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mramirezm\Desktop\00 Formatos SCII 2024\"/>
    </mc:Choice>
  </mc:AlternateContent>
  <xr:revisionPtr revIDLastSave="0" documentId="13_ncr:1_{F1846AF9-028E-45A1-8119-CAA807E68D4B}" xr6:coauthVersionLast="36" xr6:coauthVersionMax="47" xr10:uidLastSave="{00000000-0000-0000-0000-000000000000}"/>
  <bookViews>
    <workbookView xWindow="-120" yWindow="-120" windowWidth="20730" windowHeight="11040" tabRatio="903" activeTab="1" xr2:uid="{00000000-000D-0000-FFFF-FFFF00000000}"/>
  </bookViews>
  <sheets>
    <sheet name="02.2 PTCI Procesos específicos" sheetId="4" r:id="rId1"/>
    <sheet name="03.2 Rep Avance PTCI Específic" sheetId="6" r:id="rId2"/>
  </sheets>
  <definedNames>
    <definedName name="_xlnm.Print_Area" localSheetId="0">'02.2 PTCI Procesos específicos'!$A$1:$N$42</definedName>
    <definedName name="_xlnm.Print_Area" localSheetId="1">'03.2 Rep Avance PTCI Específic'!$A$1:$N$50</definedName>
    <definedName name="_xlnm.Print_Titles" localSheetId="0">'02.2 PTCI Procesos específicos'!$1:$10</definedName>
    <definedName name="_xlnm.Print_Titles" localSheetId="1">'03.2 Rep Avance PTCI Específic'!$1:$10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6" l="1"/>
  <c r="K19" i="6"/>
  <c r="K17" i="6"/>
  <c r="K16" i="6"/>
  <c r="K15" i="6"/>
  <c r="D21" i="6" l="1"/>
  <c r="Q33" i="6"/>
  <c r="K14" i="6" l="1"/>
  <c r="L16" i="6" l="1"/>
  <c r="F6" i="6"/>
  <c r="F5" i="6"/>
  <c r="F3" i="6"/>
  <c r="F2" i="6"/>
  <c r="L31" i="6"/>
  <c r="L30" i="6"/>
  <c r="L29" i="6"/>
  <c r="L27" i="6"/>
  <c r="L26" i="6"/>
  <c r="L25" i="6"/>
  <c r="L23" i="6"/>
  <c r="L22" i="6"/>
  <c r="L21" i="6"/>
  <c r="L20" i="6"/>
  <c r="L19" i="6"/>
  <c r="L17" i="6"/>
  <c r="L15" i="6"/>
  <c r="L14" i="6"/>
  <c r="L12" i="6"/>
  <c r="F31" i="6"/>
  <c r="E31" i="6"/>
  <c r="D31" i="6"/>
  <c r="F30" i="6"/>
  <c r="E30" i="6"/>
  <c r="D30" i="6"/>
  <c r="F29" i="6"/>
  <c r="E29" i="6"/>
  <c r="D29" i="6"/>
  <c r="F27" i="6"/>
  <c r="E27" i="6"/>
  <c r="D27" i="6"/>
  <c r="F26" i="6"/>
  <c r="E26" i="6"/>
  <c r="D26" i="6"/>
  <c r="F25" i="6"/>
  <c r="E25" i="6"/>
  <c r="D25" i="6"/>
  <c r="F23" i="6"/>
  <c r="E23" i="6"/>
  <c r="D23" i="6"/>
  <c r="F22" i="6"/>
  <c r="E22" i="6"/>
  <c r="D22" i="6"/>
  <c r="F21" i="6"/>
  <c r="E21" i="6"/>
  <c r="F20" i="6"/>
  <c r="E20" i="6"/>
  <c r="D20" i="6"/>
  <c r="F19" i="6"/>
  <c r="E19" i="6"/>
  <c r="D19" i="6"/>
  <c r="F17" i="6"/>
  <c r="E17" i="6"/>
  <c r="D17" i="6"/>
  <c r="F16" i="6"/>
  <c r="E16" i="6"/>
  <c r="D16" i="6"/>
  <c r="F15" i="6"/>
  <c r="E15" i="6"/>
  <c r="D15" i="6"/>
  <c r="F14" i="6"/>
  <c r="E14" i="6"/>
  <c r="D14" i="6"/>
  <c r="E12" i="6"/>
  <c r="F12" i="6"/>
  <c r="D12" i="6"/>
  <c r="K31" i="6"/>
  <c r="K30" i="6"/>
  <c r="K29" i="6"/>
  <c r="K27" i="6"/>
  <c r="K26" i="6"/>
  <c r="K25" i="6"/>
  <c r="K23" i="6"/>
  <c r="K22" i="6"/>
  <c r="K21" i="6"/>
  <c r="K12" i="6"/>
  <c r="K36" i="6" l="1"/>
  <c r="D37" i="6"/>
  <c r="K35" i="6" s="1"/>
  <c r="O34" i="6"/>
  <c r="D35" i="6" s="1"/>
  <c r="K37" i="6" l="1"/>
</calcChain>
</file>

<file path=xl/sharedStrings.xml><?xml version="1.0" encoding="utf-8"?>
<sst xmlns="http://schemas.openxmlformats.org/spreadsheetml/2006/main" count="143" uniqueCount="101">
  <si>
    <t>INSTITUCIÓN:</t>
  </si>
  <si>
    <t>EJERCICIO:</t>
  </si>
  <si>
    <t>FECHA:</t>
  </si>
  <si>
    <t>N°</t>
  </si>
  <si>
    <t>TOTAL</t>
  </si>
  <si>
    <t>AUTORIZÓ</t>
  </si>
  <si>
    <t>REVISÓ</t>
  </si>
  <si>
    <t>1. No está formalizada</t>
  </si>
  <si>
    <t>2. Está formalizada</t>
  </si>
  <si>
    <t>3. Está operando</t>
  </si>
  <si>
    <t>4. Se supervisa</t>
  </si>
  <si>
    <t>5. Es eficiente y eficaz</t>
  </si>
  <si>
    <t>6. Está actualizada</t>
  </si>
  <si>
    <t>Acreditación de la existencia y suficiencia de la evidencia documental y/o electrónica</t>
  </si>
  <si>
    <t>Programa de Trabajo de Control Interno, PTCI</t>
  </si>
  <si>
    <t>Fecha Inicio
(dd/mm/aa)</t>
  </si>
  <si>
    <t>Fecha Término
(dd/mm/aa)</t>
  </si>
  <si>
    <t>Unidad responsable / Responsable de su implementación</t>
  </si>
  <si>
    <t>PRIMERA NORMA: AMBIENTE DE CONTROL</t>
  </si>
  <si>
    <t>TERCERA NORMA: ACTIVIDADES DE CONTROL</t>
  </si>
  <si>
    <t>CUARTA NORMA: INFORMAR Y COMUNICAR</t>
  </si>
  <si>
    <t xml:space="preserve">Titular de la Institución </t>
  </si>
  <si>
    <t xml:space="preserve">Coordinador de Control Interno </t>
  </si>
  <si>
    <t>PROCESO:</t>
  </si>
  <si>
    <t>RESPONSABLE:</t>
  </si>
  <si>
    <t xml:space="preserve">Acción de Mejora </t>
  </si>
  <si>
    <t>Fecha inicio
(dd/mm/aa)</t>
  </si>
  <si>
    <t>Fecha término
(dd/mm/aa)</t>
  </si>
  <si>
    <t>Elemento 5</t>
  </si>
  <si>
    <t>SEGUNDA NORMA: ADMINISTRACIÓN DE RIESGOS</t>
  </si>
  <si>
    <t>Elemento 10</t>
  </si>
  <si>
    <t>Elemento 11</t>
  </si>
  <si>
    <t>Elemento 12</t>
  </si>
  <si>
    <t>Elemento 13</t>
  </si>
  <si>
    <t>Elemento 14</t>
  </si>
  <si>
    <t>Elemento 15</t>
  </si>
  <si>
    <t>Elemento 17</t>
  </si>
  <si>
    <t>Elemento 22</t>
  </si>
  <si>
    <t>Elemento 23</t>
  </si>
  <si>
    <t>Elemento 25</t>
  </si>
  <si>
    <t>Elemento 26</t>
  </si>
  <si>
    <t>QUINTA NORMA: SUPERVISIÓN Y MEJORA CONTINUA</t>
  </si>
  <si>
    <t>Elemento 31</t>
  </si>
  <si>
    <t>TRIMESTRE:</t>
  </si>
  <si>
    <t>Descripción</t>
  </si>
  <si>
    <t>Acción de mejora comprometida
(Descripción)</t>
  </si>
  <si>
    <t>% Cumplimiento
Semáforo</t>
  </si>
  <si>
    <t>Medios de Verificación</t>
  </si>
  <si>
    <t>Obstáculo para cumplir la acción 
(En caso de incumplimiento)</t>
  </si>
  <si>
    <t>Propuestas de solución
(Si aplica, en caso de acciones en proceso)</t>
  </si>
  <si>
    <t>1T</t>
  </si>
  <si>
    <t>2T</t>
  </si>
  <si>
    <t>3T</t>
  </si>
  <si>
    <t>4T</t>
  </si>
  <si>
    <t>PRIMERA NORMA: AMBIENTE DE CONTROL:</t>
  </si>
  <si>
    <t>Resumen de las Acciones de Mejora</t>
  </si>
  <si>
    <t>Acciones de Mejora en Proceso:</t>
  </si>
  <si>
    <t>Porcentaje de cumplimiento:</t>
  </si>
  <si>
    <t>Conclusión general sobre el avance global de las acciones de mejora comprometidas</t>
  </si>
  <si>
    <t>Contribución de las acciones concluidas como valor agregado para corregir debilidades o insuficiencias de control interno o fortalecer el Sistema de Control Interno</t>
  </si>
  <si>
    <t>(Nombre del funcionario)</t>
  </si>
  <si>
    <t>Normas Generales y Elementos de Control Interno</t>
  </si>
  <si>
    <t>For-CI-02/02</t>
  </si>
  <si>
    <t>Acciones de mejora comprometidas:</t>
  </si>
  <si>
    <t>Acciones de mejora concluidas:</t>
  </si>
  <si>
    <t>For-CI-03/02</t>
  </si>
  <si>
    <t>RESPONSABLE</t>
  </si>
  <si>
    <t>RESPONSABLE DEL PROCESO</t>
  </si>
  <si>
    <t xml:space="preserve">El manual de organización de las unidades administrativas que intervienen en los procesos está alineado a los objetivos y metas institucionales y se actualizan con base en sus atribuciones y responsabilidades establecidas en la normatividad aplicable. </t>
  </si>
  <si>
    <t>Los resultados de las auditorías de instancias fiscalizadoras, se utilizan para retroalimentar y dar seguimiento a cada uno de los responsables y mejorar el proceso.</t>
  </si>
  <si>
    <r>
      <t xml:space="preserve">Medio de Verificación
</t>
    </r>
    <r>
      <rPr>
        <sz val="12"/>
        <color theme="1"/>
        <rFont val="Arial Narrow"/>
        <family val="2"/>
      </rPr>
      <t>Entregable</t>
    </r>
  </si>
  <si>
    <t xml:space="preserve">Elementpo 15 </t>
  </si>
  <si>
    <t xml:space="preserve">Elemento 17 </t>
  </si>
  <si>
    <t>Elemento 24</t>
  </si>
  <si>
    <t>Elemento  26</t>
  </si>
  <si>
    <t>Elemento 29</t>
  </si>
  <si>
    <t>Elemento 30</t>
  </si>
  <si>
    <t xml:space="preserve">PROGRAMA DE TRABAJO DE CONTROL INTERNO, PTCI (PROCESOS ESPECÍFICOS) Numeral 14 </t>
  </si>
  <si>
    <t>REPORTE DE AVANCE. PTCI (PROCESOS ESPECÍFICOS) Numeral 16</t>
  </si>
  <si>
    <t>Se realizan autoevaluaciones o supervisión de los procesos y se da seguimiento a los resultados obtenidos.</t>
  </si>
  <si>
    <t>Se cuenta con un Programa Operativo Anual donde se establecen los lineamientos de planeación, indicadores de cumplimiento y objetivos institucionales.</t>
  </si>
  <si>
    <t>Se identifican y analizan, dentro del proceso, riesgos asociados al cumplimiento de los objetivos institucionales y se generan acciones de control para mitigarlos.</t>
  </si>
  <si>
    <t>Se identifican los riesgos en un mapa de riesgos.</t>
  </si>
  <si>
    <t>Se identifican y analizan dentro del proceso, riesgos de corrupción, abusos y/o fraudes potenciales que pudieran afectar el cumplimiento de objetivos institucionales.</t>
  </si>
  <si>
    <t>Se encuentran claramente definidas las actividades de control en cada proceso, para cumplir con las metas comprometidas.</t>
  </si>
  <si>
    <t>Se tienen en operación los instrumentos y mecanismos del proceso, que miden su avance, resultados y se analizan las variaciones en el cumplimiento de los objetivos y metas Institucionales.</t>
  </si>
  <si>
    <t>Existen y operan actividades de control para los procesos definidos dentro de los sistemas de información.</t>
  </si>
  <si>
    <t>Se cuenta con políticas, lineamientos, o manuales que definan la responsabilidad sobre el cumplimiento de los procedimientos para el cumplimiento de los objetivos, riesgos, diseño de actividades de control y su eficacia operativa.</t>
  </si>
  <si>
    <t>Las políticas y procedimientos se evalúan de manera periódica para mantener la relevancia y eficacia del logro de objetivos.</t>
  </si>
  <si>
    <t>Se tienen identificados los requerimientos de información para verificar el cumplimiento de los objetivos institucionales.</t>
  </si>
  <si>
    <t>Se tiene implantado en cada proceso un mecanismo o instrumento para verificar que la elaboración de informes, respecto del logro del plan estratégico, objetivos y metas institucionales, cumplan con las políticas, lineamientos y criterios institucionales establecidos.</t>
  </si>
  <si>
    <t>Se cuenta con el registro de acuerdos y compromisos, correspondientes a los procesos, aprobados en las reuniones del Órgano de Gobierno y Comités Institucionales, así como de su seguimiento, a fin de que se cumplan en tiempo y forma.</t>
  </si>
  <si>
    <t>Se llevan a cabo evaluaciones del control interno de los procesos, para determinar la suficiencia y efectividad de los controles establecidos.</t>
  </si>
  <si>
    <r>
      <t xml:space="preserve">Nombre de la evidencia documental
</t>
    </r>
    <r>
      <rPr>
        <sz val="14"/>
        <color theme="0"/>
        <rFont val="Arial Narrow"/>
        <family val="2"/>
      </rPr>
      <t>De acuerdo al grado de cumplimiento</t>
    </r>
  </si>
  <si>
    <r>
      <t xml:space="preserve">
Elementos Institucionales 
</t>
    </r>
    <r>
      <rPr>
        <sz val="14"/>
        <color theme="0"/>
        <rFont val="Arial Narrow"/>
        <family val="2"/>
      </rPr>
      <t>Descripción</t>
    </r>
  </si>
  <si>
    <t>NOMBRE</t>
  </si>
  <si>
    <t>Nombre</t>
  </si>
  <si>
    <t xml:space="preserve">Enlace de Control Interno </t>
  </si>
  <si>
    <t xml:space="preserve">Responsable del proceso </t>
  </si>
  <si>
    <t>Porcentaje promedio de avance:</t>
  </si>
  <si>
    <t>Coordinador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</si>
</sst>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8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sz val="16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sz val="10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24"/>
      <color theme="1"/>
      <name val="Arial Narrow"/>
      <family val="2"/>
    </font>
    <font>
      <sz val="16"/>
      <color theme="1"/>
      <name val="Arial Narrow"/>
      <family val="2"/>
    </font>
    <font>
      <b/>
      <sz val="11"/>
      <name val="Arial Narrow"/>
      <family val="2"/>
    </font>
    <font>
      <sz val="18"/>
      <name val="Arial Narrow"/>
      <family val="2"/>
    </font>
    <font>
      <b/>
      <sz val="16"/>
      <color theme="0"/>
      <name val="Arial Narrow"/>
      <family val="2"/>
    </font>
    <font>
      <b/>
      <sz val="16"/>
      <color indexed="9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8"/>
      <color theme="1"/>
      <name val="Arial Narrow"/>
      <family val="2"/>
    </font>
    <font>
      <b/>
      <sz val="14"/>
      <color indexed="9"/>
      <name val="Arial Narrow"/>
      <family val="2"/>
    </font>
    <font>
      <b/>
      <sz val="10"/>
      <name val="Arial Narrow"/>
      <family val="2"/>
    </font>
    <font>
      <sz val="12"/>
      <color rgb="FFFF0000"/>
      <name val="Arial Narrow"/>
      <family val="2"/>
    </font>
    <font>
      <b/>
      <sz val="22"/>
      <name val="Arial Narrow"/>
      <family val="2"/>
    </font>
    <font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0" tint="-0.499984740745262"/>
      <name val="Arial Narrow"/>
      <family val="2"/>
    </font>
    <font>
      <sz val="14"/>
      <color theme="0" tint="-0.34998626667073579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24"/>
      <name val="Arial Narrow"/>
      <family val="2"/>
    </font>
    <font>
      <b/>
      <sz val="22"/>
      <color theme="0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Arial Narrow"/>
      <family val="2"/>
    </font>
    <font>
      <b/>
      <sz val="18"/>
      <color theme="0"/>
      <name val="Arial Narrow"/>
      <family val="2"/>
    </font>
    <font>
      <b/>
      <sz val="12"/>
      <color indexed="9"/>
      <name val="Arial Narrow"/>
      <family val="2"/>
    </font>
    <font>
      <sz val="14"/>
      <color theme="0"/>
      <name val="Arial Narrow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66"/>
        <bgColor indexed="64"/>
      </patternFill>
    </fill>
  </fills>
  <borders count="44">
    <border>
      <left/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/>
      <top style="thin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/>
      <diagonal/>
    </border>
  </borders>
  <cellStyleXfs count="3">
    <xf numFmtId="0" fontId="0" fillId="0" borderId="0"/>
    <xf numFmtId="0" fontId="9" fillId="0" borderId="0"/>
    <xf numFmtId="9" fontId="13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0" fontId="14" fillId="2" borderId="0" xfId="0" applyFont="1" applyFill="1" applyAlignment="1">
      <alignment horizontal="left" vertical="center" indent="1"/>
    </xf>
    <xf numFmtId="0" fontId="20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 indent="2"/>
    </xf>
    <xf numFmtId="0" fontId="2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indent="1"/>
    </xf>
    <xf numFmtId="0" fontId="6" fillId="2" borderId="0" xfId="0" applyFont="1" applyFill="1" applyAlignment="1" applyProtection="1">
      <alignment horizontal="left" vertical="center" indent="1"/>
      <protection locked="0"/>
    </xf>
    <xf numFmtId="0" fontId="4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9" fontId="11" fillId="0" borderId="1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4" fontId="10" fillId="0" borderId="0" xfId="0" applyNumberFormat="1" applyFont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9" fontId="11" fillId="0" borderId="11" xfId="0" applyNumberFormat="1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4" fontId="10" fillId="0" borderId="6" xfId="0" applyNumberFormat="1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 wrapText="1"/>
    </xf>
    <xf numFmtId="0" fontId="16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9" fillId="6" borderId="21" xfId="0" applyFont="1" applyFill="1" applyBorder="1" applyAlignment="1">
      <alignment horizontal="left" vertical="center" indent="1"/>
    </xf>
    <xf numFmtId="0" fontId="23" fillId="6" borderId="0" xfId="0" applyFont="1" applyFill="1" applyAlignment="1">
      <alignment horizontal="left" vertical="center" indent="1"/>
    </xf>
    <xf numFmtId="0" fontId="20" fillId="0" borderId="8" xfId="0" applyFont="1" applyBorder="1" applyAlignment="1">
      <alignment horizontal="left" vertical="center" wrapText="1" indent="1"/>
    </xf>
    <xf numFmtId="0" fontId="20" fillId="0" borderId="14" xfId="0" applyFont="1" applyBorder="1" applyAlignment="1">
      <alignment horizontal="left" vertical="center" wrapText="1" indent="1"/>
    </xf>
    <xf numFmtId="0" fontId="20" fillId="0" borderId="11" xfId="0" applyFont="1" applyBorder="1" applyAlignment="1">
      <alignment horizontal="left" vertical="center" wrapText="1" indent="1"/>
    </xf>
    <xf numFmtId="0" fontId="23" fillId="6" borderId="23" xfId="0" applyFont="1" applyFill="1" applyBorder="1" applyAlignment="1">
      <alignment horizontal="left" vertical="center" indent="1"/>
    </xf>
    <xf numFmtId="0" fontId="29" fillId="6" borderId="0" xfId="0" applyFont="1" applyFill="1" applyAlignment="1">
      <alignment horizontal="left" vertical="center" indent="1"/>
    </xf>
    <xf numFmtId="0" fontId="11" fillId="0" borderId="7" xfId="0" applyFont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14" fontId="10" fillId="0" borderId="27" xfId="0" applyNumberFormat="1" applyFont="1" applyBorder="1" applyAlignment="1">
      <alignment horizontal="center" vertical="center" wrapText="1"/>
    </xf>
    <xf numFmtId="9" fontId="11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justify" vertical="center" wrapText="1"/>
    </xf>
    <xf numFmtId="0" fontId="10" fillId="0" borderId="28" xfId="0" applyFont="1" applyBorder="1" applyAlignment="1">
      <alignment vertical="center"/>
    </xf>
    <xf numFmtId="0" fontId="10" fillId="0" borderId="8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164" fontId="10" fillId="0" borderId="14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left" vertical="center" wrapText="1" indent="1"/>
      <protection locked="0"/>
    </xf>
    <xf numFmtId="0" fontId="10" fillId="0" borderId="14" xfId="0" applyFont="1" applyBorder="1" applyAlignment="1" applyProtection="1">
      <alignment horizontal="left" vertical="center" wrapText="1" indent="1"/>
      <protection locked="0"/>
    </xf>
    <xf numFmtId="0" fontId="10" fillId="0" borderId="11" xfId="0" applyFont="1" applyBorder="1" applyAlignment="1" applyProtection="1">
      <alignment horizontal="left" vertical="center" wrapText="1" indent="1"/>
      <protection locked="0"/>
    </xf>
    <xf numFmtId="0" fontId="11" fillId="0" borderId="14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wrapText="1" indent="1"/>
    </xf>
    <xf numFmtId="0" fontId="10" fillId="0" borderId="11" xfId="0" applyFont="1" applyBorder="1" applyAlignment="1">
      <alignment horizontal="left" vertical="center" wrapText="1" indent="1"/>
    </xf>
    <xf numFmtId="0" fontId="28" fillId="0" borderId="0" xfId="0" applyFont="1" applyAlignment="1">
      <alignment horizontal="center" vertical="center"/>
    </xf>
    <xf numFmtId="14" fontId="10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 indent="1"/>
    </xf>
    <xf numFmtId="0" fontId="23" fillId="6" borderId="29" xfId="0" applyFont="1" applyFill="1" applyBorder="1" applyAlignment="1">
      <alignment horizontal="left" vertical="center" indent="1"/>
    </xf>
    <xf numFmtId="0" fontId="23" fillId="6" borderId="30" xfId="0" applyFont="1" applyFill="1" applyBorder="1" applyAlignment="1">
      <alignment horizontal="left" vertical="center" indent="1"/>
    </xf>
    <xf numFmtId="14" fontId="23" fillId="6" borderId="0" xfId="0" applyNumberFormat="1" applyFont="1" applyFill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center" vertical="center" wrapText="1"/>
    </xf>
    <xf numFmtId="0" fontId="32" fillId="8" borderId="0" xfId="0" applyFont="1" applyFill="1" applyAlignment="1">
      <alignment vertical="center" wrapText="1"/>
    </xf>
    <xf numFmtId="9" fontId="21" fillId="0" borderId="14" xfId="0" applyNumberFormat="1" applyFont="1" applyBorder="1" applyAlignment="1" applyProtection="1">
      <alignment horizontal="center" vertical="center" wrapText="1"/>
      <protection locked="0"/>
    </xf>
    <xf numFmtId="9" fontId="21" fillId="0" borderId="8" xfId="2" applyFont="1" applyFill="1" applyBorder="1" applyAlignment="1" applyProtection="1">
      <alignment horizontal="center" vertical="center" wrapText="1"/>
      <protection locked="0"/>
    </xf>
    <xf numFmtId="9" fontId="21" fillId="0" borderId="14" xfId="2" applyFont="1" applyFill="1" applyBorder="1" applyAlignment="1" applyProtection="1">
      <alignment horizontal="center" vertical="center" wrapText="1"/>
      <protection locked="0"/>
    </xf>
    <xf numFmtId="9" fontId="21" fillId="0" borderId="11" xfId="2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>
      <alignment horizontal="left" vertical="center" indent="1"/>
    </xf>
    <xf numFmtId="9" fontId="21" fillId="0" borderId="8" xfId="0" applyNumberFormat="1" applyFont="1" applyBorder="1" applyAlignment="1" applyProtection="1">
      <alignment horizontal="center" vertical="center" wrapText="1"/>
      <protection locked="0"/>
    </xf>
    <xf numFmtId="9" fontId="2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0" fillId="0" borderId="9" xfId="0" applyFont="1" applyBorder="1" applyAlignment="1" applyProtection="1">
      <alignment horizontal="left" vertical="center" wrapText="1" indent="1"/>
      <protection locked="0"/>
    </xf>
    <xf numFmtId="0" fontId="10" fillId="0" borderId="15" xfId="0" applyFont="1" applyBorder="1" applyAlignment="1" applyProtection="1">
      <alignment horizontal="left" vertical="center" wrapText="1" indent="1"/>
      <protection locked="0"/>
    </xf>
    <xf numFmtId="0" fontId="10" fillId="0" borderId="12" xfId="0" applyFont="1" applyBorder="1" applyAlignment="1" applyProtection="1">
      <alignment horizontal="left" vertical="center" wrapText="1" inden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justify" vertical="center" wrapText="1"/>
      <protection locked="0"/>
    </xf>
    <xf numFmtId="0" fontId="23" fillId="6" borderId="30" xfId="0" applyFont="1" applyFill="1" applyBorder="1" applyAlignment="1">
      <alignment horizontal="left" vertical="center" wrapText="1" indent="1"/>
    </xf>
    <xf numFmtId="0" fontId="23" fillId="6" borderId="31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33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 indent="1"/>
    </xf>
    <xf numFmtId="0" fontId="27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 indent="1"/>
    </xf>
    <xf numFmtId="0" fontId="17" fillId="2" borderId="0" xfId="0" applyFont="1" applyFill="1" applyAlignment="1" applyProtection="1">
      <alignment horizontal="left" vertical="center" indent="1"/>
      <protection locked="0"/>
    </xf>
    <xf numFmtId="0" fontId="35" fillId="2" borderId="0" xfId="0" applyFont="1" applyFill="1" applyAlignment="1">
      <alignment horizontal="right" vertical="center" indent="1"/>
    </xf>
    <xf numFmtId="0" fontId="8" fillId="5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8" fillId="6" borderId="30" xfId="0" applyFont="1" applyFill="1" applyBorder="1" applyAlignment="1">
      <alignment horizontal="left" vertical="center" indent="1"/>
    </xf>
    <xf numFmtId="0" fontId="23" fillId="6" borderId="30" xfId="0" applyFont="1" applyFill="1" applyBorder="1" applyAlignment="1">
      <alignment vertical="center" wrapText="1"/>
    </xf>
    <xf numFmtId="0" fontId="23" fillId="6" borderId="31" xfId="0" applyFont="1" applyFill="1" applyBorder="1" applyAlignment="1">
      <alignment vertical="center" wrapText="1"/>
    </xf>
    <xf numFmtId="0" fontId="11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left" vertical="center" wrapText="1" indent="1"/>
    </xf>
    <xf numFmtId="0" fontId="10" fillId="0" borderId="33" xfId="0" applyFont="1" applyBorder="1" applyAlignment="1">
      <alignment horizontal="left" vertical="center" wrapText="1" indent="1"/>
    </xf>
    <xf numFmtId="164" fontId="10" fillId="0" borderId="33" xfId="0" applyNumberFormat="1" applyFont="1" applyBorder="1" applyAlignment="1">
      <alignment horizontal="center" vertical="center" wrapText="1"/>
    </xf>
    <xf numFmtId="9" fontId="21" fillId="0" borderId="33" xfId="2" applyFont="1" applyFill="1" applyBorder="1" applyAlignment="1" applyProtection="1">
      <alignment horizontal="center" vertical="center" wrapText="1"/>
      <protection locked="0"/>
    </xf>
    <xf numFmtId="9" fontId="21" fillId="0" borderId="33" xfId="0" applyNumberFormat="1" applyFont="1" applyBorder="1" applyAlignment="1" applyProtection="1">
      <alignment horizontal="center" vertical="center" wrapText="1"/>
      <protection locked="0"/>
    </xf>
    <xf numFmtId="9" fontId="11" fillId="0" borderId="33" xfId="0" applyNumberFormat="1" applyFont="1" applyBorder="1" applyAlignment="1">
      <alignment horizontal="center" vertical="center" wrapText="1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10" fillId="0" borderId="34" xfId="0" applyFont="1" applyBorder="1" applyAlignment="1" applyProtection="1">
      <alignment horizontal="justify" vertical="center" wrapText="1"/>
      <protection locked="0"/>
    </xf>
    <xf numFmtId="0" fontId="11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center" wrapText="1" indent="1"/>
    </xf>
    <xf numFmtId="0" fontId="10" fillId="0" borderId="36" xfId="0" applyFont="1" applyBorder="1" applyAlignment="1">
      <alignment horizontal="left" vertical="center" wrapText="1" indent="1"/>
    </xf>
    <xf numFmtId="164" fontId="10" fillId="0" borderId="36" xfId="0" applyNumberFormat="1" applyFont="1" applyBorder="1" applyAlignment="1">
      <alignment horizontal="center" vertical="center" wrapText="1"/>
    </xf>
    <xf numFmtId="9" fontId="21" fillId="0" borderId="36" xfId="2" applyFont="1" applyFill="1" applyBorder="1" applyAlignment="1" applyProtection="1">
      <alignment horizontal="center" vertical="center" wrapText="1"/>
      <protection locked="0"/>
    </xf>
    <xf numFmtId="9" fontId="21" fillId="0" borderId="36" xfId="0" applyNumberFormat="1" applyFont="1" applyBorder="1" applyAlignment="1" applyProtection="1">
      <alignment horizontal="center" vertical="center" wrapText="1"/>
      <protection locked="0"/>
    </xf>
    <xf numFmtId="9" fontId="11" fillId="0" borderId="36" xfId="0" applyNumberFormat="1" applyFont="1" applyBorder="1" applyAlignment="1">
      <alignment horizontal="center" vertical="center" wrapText="1"/>
    </xf>
    <xf numFmtId="0" fontId="10" fillId="0" borderId="36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justify" vertical="center" wrapText="1"/>
      <protection locked="0"/>
    </xf>
    <xf numFmtId="0" fontId="19" fillId="6" borderId="38" xfId="0" applyFont="1" applyFill="1" applyBorder="1" applyAlignment="1">
      <alignment horizontal="left" vertical="center" indent="1"/>
    </xf>
    <xf numFmtId="0" fontId="23" fillId="6" borderId="39" xfId="0" applyFont="1" applyFill="1" applyBorder="1" applyAlignment="1">
      <alignment horizontal="left" vertical="center" indent="1"/>
    </xf>
    <xf numFmtId="0" fontId="29" fillId="6" borderId="39" xfId="0" applyFont="1" applyFill="1" applyBorder="1" applyAlignment="1">
      <alignment horizontal="left" vertical="center" indent="1"/>
    </xf>
    <xf numFmtId="14" fontId="23" fillId="6" borderId="39" xfId="0" applyNumberFormat="1" applyFont="1" applyFill="1" applyBorder="1" applyAlignment="1">
      <alignment horizontal="center" vertical="center"/>
    </xf>
    <xf numFmtId="0" fontId="21" fillId="6" borderId="39" xfId="0" applyFont="1" applyFill="1" applyBorder="1" applyAlignment="1">
      <alignment horizontal="left" vertical="center" indent="1"/>
    </xf>
    <xf numFmtId="0" fontId="23" fillId="6" borderId="40" xfId="0" applyFont="1" applyFill="1" applyBorder="1" applyAlignment="1">
      <alignment horizontal="left" vertical="center" indent="1"/>
    </xf>
    <xf numFmtId="0" fontId="11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left" vertical="center" wrapText="1" indent="1"/>
    </xf>
    <xf numFmtId="0" fontId="10" fillId="0" borderId="42" xfId="0" applyFont="1" applyBorder="1" applyAlignment="1">
      <alignment horizontal="left" vertical="center" wrapText="1" indent="1"/>
    </xf>
    <xf numFmtId="164" fontId="10" fillId="0" borderId="42" xfId="0" applyNumberFormat="1" applyFont="1" applyBorder="1" applyAlignment="1">
      <alignment horizontal="center" vertical="center" wrapText="1"/>
    </xf>
    <xf numFmtId="9" fontId="21" fillId="0" borderId="42" xfId="2" applyFont="1" applyFill="1" applyBorder="1" applyAlignment="1" applyProtection="1">
      <alignment horizontal="center" vertical="center" wrapText="1"/>
      <protection locked="0"/>
    </xf>
    <xf numFmtId="9" fontId="21" fillId="0" borderId="42" xfId="2" applyFont="1" applyBorder="1" applyAlignment="1" applyProtection="1">
      <alignment horizontal="center" vertical="center" wrapText="1"/>
      <protection locked="0"/>
    </xf>
    <xf numFmtId="9" fontId="11" fillId="0" borderId="42" xfId="2" applyFont="1" applyBorder="1" applyAlignment="1">
      <alignment horizontal="center" vertical="center" wrapText="1"/>
    </xf>
    <xf numFmtId="0" fontId="10" fillId="0" borderId="42" xfId="0" applyFont="1" applyBorder="1" applyAlignment="1" applyProtection="1">
      <alignment horizontal="left" vertical="center" wrapText="1" indent="1"/>
      <protection locked="0"/>
    </xf>
    <xf numFmtId="0" fontId="10" fillId="0" borderId="43" xfId="0" applyFont="1" applyBorder="1" applyAlignment="1" applyProtection="1">
      <alignment horizontal="left" vertical="center" wrapText="1" indent="1"/>
      <protection locked="0"/>
    </xf>
    <xf numFmtId="9" fontId="11" fillId="0" borderId="36" xfId="2" applyFont="1" applyBorder="1" applyAlignment="1">
      <alignment horizontal="center" vertical="center" wrapText="1"/>
    </xf>
    <xf numFmtId="0" fontId="10" fillId="0" borderId="36" xfId="0" applyFont="1" applyBorder="1" applyAlignment="1" applyProtection="1">
      <alignment horizontal="left" vertical="center" wrapText="1" indent="1"/>
      <protection locked="0"/>
    </xf>
    <xf numFmtId="0" fontId="10" fillId="0" borderId="37" xfId="0" applyFont="1" applyBorder="1" applyAlignment="1" applyProtection="1">
      <alignment horizontal="left" vertical="center" wrapText="1" indent="1"/>
      <protection locked="0"/>
    </xf>
    <xf numFmtId="0" fontId="20" fillId="0" borderId="33" xfId="0" applyFont="1" applyBorder="1" applyAlignment="1">
      <alignment horizontal="left" vertical="center" wrapText="1" indent="1"/>
    </xf>
    <xf numFmtId="0" fontId="10" fillId="0" borderId="34" xfId="0" applyFont="1" applyBorder="1" applyAlignment="1" applyProtection="1">
      <alignment horizontal="left" vertical="center" wrapText="1"/>
      <protection locked="0"/>
    </xf>
    <xf numFmtId="0" fontId="28" fillId="2" borderId="11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left" vertical="center" indent="1"/>
    </xf>
    <xf numFmtId="0" fontId="15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9" fontId="11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36" fillId="4" borderId="6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14" fontId="17" fillId="2" borderId="0" xfId="0" applyNumberFormat="1" applyFont="1" applyFill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8" fillId="9" borderId="8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left" vertical="center" wrapText="1" indent="1"/>
    </xf>
    <xf numFmtId="0" fontId="18" fillId="3" borderId="2" xfId="1" applyFont="1" applyFill="1" applyBorder="1" applyAlignment="1">
      <alignment horizontal="left" vertical="center" wrapText="1" indent="1"/>
    </xf>
    <xf numFmtId="0" fontId="18" fillId="3" borderId="3" xfId="1" applyFont="1" applyFill="1" applyBorder="1" applyAlignment="1">
      <alignment horizontal="left" vertical="center" wrapText="1" indent="1"/>
    </xf>
    <xf numFmtId="0" fontId="10" fillId="7" borderId="16" xfId="0" applyFont="1" applyFill="1" applyBorder="1" applyAlignment="1" applyProtection="1">
      <alignment horizontal="left" vertical="center" indent="1"/>
      <protection locked="0"/>
    </xf>
    <xf numFmtId="0" fontId="10" fillId="7" borderId="17" xfId="0" applyFont="1" applyFill="1" applyBorder="1" applyAlignment="1" applyProtection="1">
      <alignment horizontal="left" vertical="center" indent="1"/>
      <protection locked="0"/>
    </xf>
    <xf numFmtId="0" fontId="10" fillId="7" borderId="18" xfId="0" applyFont="1" applyFill="1" applyBorder="1" applyAlignment="1" applyProtection="1">
      <alignment horizontal="left" vertical="center" indent="1"/>
      <protection locked="0"/>
    </xf>
    <xf numFmtId="0" fontId="11" fillId="0" borderId="2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4" fontId="11" fillId="0" borderId="0" xfId="0" applyNumberFormat="1" applyFont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21" fillId="7" borderId="16" xfId="1" applyFont="1" applyFill="1" applyBorder="1" applyAlignment="1" applyProtection="1">
      <alignment horizontal="left" vertical="center" wrapText="1" indent="1"/>
      <protection locked="0"/>
    </xf>
    <xf numFmtId="0" fontId="21" fillId="7" borderId="17" xfId="1" applyFont="1" applyFill="1" applyBorder="1" applyAlignment="1" applyProtection="1">
      <alignment horizontal="left" vertical="center" wrapText="1" indent="1"/>
      <protection locked="0"/>
    </xf>
    <xf numFmtId="0" fontId="21" fillId="7" borderId="18" xfId="1" applyFont="1" applyFill="1" applyBorder="1" applyAlignment="1" applyProtection="1">
      <alignment horizontal="left" vertical="center" wrapText="1" indent="1"/>
      <protection locked="0"/>
    </xf>
    <xf numFmtId="0" fontId="2" fillId="7" borderId="19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7" borderId="20" xfId="0" applyFont="1" applyFill="1" applyBorder="1" applyAlignment="1">
      <alignment horizontal="left" vertical="center"/>
    </xf>
    <xf numFmtId="14" fontId="11" fillId="0" borderId="2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4" fontId="6" fillId="2" borderId="0" xfId="0" applyNumberFormat="1" applyFont="1" applyFill="1" applyAlignment="1" applyProtection="1">
      <alignment horizontal="left" vertical="center" indent="1"/>
      <protection locked="0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38099</xdr:rowOff>
    </xdr:from>
    <xdr:to>
      <xdr:col>2</xdr:col>
      <xdr:colOff>1381124</xdr:colOff>
      <xdr:row>5</xdr:row>
      <xdr:rowOff>228599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4B9B76-E9FD-450F-B460-B8A90C6C4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399"/>
          <a:ext cx="4933949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229913</xdr:colOff>
      <xdr:row>0</xdr:row>
      <xdr:rowOff>328447</xdr:rowOff>
    </xdr:from>
    <xdr:to>
      <xdr:col>3</xdr:col>
      <xdr:colOff>2069224</xdr:colOff>
      <xdr:row>6</xdr:row>
      <xdr:rowOff>49265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D2B196-280D-4890-BFF6-498A10ACE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29913" y="328447"/>
          <a:ext cx="6700345" cy="1412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N52"/>
  <sheetViews>
    <sheetView showGridLines="0" view="pageBreakPreview" zoomScale="90" zoomScaleNormal="50" zoomScaleSheetLayoutView="90" zoomScalePageLayoutView="150" workbookViewId="0">
      <selection activeCell="E5" sqref="E5"/>
    </sheetView>
  </sheetViews>
  <sheetFormatPr baseColWidth="10" defaultColWidth="11.42578125" defaultRowHeight="16.5" x14ac:dyDescent="0.3"/>
  <cols>
    <col min="1" max="1" width="17.7109375" style="37" customWidth="1"/>
    <col min="2" max="2" width="35.5703125" style="37" customWidth="1"/>
    <col min="3" max="3" width="24.42578125" style="37" customWidth="1"/>
    <col min="4" max="4" width="14.5703125" style="37" customWidth="1"/>
    <col min="5" max="5" width="14.85546875" style="37" customWidth="1"/>
    <col min="6" max="9" width="13.42578125" style="37" customWidth="1"/>
    <col min="10" max="10" width="33.28515625" style="37" customWidth="1"/>
    <col min="11" max="11" width="14.42578125" style="37" customWidth="1"/>
    <col min="12" max="12" width="14.85546875" style="37" customWidth="1"/>
    <col min="13" max="13" width="21.85546875" style="37" customWidth="1"/>
    <col min="14" max="14" width="33.28515625" style="37" customWidth="1"/>
    <col min="15" max="15" width="30" style="37" customWidth="1"/>
    <col min="16" max="16384" width="11.42578125" style="37"/>
  </cols>
  <sheetData>
    <row r="1" spans="1:14" ht="9.6" customHeight="1" x14ac:dyDescent="0.3">
      <c r="C1" s="175"/>
      <c r="D1" s="175"/>
      <c r="E1" s="175"/>
      <c r="F1" s="175"/>
      <c r="G1" s="175"/>
      <c r="H1" s="175"/>
      <c r="I1" s="175"/>
    </row>
    <row r="2" spans="1:14" s="2" customFormat="1" ht="30" x14ac:dyDescent="0.25">
      <c r="A2" s="38"/>
      <c r="B2" s="38"/>
      <c r="C2" s="116"/>
      <c r="D2" s="116"/>
      <c r="E2" s="117" t="s">
        <v>77</v>
      </c>
      <c r="F2" s="15"/>
      <c r="G2" s="15"/>
      <c r="H2" s="118"/>
      <c r="I2" s="119"/>
      <c r="J2" s="118"/>
      <c r="K2" s="120"/>
      <c r="L2" s="16"/>
      <c r="M2" s="16"/>
      <c r="N2" s="120"/>
    </row>
    <row r="3" spans="1:14" s="2" customFormat="1" ht="23.25" x14ac:dyDescent="0.25">
      <c r="A3" s="4"/>
      <c r="B3" s="4"/>
      <c r="C3" s="6"/>
      <c r="D3" s="5" t="s">
        <v>0</v>
      </c>
      <c r="E3" s="121"/>
      <c r="F3" s="6"/>
      <c r="G3" s="6"/>
      <c r="H3" s="3"/>
      <c r="I3" s="3"/>
      <c r="J3" s="3"/>
      <c r="K3" s="3"/>
      <c r="L3" s="3"/>
      <c r="M3" s="3"/>
      <c r="N3" s="3"/>
    </row>
    <row r="4" spans="1:14" s="2" customFormat="1" ht="23.25" x14ac:dyDescent="0.25">
      <c r="A4" s="4"/>
      <c r="B4" s="4"/>
      <c r="C4" s="6"/>
      <c r="D4" s="5" t="s">
        <v>1</v>
      </c>
      <c r="E4" s="121"/>
      <c r="F4" s="6"/>
      <c r="G4" s="6"/>
      <c r="H4" s="3"/>
      <c r="I4" s="3"/>
      <c r="J4" s="3"/>
      <c r="K4" s="3"/>
      <c r="L4" s="3"/>
      <c r="M4" s="3"/>
      <c r="N4" s="3"/>
    </row>
    <row r="5" spans="1:14" s="2" customFormat="1" ht="23.25" x14ac:dyDescent="0.25">
      <c r="A5" s="4"/>
      <c r="B5" s="4"/>
      <c r="C5" s="40"/>
      <c r="D5" s="5" t="s">
        <v>23</v>
      </c>
      <c r="E5" s="121"/>
      <c r="F5" s="40"/>
      <c r="G5" s="40"/>
      <c r="H5" s="39"/>
      <c r="I5" s="39"/>
      <c r="J5" s="39"/>
      <c r="K5" s="39"/>
      <c r="L5" s="39"/>
      <c r="M5" s="39"/>
      <c r="N5" s="39"/>
    </row>
    <row r="6" spans="1:14" s="2" customFormat="1" ht="23.25" x14ac:dyDescent="0.25">
      <c r="A6" s="4"/>
      <c r="B6" s="4"/>
      <c r="C6" s="40"/>
      <c r="D6" s="5" t="s">
        <v>24</v>
      </c>
      <c r="E6" s="121"/>
      <c r="F6" s="40"/>
      <c r="G6" s="40"/>
      <c r="H6" s="39"/>
      <c r="I6" s="39"/>
      <c r="J6" s="39"/>
      <c r="K6" s="39"/>
      <c r="L6" s="39"/>
      <c r="M6" s="39"/>
      <c r="N6" s="39"/>
    </row>
    <row r="7" spans="1:14" s="2" customFormat="1" ht="23.25" x14ac:dyDescent="0.25">
      <c r="A7" s="4"/>
      <c r="B7" s="4"/>
      <c r="C7" s="40"/>
      <c r="D7" s="5" t="s">
        <v>2</v>
      </c>
      <c r="E7" s="179"/>
      <c r="F7" s="179"/>
      <c r="G7" s="40"/>
      <c r="H7" s="39"/>
      <c r="I7" s="39"/>
      <c r="J7" s="39"/>
      <c r="K7" s="39"/>
      <c r="L7" s="39"/>
      <c r="M7" s="39"/>
      <c r="N7" s="122" t="s">
        <v>62</v>
      </c>
    </row>
    <row r="8" spans="1:14" ht="9.6" customHeight="1" x14ac:dyDescent="0.3">
      <c r="C8" s="47"/>
      <c r="D8" s="47"/>
      <c r="E8" s="47"/>
      <c r="F8" s="47"/>
      <c r="G8" s="47"/>
      <c r="H8" s="47"/>
      <c r="I8" s="47"/>
      <c r="J8" s="48"/>
      <c r="K8" s="48"/>
      <c r="L8" s="48"/>
      <c r="M8" s="48"/>
      <c r="N8" s="48"/>
    </row>
    <row r="9" spans="1:14" s="2" customFormat="1" ht="75" customHeight="1" x14ac:dyDescent="0.25">
      <c r="A9" s="176" t="s">
        <v>61</v>
      </c>
      <c r="B9" s="176" t="s">
        <v>94</v>
      </c>
      <c r="C9" s="176" t="s">
        <v>93</v>
      </c>
      <c r="D9" s="177" t="s">
        <v>13</v>
      </c>
      <c r="E9" s="177"/>
      <c r="F9" s="177"/>
      <c r="G9" s="177"/>
      <c r="H9" s="177"/>
      <c r="I9" s="177"/>
      <c r="J9" s="178" t="s">
        <v>14</v>
      </c>
      <c r="K9" s="178"/>
      <c r="L9" s="178"/>
      <c r="M9" s="178"/>
      <c r="N9" s="178"/>
    </row>
    <row r="10" spans="1:14" s="2" customFormat="1" ht="60" customHeight="1" x14ac:dyDescent="0.25">
      <c r="A10" s="176"/>
      <c r="B10" s="176"/>
      <c r="C10" s="176"/>
      <c r="D10" s="123" t="s">
        <v>7</v>
      </c>
      <c r="E10" s="123" t="s">
        <v>8</v>
      </c>
      <c r="F10" s="123" t="s">
        <v>9</v>
      </c>
      <c r="G10" s="123" t="s">
        <v>10</v>
      </c>
      <c r="H10" s="123" t="s">
        <v>11</v>
      </c>
      <c r="I10" s="123" t="s">
        <v>12</v>
      </c>
      <c r="J10" s="124" t="s">
        <v>25</v>
      </c>
      <c r="K10" s="124" t="s">
        <v>26</v>
      </c>
      <c r="L10" s="124" t="s">
        <v>27</v>
      </c>
      <c r="M10" s="124" t="s">
        <v>17</v>
      </c>
      <c r="N10" s="124" t="s">
        <v>70</v>
      </c>
    </row>
    <row r="11" spans="1:14" ht="18" customHeight="1" x14ac:dyDescent="0.3">
      <c r="A11" s="91" t="s">
        <v>18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7"/>
    </row>
    <row r="12" spans="1:14" ht="138" customHeight="1" x14ac:dyDescent="0.3">
      <c r="A12" s="10" t="s">
        <v>28</v>
      </c>
      <c r="B12" s="115" t="s">
        <v>68</v>
      </c>
      <c r="C12" s="43"/>
      <c r="D12" s="44"/>
      <c r="E12" s="44"/>
      <c r="F12" s="44"/>
      <c r="G12" s="44"/>
      <c r="H12" s="44"/>
      <c r="I12" s="44"/>
      <c r="J12" s="43"/>
      <c r="K12" s="87"/>
      <c r="L12" s="87"/>
      <c r="M12" s="43"/>
      <c r="N12" s="43"/>
    </row>
    <row r="13" spans="1:14" ht="18" customHeight="1" x14ac:dyDescent="0.3">
      <c r="A13" s="91" t="s">
        <v>29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113"/>
      <c r="N13" s="114"/>
    </row>
    <row r="14" spans="1:14" ht="94.5" x14ac:dyDescent="0.3">
      <c r="A14" s="10" t="s">
        <v>30</v>
      </c>
      <c r="B14" s="115" t="s">
        <v>80</v>
      </c>
      <c r="C14" s="50"/>
      <c r="D14" s="44"/>
      <c r="E14" s="44"/>
      <c r="F14" s="44"/>
      <c r="G14" s="44"/>
      <c r="H14" s="44"/>
      <c r="I14" s="44"/>
      <c r="J14" s="51"/>
      <c r="K14" s="45"/>
      <c r="L14" s="45"/>
      <c r="M14" s="43"/>
      <c r="N14" s="43"/>
    </row>
    <row r="15" spans="1:14" ht="100.5" customHeight="1" x14ac:dyDescent="0.3">
      <c r="A15" s="10" t="s">
        <v>31</v>
      </c>
      <c r="B15" s="115" t="s">
        <v>81</v>
      </c>
      <c r="C15" s="50"/>
      <c r="D15" s="44"/>
      <c r="E15" s="44"/>
      <c r="F15" s="44"/>
      <c r="G15" s="44"/>
      <c r="H15" s="44"/>
      <c r="I15" s="44"/>
      <c r="J15" s="51"/>
      <c r="K15" s="45"/>
      <c r="L15" s="45"/>
      <c r="M15" s="43"/>
      <c r="N15" s="43"/>
    </row>
    <row r="16" spans="1:14" ht="49.5" customHeight="1" x14ac:dyDescent="0.3">
      <c r="A16" s="10" t="s">
        <v>32</v>
      </c>
      <c r="B16" s="115" t="s">
        <v>82</v>
      </c>
      <c r="C16" s="50"/>
      <c r="D16" s="44"/>
      <c r="E16" s="44"/>
      <c r="F16" s="44"/>
      <c r="G16" s="44"/>
      <c r="H16" s="44"/>
      <c r="I16" s="44"/>
      <c r="J16" s="51"/>
      <c r="K16" s="45"/>
      <c r="L16" s="45"/>
      <c r="M16" s="43"/>
      <c r="N16" s="43"/>
    </row>
    <row r="17" spans="1:14" ht="107.25" customHeight="1" x14ac:dyDescent="0.3">
      <c r="A17" s="10" t="s">
        <v>33</v>
      </c>
      <c r="B17" s="115" t="s">
        <v>83</v>
      </c>
      <c r="C17" s="50"/>
      <c r="D17" s="44"/>
      <c r="E17" s="44"/>
      <c r="F17" s="44"/>
      <c r="G17" s="44"/>
      <c r="H17" s="44"/>
      <c r="I17" s="44"/>
      <c r="J17" s="51"/>
      <c r="K17" s="45"/>
      <c r="L17" s="45"/>
      <c r="M17" s="43"/>
      <c r="N17" s="43"/>
    </row>
    <row r="18" spans="1:14" ht="18" customHeight="1" x14ac:dyDescent="0.3">
      <c r="A18" s="91" t="s">
        <v>19</v>
      </c>
      <c r="B18" s="125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113"/>
      <c r="N18" s="114"/>
    </row>
    <row r="19" spans="1:14" ht="87.75" customHeight="1" x14ac:dyDescent="0.3">
      <c r="A19" s="10" t="s">
        <v>34</v>
      </c>
      <c r="B19" s="115" t="s">
        <v>84</v>
      </c>
      <c r="C19" s="51"/>
      <c r="D19" s="44"/>
      <c r="E19" s="44"/>
      <c r="F19" s="44"/>
      <c r="G19" s="44"/>
      <c r="H19" s="44"/>
      <c r="I19" s="44"/>
      <c r="J19" s="51"/>
      <c r="K19" s="45"/>
      <c r="L19" s="45"/>
      <c r="M19" s="43"/>
      <c r="N19" s="43"/>
    </row>
    <row r="20" spans="1:14" ht="123.75" customHeight="1" x14ac:dyDescent="0.3">
      <c r="A20" s="10" t="s">
        <v>71</v>
      </c>
      <c r="B20" s="115" t="s">
        <v>85</v>
      </c>
      <c r="C20" s="51"/>
      <c r="D20" s="44"/>
      <c r="E20" s="44"/>
      <c r="F20" s="44"/>
      <c r="G20" s="44"/>
      <c r="H20" s="44"/>
      <c r="I20" s="44"/>
      <c r="J20" s="51"/>
      <c r="K20" s="45"/>
      <c r="L20" s="45"/>
      <c r="M20" s="43"/>
      <c r="N20" s="43"/>
    </row>
    <row r="21" spans="1:14" ht="92.25" customHeight="1" x14ac:dyDescent="0.3">
      <c r="A21" s="10" t="s">
        <v>72</v>
      </c>
      <c r="B21" s="115" t="s">
        <v>86</v>
      </c>
      <c r="C21" s="51"/>
      <c r="D21" s="44"/>
      <c r="E21" s="44"/>
      <c r="F21" s="44"/>
      <c r="G21" s="44"/>
      <c r="H21" s="44"/>
      <c r="I21" s="44"/>
      <c r="J21" s="51"/>
      <c r="K21" s="45"/>
      <c r="L21" s="45"/>
      <c r="M21" s="43"/>
      <c r="N21" s="43"/>
    </row>
    <row r="22" spans="1:14" ht="136.5" customHeight="1" x14ac:dyDescent="0.3">
      <c r="A22" s="10" t="s">
        <v>37</v>
      </c>
      <c r="B22" s="115" t="s">
        <v>87</v>
      </c>
      <c r="C22" s="51"/>
      <c r="D22" s="44"/>
      <c r="E22" s="44"/>
      <c r="F22" s="44"/>
      <c r="G22" s="44"/>
      <c r="H22" s="44"/>
      <c r="I22" s="44"/>
      <c r="J22" s="51"/>
      <c r="K22" s="45"/>
      <c r="L22" s="45"/>
      <c r="M22" s="43"/>
      <c r="N22" s="43"/>
    </row>
    <row r="23" spans="1:14" ht="67.5" customHeight="1" x14ac:dyDescent="0.3">
      <c r="A23" s="10" t="s">
        <v>38</v>
      </c>
      <c r="B23" s="115" t="s">
        <v>88</v>
      </c>
      <c r="C23" s="51"/>
      <c r="D23" s="44"/>
      <c r="E23" s="44"/>
      <c r="F23" s="44"/>
      <c r="G23" s="44"/>
      <c r="H23" s="44"/>
      <c r="I23" s="44"/>
      <c r="J23" s="51"/>
      <c r="K23" s="45"/>
      <c r="L23" s="45"/>
      <c r="M23" s="43"/>
      <c r="N23" s="43"/>
    </row>
    <row r="24" spans="1:14" ht="18" customHeight="1" x14ac:dyDescent="0.3">
      <c r="A24" s="91" t="s">
        <v>20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113"/>
      <c r="N24" s="114"/>
    </row>
    <row r="25" spans="1:14" ht="78.75" customHeight="1" x14ac:dyDescent="0.3">
      <c r="A25" s="10" t="s">
        <v>73</v>
      </c>
      <c r="B25" s="115" t="s">
        <v>89</v>
      </c>
      <c r="C25" s="50"/>
      <c r="D25" s="44"/>
      <c r="E25" s="44"/>
      <c r="F25" s="44"/>
      <c r="G25" s="44"/>
      <c r="H25" s="44"/>
      <c r="I25" s="44"/>
      <c r="J25" s="43"/>
      <c r="K25" s="45"/>
      <c r="L25" s="45"/>
      <c r="M25" s="43"/>
      <c r="N25" s="43"/>
    </row>
    <row r="26" spans="1:14" ht="153" customHeight="1" x14ac:dyDescent="0.3">
      <c r="A26" s="10" t="s">
        <v>39</v>
      </c>
      <c r="B26" s="115" t="s">
        <v>90</v>
      </c>
      <c r="C26" s="50"/>
      <c r="D26" s="44"/>
      <c r="E26" s="44"/>
      <c r="F26" s="44"/>
      <c r="G26" s="44"/>
      <c r="H26" s="44"/>
      <c r="I26" s="44"/>
      <c r="J26" s="43"/>
      <c r="K26" s="45"/>
      <c r="L26" s="45"/>
      <c r="M26" s="43"/>
      <c r="N26" s="43"/>
    </row>
    <row r="27" spans="1:14" ht="140.25" customHeight="1" x14ac:dyDescent="0.3">
      <c r="A27" s="10" t="s">
        <v>74</v>
      </c>
      <c r="B27" s="115" t="s">
        <v>91</v>
      </c>
      <c r="C27" s="50"/>
      <c r="D27" s="44"/>
      <c r="E27" s="44"/>
      <c r="F27" s="44"/>
      <c r="G27" s="44"/>
      <c r="H27" s="44"/>
      <c r="I27" s="44"/>
      <c r="J27" s="43"/>
      <c r="K27" s="45"/>
      <c r="L27" s="45"/>
      <c r="M27" s="43"/>
      <c r="N27" s="43"/>
    </row>
    <row r="28" spans="1:14" ht="18" customHeight="1" x14ac:dyDescent="0.3">
      <c r="A28" s="91" t="s">
        <v>41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113"/>
      <c r="N28" s="114"/>
    </row>
    <row r="29" spans="1:14" ht="85.5" customHeight="1" x14ac:dyDescent="0.3">
      <c r="A29" s="10" t="s">
        <v>75</v>
      </c>
      <c r="B29" s="115" t="s">
        <v>79</v>
      </c>
      <c r="C29" s="51"/>
      <c r="D29" s="44"/>
      <c r="E29" s="44"/>
      <c r="F29" s="44"/>
      <c r="G29" s="44"/>
      <c r="H29" s="44"/>
      <c r="I29" s="44"/>
      <c r="J29" s="43"/>
      <c r="K29" s="45"/>
      <c r="L29" s="87"/>
      <c r="M29" s="43"/>
      <c r="N29" s="43"/>
    </row>
    <row r="30" spans="1:14" ht="96" customHeight="1" x14ac:dyDescent="0.3">
      <c r="A30" s="10" t="s">
        <v>76</v>
      </c>
      <c r="B30" s="115" t="s">
        <v>92</v>
      </c>
      <c r="C30" s="51"/>
      <c r="D30" s="44"/>
      <c r="E30" s="44"/>
      <c r="F30" s="44"/>
      <c r="G30" s="44"/>
      <c r="H30" s="44"/>
      <c r="I30" s="44"/>
      <c r="J30" s="43"/>
      <c r="K30" s="87"/>
      <c r="L30" s="87"/>
      <c r="M30" s="43"/>
      <c r="N30" s="43"/>
    </row>
    <row r="31" spans="1:14" ht="88.5" customHeight="1" x14ac:dyDescent="0.3">
      <c r="A31" s="10" t="s">
        <v>42</v>
      </c>
      <c r="B31" s="115" t="s">
        <v>69</v>
      </c>
      <c r="C31" s="51"/>
      <c r="D31" s="44"/>
      <c r="E31" s="44"/>
      <c r="F31" s="44"/>
      <c r="G31" s="44"/>
      <c r="H31" s="44"/>
      <c r="I31" s="44"/>
      <c r="J31" s="43"/>
      <c r="K31" s="87"/>
      <c r="L31" s="87"/>
      <c r="M31" s="43"/>
      <c r="N31" s="43"/>
    </row>
    <row r="32" spans="1:14" x14ac:dyDescent="0.3">
      <c r="A32" s="11"/>
      <c r="B32" s="12"/>
      <c r="C32" s="12"/>
      <c r="D32" s="12"/>
      <c r="E32" s="12"/>
      <c r="F32" s="12"/>
      <c r="G32" s="12"/>
      <c r="H32" s="12"/>
      <c r="I32" s="12"/>
    </row>
    <row r="33" spans="1:13" s="2" customFormat="1" ht="27.75" customHeight="1" x14ac:dyDescent="0.25">
      <c r="A33" s="7"/>
      <c r="B33" s="181" t="s">
        <v>5</v>
      </c>
      <c r="C33" s="181"/>
      <c r="D33" s="41"/>
      <c r="E33" s="181" t="s">
        <v>6</v>
      </c>
      <c r="F33" s="181"/>
      <c r="G33" s="181"/>
      <c r="H33" s="181"/>
      <c r="I33" s="181"/>
      <c r="K33" s="181" t="s">
        <v>66</v>
      </c>
      <c r="L33" s="181"/>
      <c r="M33" s="181"/>
    </row>
    <row r="34" spans="1:13" s="2" customFormat="1" ht="27.75" customHeight="1" x14ac:dyDescent="0.25">
      <c r="A34" s="7"/>
      <c r="B34" s="41"/>
      <c r="C34" s="42"/>
      <c r="D34" s="41"/>
      <c r="E34" s="41"/>
      <c r="F34" s="42"/>
      <c r="G34" s="42"/>
      <c r="H34" s="41"/>
      <c r="I34" s="41"/>
      <c r="K34" s="42"/>
      <c r="L34" s="41"/>
    </row>
    <row r="35" spans="1:13" s="2" customFormat="1" ht="27.75" customHeight="1" x14ac:dyDescent="0.25">
      <c r="A35" s="7"/>
      <c r="B35" s="41"/>
      <c r="C35" s="42"/>
      <c r="D35" s="41"/>
      <c r="E35" s="41"/>
      <c r="F35" s="42"/>
      <c r="G35" s="42"/>
      <c r="H35" s="41"/>
      <c r="I35" s="41"/>
      <c r="K35" s="42"/>
      <c r="L35" s="41"/>
    </row>
    <row r="36" spans="1:13" s="2" customFormat="1" ht="27.75" customHeight="1" x14ac:dyDescent="0.25">
      <c r="A36" s="7"/>
      <c r="B36" s="41"/>
      <c r="C36" s="42"/>
      <c r="D36" s="41"/>
      <c r="E36" s="41"/>
      <c r="F36" s="42"/>
      <c r="G36" s="42"/>
      <c r="H36" s="41"/>
      <c r="I36" s="41"/>
      <c r="K36" s="42"/>
      <c r="L36" s="41"/>
    </row>
    <row r="37" spans="1:13" s="2" customFormat="1" ht="27.75" customHeight="1" x14ac:dyDescent="0.25">
      <c r="A37" s="7"/>
      <c r="B37" s="182" t="s">
        <v>21</v>
      </c>
      <c r="C37" s="182"/>
      <c r="D37" s="41"/>
      <c r="E37" s="182" t="s">
        <v>22</v>
      </c>
      <c r="F37" s="182"/>
      <c r="G37" s="182"/>
      <c r="H37" s="182"/>
      <c r="I37" s="182"/>
      <c r="K37" s="182" t="s">
        <v>67</v>
      </c>
      <c r="L37" s="182"/>
      <c r="M37" s="182"/>
    </row>
    <row r="38" spans="1:13" s="49" customFormat="1" ht="23.45" customHeight="1" x14ac:dyDescent="0.3">
      <c r="A38" s="46"/>
      <c r="B38" s="183" t="s">
        <v>60</v>
      </c>
      <c r="C38" s="183"/>
      <c r="D38" s="46"/>
      <c r="E38" s="183" t="s">
        <v>60</v>
      </c>
      <c r="F38" s="183"/>
      <c r="G38" s="183"/>
      <c r="H38" s="183"/>
      <c r="I38" s="183"/>
      <c r="K38" s="180" t="s">
        <v>60</v>
      </c>
      <c r="L38" s="180"/>
      <c r="M38" s="180"/>
    </row>
    <row r="39" spans="1:13" x14ac:dyDescent="0.3">
      <c r="A39" s="11"/>
      <c r="B39" s="12"/>
      <c r="C39" s="12"/>
      <c r="D39" s="12"/>
      <c r="E39" s="12"/>
      <c r="F39" s="12"/>
      <c r="G39" s="12"/>
      <c r="H39" s="12"/>
      <c r="I39" s="12"/>
    </row>
    <row r="40" spans="1:13" x14ac:dyDescent="0.3">
      <c r="A40" s="11"/>
      <c r="B40" s="12"/>
      <c r="C40" s="12"/>
      <c r="D40" s="12"/>
      <c r="E40" s="12"/>
      <c r="F40" s="12"/>
      <c r="G40" s="12"/>
      <c r="H40" s="12"/>
      <c r="I40" s="12"/>
    </row>
    <row r="41" spans="1:13" x14ac:dyDescent="0.3">
      <c r="A41" s="11"/>
      <c r="B41" s="12"/>
      <c r="C41" s="12"/>
      <c r="D41" s="12"/>
      <c r="E41" s="12"/>
      <c r="F41" s="12"/>
      <c r="G41" s="12"/>
      <c r="H41" s="12"/>
      <c r="I41" s="12"/>
    </row>
    <row r="42" spans="1:13" x14ac:dyDescent="0.3">
      <c r="A42" s="11"/>
      <c r="B42" s="12"/>
      <c r="C42" s="12"/>
      <c r="D42" s="12"/>
      <c r="E42" s="12"/>
      <c r="F42" s="12"/>
      <c r="G42" s="12"/>
      <c r="H42" s="12"/>
      <c r="I42" s="12"/>
    </row>
    <row r="43" spans="1:13" x14ac:dyDescent="0.3">
      <c r="A43" s="11"/>
      <c r="B43" s="12"/>
      <c r="C43" s="12"/>
      <c r="D43" s="12"/>
      <c r="E43" s="12"/>
      <c r="F43" s="12"/>
      <c r="G43" s="12"/>
      <c r="H43" s="12"/>
      <c r="I43" s="12"/>
    </row>
    <row r="44" spans="1:13" x14ac:dyDescent="0.3">
      <c r="A44" s="11"/>
      <c r="B44" s="12"/>
      <c r="C44" s="12"/>
      <c r="D44" s="12"/>
      <c r="E44" s="12"/>
      <c r="F44" s="12"/>
      <c r="G44" s="12"/>
      <c r="H44" s="12"/>
      <c r="I44" s="12"/>
    </row>
    <row r="45" spans="1:13" x14ac:dyDescent="0.3">
      <c r="A45" s="11"/>
      <c r="B45" s="12"/>
      <c r="C45" s="12"/>
      <c r="D45" s="12"/>
      <c r="E45" s="12"/>
      <c r="F45" s="12"/>
      <c r="G45" s="12"/>
      <c r="H45" s="12"/>
      <c r="I45" s="12"/>
    </row>
    <row r="46" spans="1:13" x14ac:dyDescent="0.3">
      <c r="A46" s="11"/>
      <c r="B46" s="12"/>
      <c r="C46" s="12"/>
      <c r="D46" s="12"/>
      <c r="E46" s="12"/>
      <c r="F46" s="12"/>
      <c r="G46" s="12"/>
      <c r="H46" s="12"/>
      <c r="I46" s="12"/>
    </row>
    <row r="47" spans="1:13" x14ac:dyDescent="0.3">
      <c r="A47" s="11"/>
      <c r="B47" s="12"/>
      <c r="C47" s="12"/>
      <c r="D47" s="12"/>
      <c r="E47" s="12"/>
      <c r="F47" s="12"/>
      <c r="G47" s="12"/>
      <c r="H47" s="12"/>
      <c r="I47" s="12"/>
    </row>
    <row r="48" spans="1:13" x14ac:dyDescent="0.3">
      <c r="A48" s="11"/>
      <c r="B48" s="12"/>
      <c r="C48" s="12"/>
      <c r="D48" s="12"/>
      <c r="E48" s="12"/>
      <c r="F48" s="12"/>
      <c r="G48" s="12"/>
      <c r="H48" s="12"/>
      <c r="I48" s="12"/>
    </row>
    <row r="49" spans="1:9" x14ac:dyDescent="0.3">
      <c r="A49" s="11"/>
      <c r="B49" s="12"/>
      <c r="C49" s="12"/>
      <c r="D49" s="12"/>
      <c r="E49" s="12"/>
      <c r="F49" s="12"/>
      <c r="G49" s="12"/>
      <c r="H49" s="12"/>
      <c r="I49" s="12"/>
    </row>
    <row r="50" spans="1:9" x14ac:dyDescent="0.3">
      <c r="A50" s="11"/>
      <c r="B50" s="12"/>
      <c r="C50" s="12"/>
      <c r="D50" s="12"/>
      <c r="E50" s="12"/>
      <c r="F50" s="12"/>
      <c r="G50" s="12"/>
      <c r="H50" s="12"/>
      <c r="I50" s="12"/>
    </row>
    <row r="51" spans="1:9" x14ac:dyDescent="0.3">
      <c r="A51" s="11"/>
      <c r="B51" s="12"/>
      <c r="C51" s="12"/>
      <c r="D51" s="12"/>
      <c r="E51" s="12"/>
      <c r="F51" s="12"/>
      <c r="G51" s="12"/>
      <c r="H51" s="12"/>
      <c r="I51" s="12"/>
    </row>
    <row r="52" spans="1:9" x14ac:dyDescent="0.3">
      <c r="A52" s="11"/>
      <c r="B52" s="12"/>
      <c r="C52" s="12"/>
      <c r="D52" s="12"/>
      <c r="E52" s="12"/>
      <c r="F52" s="12"/>
      <c r="G52" s="12"/>
      <c r="H52" s="12"/>
      <c r="I52" s="12"/>
    </row>
  </sheetData>
  <sheetProtection algorithmName="SHA-512" hashValue="FJZqCNzW5vJtuXjcR1+cm9gOTZKrJuSM8+nsg4V5ZpKvNTYAO/Rjtyz0cnJzleIWw5PcdTO9PdQYAhLQ3JxZqg==" saltValue="Ez5U9g2B/PrvRHW642vdaQ==" spinCount="100000" sheet="1" objects="1" scenarios="1"/>
  <mergeCells count="16">
    <mergeCell ref="J9:N9"/>
    <mergeCell ref="E7:F7"/>
    <mergeCell ref="K38:M38"/>
    <mergeCell ref="B33:C33"/>
    <mergeCell ref="B37:C37"/>
    <mergeCell ref="B38:C38"/>
    <mergeCell ref="E33:I33"/>
    <mergeCell ref="E37:I37"/>
    <mergeCell ref="E38:I38"/>
    <mergeCell ref="K33:M33"/>
    <mergeCell ref="K37:M37"/>
    <mergeCell ref="C1:I1"/>
    <mergeCell ref="A9:A10"/>
    <mergeCell ref="B9:B10"/>
    <mergeCell ref="C9:C10"/>
    <mergeCell ref="D9:I9"/>
  </mergeCells>
  <phoneticPr fontId="40" type="noConversion"/>
  <printOptions horizontalCentered="1"/>
  <pageMargins left="0.19685039370078741" right="0.19685039370078741" top="0.39370078740157483" bottom="0.39370078740157483" header="0" footer="0"/>
  <pageSetup scale="48" orientation="landscape" r:id="rId1"/>
  <headerFooter>
    <oddFooter>&amp;L&amp;F&amp;CPágina &amp;P de &amp;N&amp;R&amp;A</oddFooter>
  </headerFooter>
  <rowBreaks count="1" manualBreakCount="1">
    <brk id="2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Q51"/>
  <sheetViews>
    <sheetView showGridLines="0" tabSelected="1" view="pageBreakPreview" zoomScale="58" zoomScaleNormal="70" zoomScaleSheetLayoutView="58" zoomScalePageLayoutView="80" workbookViewId="0">
      <selection activeCell="F7" sqref="F7"/>
    </sheetView>
  </sheetViews>
  <sheetFormatPr baseColWidth="10" defaultColWidth="11.5703125" defaultRowHeight="18" x14ac:dyDescent="0.25"/>
  <cols>
    <col min="1" max="1" width="11.5703125" style="13"/>
    <col min="2" max="2" width="20.28515625" style="2" customWidth="1"/>
    <col min="3" max="3" width="41.140625" style="2" customWidth="1"/>
    <col min="4" max="4" width="40" style="14" customWidth="1"/>
    <col min="5" max="6" width="16.7109375" style="14" customWidth="1"/>
    <col min="7" max="10" width="9.140625" style="14" customWidth="1"/>
    <col min="11" max="11" width="10.140625" style="14" customWidth="1"/>
    <col min="12" max="13" width="31.140625" style="2" customWidth="1"/>
    <col min="14" max="14" width="31.28515625" style="2" customWidth="1"/>
    <col min="15" max="15" width="24.42578125" style="88" customWidth="1"/>
    <col min="16" max="17" width="11.5703125" style="22"/>
    <col min="18" max="16384" width="11.5703125" style="2"/>
  </cols>
  <sheetData>
    <row r="1" spans="1:17" ht="30" x14ac:dyDescent="0.25">
      <c r="A1" s="4"/>
      <c r="B1" s="4"/>
      <c r="C1" s="4"/>
      <c r="D1" s="15"/>
      <c r="E1" s="15" t="s">
        <v>78</v>
      </c>
      <c r="F1" s="6"/>
      <c r="G1" s="6"/>
      <c r="H1" s="6"/>
      <c r="I1" s="6"/>
      <c r="J1" s="4"/>
      <c r="K1" s="4"/>
      <c r="L1" s="4"/>
      <c r="M1" s="9"/>
      <c r="N1" s="16"/>
    </row>
    <row r="2" spans="1:17" ht="20.25" x14ac:dyDescent="0.25">
      <c r="A2" s="4"/>
      <c r="B2" s="4"/>
      <c r="C2" s="4"/>
      <c r="D2" s="5"/>
      <c r="E2" s="5" t="s">
        <v>0</v>
      </c>
      <c r="F2" s="17" t="str">
        <f>IF('02.2 PTCI Procesos específicos'!E3="","",'02.2 PTCI Procesos específicos'!E3)</f>
        <v/>
      </c>
      <c r="G2" s="6"/>
      <c r="H2" s="6"/>
      <c r="I2" s="6"/>
      <c r="J2" s="3"/>
      <c r="K2" s="3"/>
      <c r="L2" s="3"/>
      <c r="M2" s="3"/>
      <c r="N2" s="3"/>
    </row>
    <row r="3" spans="1:17" ht="20.25" x14ac:dyDescent="0.25">
      <c r="A3" s="4"/>
      <c r="B3" s="4"/>
      <c r="C3" s="4"/>
      <c r="D3" s="5"/>
      <c r="E3" s="5" t="s">
        <v>1</v>
      </c>
      <c r="F3" s="17" t="str">
        <f>IF('02.2 PTCI Procesos específicos'!E4="","",'02.2 PTCI Procesos específicos'!E4)</f>
        <v/>
      </c>
      <c r="G3" s="6"/>
      <c r="H3" s="6"/>
      <c r="I3" s="6"/>
      <c r="J3" s="3"/>
      <c r="K3" s="3"/>
      <c r="L3" s="3"/>
      <c r="M3" s="3"/>
      <c r="N3" s="3"/>
    </row>
    <row r="4" spans="1:17" ht="20.25" x14ac:dyDescent="0.25">
      <c r="A4" s="4"/>
      <c r="B4" s="4"/>
      <c r="C4" s="4"/>
      <c r="D4" s="5"/>
      <c r="E4" s="5" t="s">
        <v>43</v>
      </c>
      <c r="F4" s="18"/>
      <c r="G4" s="6"/>
      <c r="H4" s="6"/>
      <c r="I4" s="6"/>
      <c r="J4" s="3"/>
      <c r="K4" s="3"/>
      <c r="L4" s="3"/>
      <c r="M4" s="3"/>
      <c r="N4" s="3"/>
    </row>
    <row r="5" spans="1:17" ht="20.25" x14ac:dyDescent="0.25">
      <c r="A5" s="4"/>
      <c r="B5" s="4"/>
      <c r="C5" s="4"/>
      <c r="D5" s="5"/>
      <c r="E5" s="5" t="s">
        <v>23</v>
      </c>
      <c r="F5" s="17" t="str">
        <f>IF('02.2 PTCI Procesos específicos'!E5="","",'02.2 PTCI Procesos específicos'!E5)</f>
        <v/>
      </c>
      <c r="G5" s="40"/>
      <c r="H5" s="40"/>
      <c r="I5" s="40"/>
      <c r="J5" s="39"/>
      <c r="K5" s="39"/>
      <c r="L5" s="39"/>
      <c r="M5" s="39"/>
      <c r="N5" s="39"/>
    </row>
    <row r="6" spans="1:17" ht="20.25" x14ac:dyDescent="0.25">
      <c r="A6" s="4"/>
      <c r="B6" s="4"/>
      <c r="C6" s="89"/>
      <c r="D6" s="5"/>
      <c r="E6" s="5" t="s">
        <v>24</v>
      </c>
      <c r="F6" s="17" t="str">
        <f>IF('02.2 PTCI Procesos específicos'!E6="","",'02.2 PTCI Procesos específicos'!E6)</f>
        <v/>
      </c>
      <c r="G6" s="40"/>
      <c r="H6" s="40"/>
      <c r="I6" s="40"/>
      <c r="J6" s="39"/>
      <c r="K6" s="39"/>
      <c r="L6" s="39"/>
      <c r="M6" s="39"/>
      <c r="N6" s="39"/>
    </row>
    <row r="7" spans="1:17" ht="20.25" x14ac:dyDescent="0.25">
      <c r="A7" s="4"/>
      <c r="B7" s="4"/>
      <c r="C7" s="89"/>
      <c r="D7" s="5"/>
      <c r="E7" s="5" t="s">
        <v>2</v>
      </c>
      <c r="F7" s="216"/>
      <c r="G7" s="40"/>
      <c r="H7" s="40"/>
      <c r="I7" s="40"/>
      <c r="J7" s="39"/>
      <c r="K7" s="39"/>
      <c r="L7" s="39"/>
      <c r="M7" s="39"/>
      <c r="N7" s="90" t="s">
        <v>65</v>
      </c>
    </row>
    <row r="8" spans="1:17" ht="7.15" customHeight="1" thickBot="1" x14ac:dyDescent="0.3"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7" ht="66.599999999999994" customHeight="1" thickTop="1" x14ac:dyDescent="0.25">
      <c r="A9" s="197" t="s">
        <v>3</v>
      </c>
      <c r="B9" s="199" t="s">
        <v>61</v>
      </c>
      <c r="C9" s="199" t="s">
        <v>44</v>
      </c>
      <c r="D9" s="184" t="s">
        <v>45</v>
      </c>
      <c r="E9" s="184" t="s">
        <v>15</v>
      </c>
      <c r="F9" s="184" t="s">
        <v>16</v>
      </c>
      <c r="G9" s="184" t="s">
        <v>46</v>
      </c>
      <c r="H9" s="184"/>
      <c r="I9" s="184"/>
      <c r="J9" s="184"/>
      <c r="K9" s="184"/>
      <c r="L9" s="184" t="s">
        <v>47</v>
      </c>
      <c r="M9" s="184" t="s">
        <v>48</v>
      </c>
      <c r="N9" s="186" t="s">
        <v>49</v>
      </c>
      <c r="P9" s="214"/>
      <c r="Q9" s="214"/>
    </row>
    <row r="10" spans="1:17" ht="34.9" customHeight="1" thickBot="1" x14ac:dyDescent="0.3">
      <c r="A10" s="198"/>
      <c r="B10" s="200"/>
      <c r="C10" s="200"/>
      <c r="D10" s="185"/>
      <c r="E10" s="185"/>
      <c r="F10" s="185"/>
      <c r="G10" s="169" t="s">
        <v>50</v>
      </c>
      <c r="H10" s="169" t="s">
        <v>51</v>
      </c>
      <c r="I10" s="169" t="s">
        <v>52</v>
      </c>
      <c r="J10" s="169" t="s">
        <v>53</v>
      </c>
      <c r="K10" s="169" t="s">
        <v>4</v>
      </c>
      <c r="L10" s="185"/>
      <c r="M10" s="185"/>
      <c r="N10" s="187"/>
      <c r="P10" s="214"/>
      <c r="Q10" s="214"/>
    </row>
    <row r="11" spans="1:17" ht="21.75" thickTop="1" thickBot="1" x14ac:dyDescent="0.3">
      <c r="A11" s="52" t="s">
        <v>54</v>
      </c>
      <c r="B11" s="53"/>
      <c r="C11" s="53"/>
      <c r="D11" s="170">
        <v>1</v>
      </c>
      <c r="E11" s="53"/>
      <c r="F11" s="53"/>
      <c r="G11" s="53"/>
      <c r="H11" s="53"/>
      <c r="I11" s="53"/>
      <c r="J11" s="53"/>
      <c r="K11" s="53"/>
      <c r="L11" s="53"/>
      <c r="M11" s="53"/>
      <c r="N11" s="57"/>
    </row>
    <row r="12" spans="1:17" ht="145.5" thickTop="1" thickBot="1" x14ac:dyDescent="0.3">
      <c r="A12" s="154">
        <v>1</v>
      </c>
      <c r="B12" s="155" t="s">
        <v>28</v>
      </c>
      <c r="C12" s="156" t="s">
        <v>68</v>
      </c>
      <c r="D12" s="157" t="str">
        <f>IF('02.2 PTCI Procesos específicos'!J12="","",'02.2 PTCI Procesos específicos'!J12)</f>
        <v/>
      </c>
      <c r="E12" s="158" t="str">
        <f>IF('02.2 PTCI Procesos específicos'!K12="","",'02.2 PTCI Procesos específicos'!K12)</f>
        <v/>
      </c>
      <c r="F12" s="158" t="str">
        <f>IF('02.2 PTCI Procesos específicos'!L12="","",'02.2 PTCI Procesos específicos'!L12)</f>
        <v/>
      </c>
      <c r="G12" s="159">
        <v>0</v>
      </c>
      <c r="H12" s="160"/>
      <c r="I12" s="160"/>
      <c r="J12" s="160"/>
      <c r="K12" s="161">
        <f>SUM(G12:J12)</f>
        <v>0</v>
      </c>
      <c r="L12" s="157" t="str">
        <f>IF('02.2 PTCI Procesos específicos'!N12="","",'02.2 PTCI Procesos específicos'!N12)</f>
        <v/>
      </c>
      <c r="M12" s="162"/>
      <c r="N12" s="163"/>
      <c r="O12" s="96"/>
    </row>
    <row r="13" spans="1:17" ht="21.75" thickTop="1" thickBot="1" x14ac:dyDescent="0.3">
      <c r="A13" s="148" t="s">
        <v>29</v>
      </c>
      <c r="B13" s="149"/>
      <c r="C13" s="149"/>
      <c r="D13" s="150">
        <v>1</v>
      </c>
      <c r="E13" s="151"/>
      <c r="F13" s="151"/>
      <c r="G13" s="152"/>
      <c r="H13" s="152"/>
      <c r="I13" s="152"/>
      <c r="J13" s="152"/>
      <c r="K13" s="149"/>
      <c r="L13" s="149"/>
      <c r="M13" s="149"/>
      <c r="N13" s="153"/>
    </row>
    <row r="14" spans="1:17" ht="108.75" thickTop="1" x14ac:dyDescent="0.25">
      <c r="A14" s="138">
        <v>2</v>
      </c>
      <c r="B14" s="139" t="s">
        <v>30</v>
      </c>
      <c r="C14" s="140" t="s">
        <v>80</v>
      </c>
      <c r="D14" s="141" t="str">
        <f>IF('02.2 PTCI Procesos específicos'!J14="","",'02.2 PTCI Procesos específicos'!J14)</f>
        <v/>
      </c>
      <c r="E14" s="142" t="str">
        <f>IF('02.2 PTCI Procesos específicos'!K14="","",'02.2 PTCI Procesos específicos'!K14)</f>
        <v/>
      </c>
      <c r="F14" s="142" t="str">
        <f>IF('02.2 PTCI Procesos específicos'!L14="","",'02.2 PTCI Procesos específicos'!L14)</f>
        <v/>
      </c>
      <c r="G14" s="143"/>
      <c r="H14" s="144"/>
      <c r="I14" s="144"/>
      <c r="J14" s="144"/>
      <c r="K14" s="164">
        <f>SUM(G14:J14)</f>
        <v>0</v>
      </c>
      <c r="L14" s="141" t="str">
        <f>IF('02.2 PTCI Procesos específicos'!N14="","",'02.2 PTCI Procesos específicos'!N14)</f>
        <v/>
      </c>
      <c r="M14" s="165"/>
      <c r="N14" s="166"/>
      <c r="O14" s="96"/>
      <c r="Q14" s="215"/>
    </row>
    <row r="15" spans="1:17" ht="108" x14ac:dyDescent="0.25">
      <c r="A15" s="20">
        <v>3</v>
      </c>
      <c r="B15" s="74" t="s">
        <v>31</v>
      </c>
      <c r="C15" s="55" t="s">
        <v>81</v>
      </c>
      <c r="D15" s="84" t="str">
        <f>IF('02.2 PTCI Procesos específicos'!J15="","",'02.2 PTCI Procesos específicos'!J15)</f>
        <v/>
      </c>
      <c r="E15" s="71" t="str">
        <f>IF('02.2 PTCI Procesos específicos'!K15="","",'02.2 PTCI Procesos específicos'!K15)</f>
        <v/>
      </c>
      <c r="F15" s="71" t="str">
        <f>IF('02.2 PTCI Procesos específicos'!L15="","",'02.2 PTCI Procesos específicos'!L15)</f>
        <v/>
      </c>
      <c r="G15" s="99"/>
      <c r="H15" s="97"/>
      <c r="I15" s="97"/>
      <c r="J15" s="97"/>
      <c r="K15" s="21">
        <f t="shared" ref="K15:K17" si="0">SUM(G15:J15)</f>
        <v>0</v>
      </c>
      <c r="L15" s="84" t="str">
        <f>IF('02.2 PTCI Procesos específicos'!N15="","",'02.2 PTCI Procesos específicos'!N15)</f>
        <v/>
      </c>
      <c r="M15" s="77"/>
      <c r="N15" s="106"/>
      <c r="O15" s="96"/>
      <c r="P15" s="206"/>
      <c r="Q15" s="215"/>
    </row>
    <row r="16" spans="1:17" ht="36" x14ac:dyDescent="0.25">
      <c r="A16" s="20">
        <v>4</v>
      </c>
      <c r="B16" s="74" t="s">
        <v>32</v>
      </c>
      <c r="C16" s="55" t="s">
        <v>82</v>
      </c>
      <c r="D16" s="84" t="str">
        <f>IF('02.2 PTCI Procesos específicos'!J16="","",'02.2 PTCI Procesos específicos'!J16)</f>
        <v/>
      </c>
      <c r="E16" s="71" t="str">
        <f>IF('02.2 PTCI Procesos específicos'!K16="","",'02.2 PTCI Procesos específicos'!K16)</f>
        <v/>
      </c>
      <c r="F16" s="71" t="str">
        <f>IF('02.2 PTCI Procesos específicos'!L16="","",'02.2 PTCI Procesos específicos'!L16)</f>
        <v/>
      </c>
      <c r="G16" s="99"/>
      <c r="H16" s="97"/>
      <c r="I16" s="97"/>
      <c r="J16" s="97"/>
      <c r="K16" s="21">
        <f t="shared" si="0"/>
        <v>0</v>
      </c>
      <c r="L16" s="84" t="str">
        <f>IF('02.2 PTCI Procesos específicos'!N16="","",'02.2 PTCI Procesos específicos'!N16)</f>
        <v/>
      </c>
      <c r="M16" s="77"/>
      <c r="N16" s="106"/>
      <c r="O16" s="96"/>
      <c r="P16" s="206"/>
      <c r="Q16" s="215"/>
    </row>
    <row r="17" spans="1:17" ht="108.75" thickBot="1" x14ac:dyDescent="0.3">
      <c r="A17" s="33">
        <v>5</v>
      </c>
      <c r="B17" s="75" t="s">
        <v>33</v>
      </c>
      <c r="C17" s="56" t="s">
        <v>83</v>
      </c>
      <c r="D17" s="85" t="str">
        <f>IF('02.2 PTCI Procesos específicos'!J17="","",'02.2 PTCI Procesos específicos'!J17)</f>
        <v/>
      </c>
      <c r="E17" s="72" t="str">
        <f>IF('02.2 PTCI Procesos específicos'!K17="","",'02.2 PTCI Procesos específicos'!K17)</f>
        <v/>
      </c>
      <c r="F17" s="72" t="str">
        <f>IF('02.2 PTCI Procesos específicos'!L17="","",'02.2 PTCI Procesos específicos'!L17)</f>
        <v/>
      </c>
      <c r="G17" s="100"/>
      <c r="H17" s="103"/>
      <c r="I17" s="103"/>
      <c r="J17" s="103"/>
      <c r="K17" s="34">
        <f t="shared" si="0"/>
        <v>0</v>
      </c>
      <c r="L17" s="85" t="str">
        <f>IF('02.2 PTCI Procesos específicos'!N17="","",'02.2 PTCI Procesos específicos'!N17)</f>
        <v/>
      </c>
      <c r="M17" s="77"/>
      <c r="N17" s="107"/>
      <c r="O17" s="96"/>
      <c r="Q17" s="215"/>
    </row>
    <row r="18" spans="1:17" ht="21.75" thickTop="1" thickBot="1" x14ac:dyDescent="0.3">
      <c r="A18" s="52" t="s">
        <v>19</v>
      </c>
      <c r="B18" s="53"/>
      <c r="C18" s="53"/>
      <c r="D18" s="58">
        <v>1</v>
      </c>
      <c r="E18" s="93"/>
      <c r="F18" s="93"/>
      <c r="G18" s="101"/>
      <c r="H18" s="101"/>
      <c r="I18" s="101"/>
      <c r="J18" s="101"/>
      <c r="K18" s="53"/>
      <c r="L18" s="53"/>
      <c r="M18" s="53"/>
      <c r="N18" s="57"/>
    </row>
    <row r="19" spans="1:17" ht="90.75" thickTop="1" x14ac:dyDescent="0.25">
      <c r="A19" s="59">
        <v>6</v>
      </c>
      <c r="B19" s="73" t="s">
        <v>34</v>
      </c>
      <c r="C19" s="54" t="s">
        <v>84</v>
      </c>
      <c r="D19" s="83" t="str">
        <f>IF('02.2 PTCI Procesos específicos'!J19="","",'02.2 PTCI Procesos específicos'!J19)</f>
        <v/>
      </c>
      <c r="E19" s="94" t="str">
        <f>IF('02.2 PTCI Procesos específicos'!K19="","",'02.2 PTCI Procesos específicos'!K19)</f>
        <v/>
      </c>
      <c r="F19" s="94" t="str">
        <f>IF('02.2 PTCI Procesos específicos'!L19="","",'02.2 PTCI Procesos específicos'!L19)</f>
        <v/>
      </c>
      <c r="G19" s="98"/>
      <c r="H19" s="102"/>
      <c r="I19" s="102"/>
      <c r="J19" s="102"/>
      <c r="K19" s="60">
        <f t="shared" ref="K19:K20" si="1">SUM(G19:J19)</f>
        <v>0</v>
      </c>
      <c r="L19" s="68" t="str">
        <f>IF('02.2 PTCI Procesos específicos'!N19="","",'02.2 PTCI Procesos específicos'!N19)</f>
        <v/>
      </c>
      <c r="M19" s="108"/>
      <c r="N19" s="109"/>
      <c r="O19" s="96"/>
      <c r="P19" s="206"/>
      <c r="Q19" s="214"/>
    </row>
    <row r="20" spans="1:17" ht="126" x14ac:dyDescent="0.25">
      <c r="A20" s="20">
        <v>7</v>
      </c>
      <c r="B20" s="74" t="s">
        <v>35</v>
      </c>
      <c r="C20" s="79" t="s">
        <v>85</v>
      </c>
      <c r="D20" s="84" t="str">
        <f>IF('02.2 PTCI Procesos específicos'!J20="","",'02.2 PTCI Procesos específicos'!J20)</f>
        <v/>
      </c>
      <c r="E20" s="95" t="str">
        <f>IF('02.2 PTCI Procesos específicos'!K20="","",'02.2 PTCI Procesos específicos'!K20)</f>
        <v/>
      </c>
      <c r="F20" s="95" t="str">
        <f>IF('02.2 PTCI Procesos específicos'!L20="","",'02.2 PTCI Procesos específicos'!L20)</f>
        <v/>
      </c>
      <c r="G20" s="99">
        <v>0.25</v>
      </c>
      <c r="H20" s="97"/>
      <c r="I20" s="97"/>
      <c r="J20" s="97"/>
      <c r="K20" s="21">
        <f t="shared" si="1"/>
        <v>0.25</v>
      </c>
      <c r="L20" s="69" t="str">
        <f>IF('02.2 PTCI Procesos específicos'!N20="","",'02.2 PTCI Procesos específicos'!N20)</f>
        <v/>
      </c>
      <c r="M20" s="110"/>
      <c r="N20" s="111"/>
      <c r="O20" s="96"/>
      <c r="P20" s="206"/>
      <c r="Q20" s="214"/>
    </row>
    <row r="21" spans="1:17" ht="72" x14ac:dyDescent="0.25">
      <c r="A21" s="20">
        <v>8</v>
      </c>
      <c r="B21" s="74" t="s">
        <v>36</v>
      </c>
      <c r="C21" s="55" t="s">
        <v>86</v>
      </c>
      <c r="D21" s="84" t="str">
        <f>IF('02.2 PTCI Procesos específicos'!J21="","",'02.2 PTCI Procesos específicos'!J21)</f>
        <v/>
      </c>
      <c r="E21" s="95" t="str">
        <f>IF('02.2 PTCI Procesos específicos'!K21="","",'02.2 PTCI Procesos específicos'!K21)</f>
        <v/>
      </c>
      <c r="F21" s="95" t="str">
        <f>IF('02.2 PTCI Procesos específicos'!L21="","",'02.2 PTCI Procesos específicos'!L21)</f>
        <v/>
      </c>
      <c r="G21" s="99"/>
      <c r="H21" s="97"/>
      <c r="I21" s="97"/>
      <c r="J21" s="97"/>
      <c r="K21" s="21">
        <f t="shared" ref="K21:K23" si="2">SUM(G21:J21)</f>
        <v>0</v>
      </c>
      <c r="L21" s="69" t="str">
        <f>IF('02.2 PTCI Procesos específicos'!N21="","",'02.2 PTCI Procesos específicos'!N21)</f>
        <v/>
      </c>
      <c r="M21" s="35"/>
      <c r="N21" s="112"/>
      <c r="Q21" s="214"/>
    </row>
    <row r="22" spans="1:17" ht="144" x14ac:dyDescent="0.25">
      <c r="A22" s="20">
        <v>9</v>
      </c>
      <c r="B22" s="74" t="s">
        <v>37</v>
      </c>
      <c r="C22" s="79" t="s">
        <v>87</v>
      </c>
      <c r="D22" s="84" t="str">
        <f>IF('02.2 PTCI Procesos específicos'!J22="","",'02.2 PTCI Procesos específicos'!J22)</f>
        <v/>
      </c>
      <c r="E22" s="95" t="str">
        <f>IF('02.2 PTCI Procesos específicos'!K22="","",'02.2 PTCI Procesos específicos'!K22)</f>
        <v/>
      </c>
      <c r="F22" s="95" t="str">
        <f>IF('02.2 PTCI Procesos específicos'!L22="","",'02.2 PTCI Procesos específicos'!L22)</f>
        <v/>
      </c>
      <c r="G22" s="99"/>
      <c r="H22" s="97"/>
      <c r="I22" s="97"/>
      <c r="J22" s="97"/>
      <c r="K22" s="21">
        <f t="shared" si="2"/>
        <v>0</v>
      </c>
      <c r="L22" s="69" t="str">
        <f>IF('02.2 PTCI Procesos específicos'!N22="","",'02.2 PTCI Procesos específicos'!N22)</f>
        <v/>
      </c>
      <c r="M22" s="35"/>
      <c r="N22" s="112"/>
      <c r="Q22" s="214"/>
    </row>
    <row r="23" spans="1:17" ht="72.75" thickBot="1" x14ac:dyDescent="0.3">
      <c r="A23" s="128">
        <v>10</v>
      </c>
      <c r="B23" s="129" t="s">
        <v>38</v>
      </c>
      <c r="C23" s="130" t="s">
        <v>88</v>
      </c>
      <c r="D23" s="131" t="str">
        <f>IF('02.2 PTCI Procesos específicos'!J23="","",'02.2 PTCI Procesos específicos'!J23)</f>
        <v/>
      </c>
      <c r="E23" s="132" t="str">
        <f>IF('02.2 PTCI Procesos específicos'!K23="","",'02.2 PTCI Procesos específicos'!K23)</f>
        <v/>
      </c>
      <c r="F23" s="132" t="str">
        <f>IF('02.2 PTCI Procesos específicos'!L23="","",'02.2 PTCI Procesos específicos'!L23)</f>
        <v/>
      </c>
      <c r="G23" s="133"/>
      <c r="H23" s="134"/>
      <c r="I23" s="134"/>
      <c r="J23" s="134"/>
      <c r="K23" s="135">
        <f t="shared" si="2"/>
        <v>0</v>
      </c>
      <c r="L23" s="131" t="str">
        <f>IF('02.2 PTCI Procesos específicos'!N23="","",'02.2 PTCI Procesos específicos'!N23)</f>
        <v/>
      </c>
      <c r="M23" s="136"/>
      <c r="N23" s="137"/>
      <c r="O23" s="96"/>
      <c r="Q23" s="214"/>
    </row>
    <row r="24" spans="1:17" ht="21.75" thickTop="1" thickBot="1" x14ac:dyDescent="0.3">
      <c r="A24" s="148" t="s">
        <v>20</v>
      </c>
      <c r="B24" s="149"/>
      <c r="C24" s="149"/>
      <c r="D24" s="150">
        <v>1</v>
      </c>
      <c r="E24" s="151"/>
      <c r="F24" s="151"/>
      <c r="G24" s="152"/>
      <c r="H24" s="152"/>
      <c r="I24" s="152"/>
      <c r="J24" s="152"/>
      <c r="K24" s="149"/>
      <c r="L24" s="149"/>
      <c r="M24" s="149"/>
      <c r="N24" s="153"/>
    </row>
    <row r="25" spans="1:17" ht="72.75" thickTop="1" x14ac:dyDescent="0.25">
      <c r="A25" s="138">
        <v>11</v>
      </c>
      <c r="B25" s="139" t="s">
        <v>73</v>
      </c>
      <c r="C25" s="140" t="s">
        <v>89</v>
      </c>
      <c r="D25" s="141" t="str">
        <f>IF('02.2 PTCI Procesos específicos'!J25="","",'02.2 PTCI Procesos específicos'!J25)</f>
        <v/>
      </c>
      <c r="E25" s="142" t="str">
        <f>IF('02.2 PTCI Procesos específicos'!K25="","",'02.2 PTCI Procesos específicos'!K25)</f>
        <v/>
      </c>
      <c r="F25" s="142" t="str">
        <f>IF('02.2 PTCI Procesos específicos'!L25="","",'02.2 PTCI Procesos específicos'!L25)</f>
        <v/>
      </c>
      <c r="G25" s="143"/>
      <c r="H25" s="144"/>
      <c r="I25" s="144"/>
      <c r="J25" s="144"/>
      <c r="K25" s="145">
        <f>SUM(G25:J25)</f>
        <v>0</v>
      </c>
      <c r="L25" s="141" t="str">
        <f>IF('02.2 PTCI Procesos específicos'!N25="","",'02.2 PTCI Procesos específicos'!N25)</f>
        <v/>
      </c>
      <c r="M25" s="146"/>
      <c r="N25" s="147"/>
      <c r="Q25" s="206"/>
    </row>
    <row r="26" spans="1:17" ht="167.25" customHeight="1" x14ac:dyDescent="0.25">
      <c r="A26" s="20">
        <v>12</v>
      </c>
      <c r="B26" s="74" t="s">
        <v>39</v>
      </c>
      <c r="C26" s="55" t="s">
        <v>90</v>
      </c>
      <c r="D26" s="84" t="str">
        <f>IF('02.2 PTCI Procesos específicos'!J26="","",'02.2 PTCI Procesos específicos'!J26)</f>
        <v/>
      </c>
      <c r="E26" s="71" t="str">
        <f>IF('02.2 PTCI Procesos específicos'!K26="","",'02.2 PTCI Procesos específicos'!K26)</f>
        <v/>
      </c>
      <c r="F26" s="71" t="str">
        <f>IF('02.2 PTCI Procesos específicos'!L26="","",'02.2 PTCI Procesos específicos'!L26)</f>
        <v/>
      </c>
      <c r="G26" s="99"/>
      <c r="H26" s="97"/>
      <c r="I26" s="97"/>
      <c r="J26" s="97"/>
      <c r="K26" s="21">
        <f>SUM(G26:J26)</f>
        <v>0</v>
      </c>
      <c r="L26" s="84" t="str">
        <f>IF('02.2 PTCI Procesos específicos'!N26="","",'02.2 PTCI Procesos específicos'!N26)</f>
        <v/>
      </c>
      <c r="M26" s="110"/>
      <c r="N26" s="112"/>
      <c r="Q26" s="206"/>
    </row>
    <row r="27" spans="1:17" ht="156" customHeight="1" thickBot="1" x14ac:dyDescent="0.3">
      <c r="A27" s="128">
        <v>13</v>
      </c>
      <c r="B27" s="129" t="s">
        <v>40</v>
      </c>
      <c r="C27" s="167" t="s">
        <v>91</v>
      </c>
      <c r="D27" s="131" t="str">
        <f>IF('02.2 PTCI Procesos específicos'!J27="","",'02.2 PTCI Procesos específicos'!J27)</f>
        <v/>
      </c>
      <c r="E27" s="132" t="str">
        <f>IF('02.2 PTCI Procesos específicos'!K27="","",'02.2 PTCI Procesos específicos'!K27)</f>
        <v/>
      </c>
      <c r="F27" s="132" t="str">
        <f>IF('02.2 PTCI Procesos específicos'!L27="","",'02.2 PTCI Procesos específicos'!L27)</f>
        <v/>
      </c>
      <c r="G27" s="133"/>
      <c r="H27" s="134"/>
      <c r="I27" s="134"/>
      <c r="J27" s="134"/>
      <c r="K27" s="135">
        <f>SUM(G27:J27)</f>
        <v>0</v>
      </c>
      <c r="L27" s="131" t="str">
        <f>IF('02.2 PTCI Procesos específicos'!N27="","",'02.2 PTCI Procesos específicos'!N27)</f>
        <v/>
      </c>
      <c r="M27" s="136"/>
      <c r="N27" s="168"/>
      <c r="Q27" s="206"/>
    </row>
    <row r="28" spans="1:17" ht="21.75" thickTop="1" thickBot="1" x14ac:dyDescent="0.3">
      <c r="A28" s="148" t="s">
        <v>41</v>
      </c>
      <c r="B28" s="149"/>
      <c r="C28" s="149"/>
      <c r="D28" s="150">
        <v>1</v>
      </c>
      <c r="E28" s="151"/>
      <c r="F28" s="151"/>
      <c r="G28" s="152"/>
      <c r="H28" s="152"/>
      <c r="I28" s="152"/>
      <c r="J28" s="152"/>
      <c r="K28" s="149"/>
      <c r="L28" s="149"/>
      <c r="M28" s="149"/>
      <c r="N28" s="153"/>
    </row>
    <row r="29" spans="1:17" ht="80.25" customHeight="1" thickTop="1" x14ac:dyDescent="0.25">
      <c r="A29" s="59">
        <v>14</v>
      </c>
      <c r="B29" s="73" t="s">
        <v>75</v>
      </c>
      <c r="C29" s="80" t="s">
        <v>79</v>
      </c>
      <c r="D29" s="83" t="str">
        <f>IF('02.2 PTCI Procesos específicos'!J29="","",'02.2 PTCI Procesos específicos'!J29)</f>
        <v/>
      </c>
      <c r="E29" s="70" t="str">
        <f>IF('02.2 PTCI Procesos específicos'!K29="","",'02.2 PTCI Procesos específicos'!K29)</f>
        <v/>
      </c>
      <c r="F29" s="70" t="str">
        <f>IF('02.2 PTCI Procesos específicos'!L29="","",'02.2 PTCI Procesos específicos'!L29)</f>
        <v/>
      </c>
      <c r="G29" s="98"/>
      <c r="H29" s="102"/>
      <c r="I29" s="102"/>
      <c r="J29" s="102"/>
      <c r="K29" s="60">
        <f>SUM(G29:J29)</f>
        <v>0</v>
      </c>
      <c r="L29" s="83" t="str">
        <f>IF('02.2 PTCI Procesos específicos'!N29="","",'02.2 PTCI Procesos específicos'!N29)</f>
        <v/>
      </c>
      <c r="M29" s="76"/>
      <c r="N29" s="105"/>
      <c r="Q29" s="206"/>
    </row>
    <row r="30" spans="1:17" ht="97.5" customHeight="1" x14ac:dyDescent="0.25">
      <c r="A30" s="20">
        <v>15</v>
      </c>
      <c r="B30" s="74" t="s">
        <v>76</v>
      </c>
      <c r="C30" s="55" t="s">
        <v>92</v>
      </c>
      <c r="D30" s="84" t="str">
        <f>IF('02.2 PTCI Procesos específicos'!J30="","",'02.2 PTCI Procesos específicos'!J30)</f>
        <v/>
      </c>
      <c r="E30" s="71" t="str">
        <f>IF('02.2 PTCI Procesos específicos'!K30="","",'02.2 PTCI Procesos específicos'!K30)</f>
        <v/>
      </c>
      <c r="F30" s="71" t="str">
        <f>IF('02.2 PTCI Procesos específicos'!L30="","",'02.2 PTCI Procesos específicos'!L30)</f>
        <v/>
      </c>
      <c r="G30" s="99"/>
      <c r="H30" s="97"/>
      <c r="I30" s="97"/>
      <c r="J30" s="97"/>
      <c r="K30" s="21">
        <f>SUM(G30:J30)</f>
        <v>0</v>
      </c>
      <c r="L30" s="84" t="str">
        <f>IF('02.2 PTCI Procesos específicos'!N30="","",'02.2 PTCI Procesos específicos'!N30)</f>
        <v/>
      </c>
      <c r="M30" s="77"/>
      <c r="N30" s="106"/>
      <c r="Q30" s="206"/>
    </row>
    <row r="31" spans="1:17" ht="108.75" thickBot="1" x14ac:dyDescent="0.3">
      <c r="A31" s="33">
        <v>16</v>
      </c>
      <c r="B31" s="75" t="s">
        <v>42</v>
      </c>
      <c r="C31" s="56" t="s">
        <v>69</v>
      </c>
      <c r="D31" s="85" t="str">
        <f>IF('02.2 PTCI Procesos específicos'!J31="","",'02.2 PTCI Procesos específicos'!J31)</f>
        <v/>
      </c>
      <c r="E31" s="72" t="str">
        <f>IF('02.2 PTCI Procesos específicos'!K31="","",'02.2 PTCI Procesos específicos'!K31)</f>
        <v/>
      </c>
      <c r="F31" s="72" t="str">
        <f>IF('02.2 PTCI Procesos específicos'!L31="","",'02.2 PTCI Procesos específicos'!L31)</f>
        <v/>
      </c>
      <c r="G31" s="100"/>
      <c r="H31" s="103"/>
      <c r="I31" s="103"/>
      <c r="J31" s="103"/>
      <c r="K31" s="34">
        <f>SUM(G31:J31)</f>
        <v>0</v>
      </c>
      <c r="L31" s="85" t="str">
        <f>IF('02.2 PTCI Procesos específicos'!N31="","",'02.2 PTCI Procesos específicos'!N31)</f>
        <v/>
      </c>
      <c r="M31" s="78"/>
      <c r="N31" s="107"/>
      <c r="Q31" s="206"/>
    </row>
    <row r="32" spans="1:17" ht="19.5" thickTop="1" thickBot="1" x14ac:dyDescent="0.3">
      <c r="A32" s="22"/>
      <c r="B32" s="23"/>
      <c r="C32" s="24"/>
      <c r="D32" s="25"/>
      <c r="E32" s="26"/>
      <c r="F32" s="26"/>
      <c r="G32" s="27"/>
      <c r="H32" s="28"/>
      <c r="I32" s="28"/>
      <c r="J32" s="28"/>
      <c r="K32" s="29"/>
      <c r="L32" s="25"/>
      <c r="M32" s="25"/>
      <c r="N32" s="30"/>
    </row>
    <row r="33" spans="1:17" ht="21" thickTop="1" x14ac:dyDescent="0.25">
      <c r="A33" s="188" t="s">
        <v>55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90"/>
      <c r="Q33" s="22">
        <f>SUM(Q12:Q31)</f>
        <v>0</v>
      </c>
    </row>
    <row r="34" spans="1:17" x14ac:dyDescent="0.25">
      <c r="A34" s="61"/>
      <c r="B34" s="23"/>
      <c r="C34" s="24"/>
      <c r="D34" s="25"/>
      <c r="E34" s="26"/>
      <c r="F34" s="26"/>
      <c r="G34" s="27"/>
      <c r="H34" s="28"/>
      <c r="I34" s="28"/>
      <c r="J34" s="28"/>
      <c r="K34" s="29"/>
      <c r="L34" s="25"/>
      <c r="M34" s="25"/>
      <c r="N34" s="62"/>
      <c r="O34" s="31">
        <f>COUNTIF(D12:D31,"")</f>
        <v>16</v>
      </c>
    </row>
    <row r="35" spans="1:17" x14ac:dyDescent="0.25">
      <c r="A35" s="194" t="s">
        <v>63</v>
      </c>
      <c r="B35" s="195"/>
      <c r="C35" s="195"/>
      <c r="D35" s="13">
        <f>16-O34</f>
        <v>0</v>
      </c>
      <c r="E35" s="26"/>
      <c r="F35" s="196" t="s">
        <v>56</v>
      </c>
      <c r="G35" s="196"/>
      <c r="H35" s="196"/>
      <c r="I35" s="196"/>
      <c r="J35" s="196"/>
      <c r="K35" s="32">
        <f>COUNTIF(K12:K31,"&gt;0%")-D37</f>
        <v>1</v>
      </c>
      <c r="L35" s="25"/>
      <c r="M35" s="25"/>
      <c r="N35" s="62"/>
    </row>
    <row r="36" spans="1:17" x14ac:dyDescent="0.25">
      <c r="A36" s="61"/>
      <c r="B36" s="23"/>
      <c r="C36" s="24"/>
      <c r="D36" s="25"/>
      <c r="E36" s="26"/>
      <c r="F36" s="196" t="s">
        <v>99</v>
      </c>
      <c r="G36" s="196"/>
      <c r="H36" s="196"/>
      <c r="I36" s="196"/>
      <c r="J36" s="196"/>
      <c r="K36" s="174">
        <f>AVERAGE(K12:K31)</f>
        <v>1.5625E-2</v>
      </c>
      <c r="L36" s="25"/>
      <c r="M36" s="25"/>
      <c r="N36" s="62"/>
    </row>
    <row r="37" spans="1:17" ht="18" customHeight="1" thickBot="1" x14ac:dyDescent="0.3">
      <c r="A37" s="201" t="s">
        <v>64</v>
      </c>
      <c r="B37" s="202"/>
      <c r="C37" s="202"/>
      <c r="D37" s="63">
        <f>COUNTIF(K12:K31,100%)</f>
        <v>0</v>
      </c>
      <c r="E37" s="64"/>
      <c r="F37" s="213" t="s">
        <v>57</v>
      </c>
      <c r="G37" s="213"/>
      <c r="H37" s="213"/>
      <c r="I37" s="213"/>
      <c r="J37" s="213"/>
      <c r="K37" s="65" t="str">
        <f>IF(D35=0,"",D37/D35*1)</f>
        <v/>
      </c>
      <c r="L37" s="66"/>
      <c r="M37" s="66"/>
      <c r="N37" s="67"/>
    </row>
    <row r="38" spans="1:17" ht="19.5" thickTop="1" thickBot="1" x14ac:dyDescent="0.3">
      <c r="B38" s="7"/>
      <c r="C38" s="8"/>
    </row>
    <row r="39" spans="1:17" s="1" customFormat="1" ht="24.6" customHeight="1" thickTop="1" x14ac:dyDescent="0.25">
      <c r="A39" s="188" t="s">
        <v>58</v>
      </c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90"/>
      <c r="O39" s="104"/>
      <c r="P39" s="22"/>
      <c r="Q39" s="22"/>
    </row>
    <row r="40" spans="1:17" s="1" customFormat="1" ht="79.900000000000006" customHeight="1" thickBot="1" x14ac:dyDescent="0.3">
      <c r="A40" s="207"/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9"/>
      <c r="O40" s="104"/>
      <c r="P40" s="22"/>
      <c r="Q40" s="22"/>
    </row>
    <row r="41" spans="1:17" s="1" customFormat="1" ht="10.15" customHeight="1" thickTop="1" thickBot="1" x14ac:dyDescent="0.3">
      <c r="A41" s="210"/>
      <c r="B41" s="211"/>
      <c r="C41" s="211"/>
      <c r="D41" s="211"/>
      <c r="E41" s="211"/>
      <c r="F41" s="211"/>
      <c r="G41" s="211"/>
      <c r="H41" s="212"/>
      <c r="I41" s="2"/>
      <c r="J41" s="2"/>
      <c r="K41" s="2"/>
      <c r="L41" s="2"/>
      <c r="M41" s="2"/>
      <c r="N41" s="2"/>
      <c r="O41" s="104"/>
      <c r="P41" s="22"/>
      <c r="Q41" s="22"/>
    </row>
    <row r="42" spans="1:17" s="1" customFormat="1" ht="24.6" customHeight="1" thickTop="1" x14ac:dyDescent="0.25">
      <c r="A42" s="188" t="s">
        <v>59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90"/>
      <c r="O42" s="104"/>
      <c r="P42" s="22"/>
      <c r="Q42" s="22"/>
    </row>
    <row r="43" spans="1:17" s="1" customFormat="1" ht="79.900000000000006" customHeight="1" thickBot="1" x14ac:dyDescent="0.3">
      <c r="A43" s="191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3"/>
      <c r="O43" s="104"/>
      <c r="P43" s="22"/>
      <c r="Q43" s="22"/>
    </row>
    <row r="44" spans="1:17" s="1" customFormat="1" ht="18.75" thickTop="1" x14ac:dyDescent="0.25">
      <c r="A44" s="2"/>
      <c r="B44" s="2"/>
      <c r="C44" s="2"/>
      <c r="D44" s="2"/>
      <c r="E44" s="2"/>
      <c r="F44" s="2"/>
      <c r="G44" s="2"/>
      <c r="H44" s="36"/>
      <c r="I44" s="2"/>
      <c r="J44" s="2"/>
      <c r="K44" s="2"/>
      <c r="L44" s="2"/>
      <c r="M44" s="2"/>
      <c r="N44" s="2"/>
      <c r="O44" s="104"/>
      <c r="P44" s="22"/>
      <c r="Q44" s="22"/>
    </row>
    <row r="45" spans="1:17" s="1" customFormat="1" ht="20.25" x14ac:dyDescent="0.25">
      <c r="A45" s="2"/>
      <c r="B45" s="2"/>
      <c r="C45" s="2"/>
      <c r="D45" s="2"/>
      <c r="E45" s="172"/>
      <c r="F45" s="172"/>
      <c r="G45" s="172"/>
      <c r="H45" s="172"/>
      <c r="I45" s="172"/>
      <c r="J45" s="2"/>
      <c r="K45" s="2"/>
      <c r="L45" s="2"/>
      <c r="M45" s="2"/>
      <c r="N45" s="2"/>
      <c r="O45" s="104"/>
      <c r="P45" s="22"/>
      <c r="Q45" s="22"/>
    </row>
    <row r="46" spans="1:17" s="1" customFormat="1" ht="20.25" x14ac:dyDescent="0.25">
      <c r="A46" s="2"/>
      <c r="B46" s="2"/>
      <c r="C46" s="2"/>
      <c r="D46" s="2"/>
      <c r="E46" s="86"/>
      <c r="F46" s="81"/>
      <c r="G46" s="81"/>
      <c r="H46" s="82"/>
      <c r="I46" s="81"/>
      <c r="J46" s="2"/>
      <c r="K46" s="2"/>
      <c r="L46" s="2"/>
      <c r="M46" s="2"/>
      <c r="N46" s="2"/>
      <c r="O46" s="104"/>
      <c r="P46" s="22"/>
      <c r="Q46" s="22"/>
    </row>
    <row r="47" spans="1:17" s="1" customFormat="1" ht="20.25" x14ac:dyDescent="0.25">
      <c r="A47" s="2"/>
      <c r="B47" s="88"/>
      <c r="C47" s="88"/>
      <c r="D47" s="88"/>
      <c r="E47" s="81"/>
      <c r="F47" s="81"/>
      <c r="G47" s="81"/>
      <c r="H47" s="82"/>
      <c r="I47" s="81"/>
      <c r="J47" s="2"/>
      <c r="K47" s="2"/>
      <c r="L47" s="2"/>
      <c r="M47" s="2"/>
      <c r="N47" s="2"/>
      <c r="O47" s="104"/>
      <c r="P47" s="22"/>
      <c r="Q47" s="22"/>
    </row>
    <row r="48" spans="1:17" s="1" customFormat="1" ht="20.25" x14ac:dyDescent="0.25">
      <c r="A48" s="203" t="s">
        <v>100</v>
      </c>
      <c r="B48" s="203"/>
      <c r="C48" s="203"/>
      <c r="D48" s="30"/>
      <c r="E48" s="203" t="s">
        <v>97</v>
      </c>
      <c r="F48" s="203"/>
      <c r="G48" s="203"/>
      <c r="H48" s="203"/>
      <c r="I48" s="203"/>
      <c r="J48" s="203"/>
      <c r="K48" s="81"/>
      <c r="L48" s="81"/>
      <c r="M48" s="203" t="s">
        <v>98</v>
      </c>
      <c r="N48" s="203"/>
      <c r="O48" s="104"/>
      <c r="P48" s="22"/>
      <c r="Q48" s="22"/>
    </row>
    <row r="49" spans="1:17" s="1" customFormat="1" ht="20.25" x14ac:dyDescent="0.25">
      <c r="A49" s="204" t="s">
        <v>96</v>
      </c>
      <c r="B49" s="204"/>
      <c r="C49" s="204"/>
      <c r="D49" s="173"/>
      <c r="E49" s="205" t="s">
        <v>95</v>
      </c>
      <c r="F49" s="205"/>
      <c r="G49" s="205"/>
      <c r="H49" s="205"/>
      <c r="I49" s="205"/>
      <c r="J49" s="205"/>
      <c r="K49" s="171"/>
      <c r="L49" s="171"/>
      <c r="M49" s="205" t="s">
        <v>95</v>
      </c>
      <c r="N49" s="205"/>
      <c r="O49" s="104"/>
      <c r="P49" s="22"/>
      <c r="Q49" s="22"/>
    </row>
    <row r="50" spans="1:17" ht="20.25" x14ac:dyDescent="0.25">
      <c r="B50" s="7"/>
      <c r="C50" s="8"/>
      <c r="E50" s="171"/>
      <c r="F50" s="171"/>
      <c r="G50" s="171"/>
      <c r="H50" s="171"/>
      <c r="I50" s="171"/>
    </row>
    <row r="51" spans="1:17" x14ac:dyDescent="0.25">
      <c r="B51" s="7"/>
      <c r="C51" s="8"/>
    </row>
  </sheetData>
  <sheetProtection algorithmName="SHA-512" hashValue="dIQNtY2s+CzLER6FOlcBT0niJwPSjTvoYKLBuI4oHLckjFNrfhkuIwGBchIiLHG17Z7IWWhRRi8OVD/mRiGMVA==" saltValue="scREjrWfe+eMYAdIhEbZUQ==" spinCount="100000" sheet="1" objects="1" scenarios="1"/>
  <mergeCells count="34">
    <mergeCell ref="P9:Q10"/>
    <mergeCell ref="P15:P16"/>
    <mergeCell ref="P19:P20"/>
    <mergeCell ref="Q25:Q27"/>
    <mergeCell ref="Q14:Q17"/>
    <mergeCell ref="Q19:Q23"/>
    <mergeCell ref="Q29:Q31"/>
    <mergeCell ref="A40:N40"/>
    <mergeCell ref="A41:H41"/>
    <mergeCell ref="A42:N42"/>
    <mergeCell ref="F37:J37"/>
    <mergeCell ref="F36:J36"/>
    <mergeCell ref="A48:C48"/>
    <mergeCell ref="A49:C49"/>
    <mergeCell ref="E48:J48"/>
    <mergeCell ref="E49:J49"/>
    <mergeCell ref="M48:N48"/>
    <mergeCell ref="M49:N49"/>
    <mergeCell ref="L9:L10"/>
    <mergeCell ref="M9:M10"/>
    <mergeCell ref="N9:N10"/>
    <mergeCell ref="A33:N33"/>
    <mergeCell ref="A43:N43"/>
    <mergeCell ref="A35:C35"/>
    <mergeCell ref="F35:J35"/>
    <mergeCell ref="A9:A10"/>
    <mergeCell ref="B9:B10"/>
    <mergeCell ref="C9:C10"/>
    <mergeCell ref="D9:D10"/>
    <mergeCell ref="E9:E10"/>
    <mergeCell ref="F9:F10"/>
    <mergeCell ref="G9:K9"/>
    <mergeCell ref="A37:C37"/>
    <mergeCell ref="A39:N39"/>
  </mergeCells>
  <conditionalFormatting sqref="K25:K27 K29:K31 K19:K23 K12 K14:K17">
    <cfRule type="colorScale" priority="3">
      <colorScale>
        <cfvo type="num" val="0.3"/>
        <cfvo type="num" val="0.75"/>
        <cfvo type="num" val="1"/>
        <color rgb="FFF8696B"/>
        <color rgb="FFFFEB84"/>
        <color rgb="FF63BE7B"/>
      </colorScale>
    </cfRule>
  </conditionalFormatting>
  <conditionalFormatting sqref="K37">
    <cfRule type="colorScale" priority="2">
      <colorScale>
        <cfvo type="num" val="0.3"/>
        <cfvo type="num" val="0.75"/>
        <cfvo type="num" val="1"/>
        <color rgb="FFF8696B"/>
        <color rgb="FFFFEB84"/>
        <color rgb="FF63BE7B"/>
      </colorScale>
    </cfRule>
  </conditionalFormatting>
  <conditionalFormatting sqref="K36">
    <cfRule type="colorScale" priority="1">
      <colorScale>
        <cfvo type="num" val="0.3"/>
        <cfvo type="num" val="0.75"/>
        <cfvo type="num" val="1"/>
        <color rgb="FFF8696B"/>
        <color rgb="FFFFEB84"/>
        <color rgb="FF63BE7B"/>
      </colorScale>
    </cfRule>
  </conditionalFormatting>
  <printOptions horizontalCentered="1"/>
  <pageMargins left="0.19685039370078741" right="0.19685039370078741" top="0.19685039370078741" bottom="0.19685039370078741" header="0" footer="0"/>
  <pageSetup scale="37" orientation="landscape" r:id="rId1"/>
  <headerFooter>
    <oddFooter>&amp;L&amp;F&amp;CPágina &amp;P de &amp;N&amp;R&amp;A</oddFooter>
  </headerFooter>
  <rowBreaks count="2" manualBreakCount="2">
    <brk id="23" max="13" man="1"/>
    <brk id="32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4735FC98FE54894116EBB669D224E" ma:contentTypeVersion="2" ma:contentTypeDescription="Crear nuevo documento." ma:contentTypeScope="" ma:versionID="ec1acdfd44a1bbcd11a7bb95fd0dca22">
  <xsd:schema xmlns:xsd="http://www.w3.org/2001/XMLSchema" xmlns:xs="http://www.w3.org/2001/XMLSchema" xmlns:p="http://schemas.microsoft.com/office/2006/metadata/properties" xmlns:ns2="3bf9ae7c-ddad-4c16-b4ef-bf2af4f13b4c" xmlns:ns3="b4d04a17-de84-4ca4-a042-8d219a44b816" targetNamespace="http://schemas.microsoft.com/office/2006/metadata/properties" ma:root="true" ma:fieldsID="a36db0fbf7455e162f8264fd6b1f7439" ns2:_="" ns3:_="">
    <xsd:import namespace="3bf9ae7c-ddad-4c16-b4ef-bf2af4f13b4c"/>
    <xsd:import namespace="b4d04a17-de84-4ca4-a042-8d219a44b8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9ae7c-ddad-4c16-b4ef-bf2af4f13b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04a17-de84-4ca4-a042-8d219a44b8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f9ae7c-ddad-4c16-b4ef-bf2af4f13b4c">SEYFEWNCTZQ7-833113733-595</_dlc_DocId>
    <_dlc_DocIdUrl xmlns="3bf9ae7c-ddad-4c16-b4ef-bf2af4f13b4c">
      <Url>https://slp.gob.mx/cge/_layouts/15/DocIdRedir.aspx?ID=SEYFEWNCTZQ7-833113733-595</Url>
      <Description>SEYFEWNCTZQ7-833113733-595</Description>
    </_dlc_DocIdUrl>
  </documentManagement>
</p:properties>
</file>

<file path=customXml/itemProps1.xml><?xml version="1.0" encoding="utf-8"?>
<ds:datastoreItem xmlns:ds="http://schemas.openxmlformats.org/officeDocument/2006/customXml" ds:itemID="{E3DF9AD4-13D3-49F9-9C7D-145749E5027F}"/>
</file>

<file path=customXml/itemProps2.xml><?xml version="1.0" encoding="utf-8"?>
<ds:datastoreItem xmlns:ds="http://schemas.openxmlformats.org/officeDocument/2006/customXml" ds:itemID="{EFDB571B-7E77-4B22-9637-4B73F77DE5C8}"/>
</file>

<file path=customXml/itemProps3.xml><?xml version="1.0" encoding="utf-8"?>
<ds:datastoreItem xmlns:ds="http://schemas.openxmlformats.org/officeDocument/2006/customXml" ds:itemID="{13FF99E5-88CB-4E4E-B732-77F389515567}"/>
</file>

<file path=customXml/itemProps4.xml><?xml version="1.0" encoding="utf-8"?>
<ds:datastoreItem xmlns:ds="http://schemas.openxmlformats.org/officeDocument/2006/customXml" ds:itemID="{003437E5-BD69-43CA-BF99-B054E4EF2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02.2 PTCI Procesos específicos</vt:lpstr>
      <vt:lpstr>03.2 Rep Avance PTCI Específic</vt:lpstr>
      <vt:lpstr>'02.2 PTCI Procesos específicos'!Área_de_impresión</vt:lpstr>
      <vt:lpstr>'03.2 Rep Avance PTCI Específic'!Área_de_impresión</vt:lpstr>
      <vt:lpstr>'02.2 PTCI Procesos específicos'!Títulos_a_imprimir</vt:lpstr>
      <vt:lpstr>'03.2 Rep Avance PTCI Específic'!Títulos_a_imprimir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 General MARM</dc:creator>
  <cp:lastModifiedBy>MIRIAM RAMIREZ MEDINA</cp:lastModifiedBy>
  <cp:lastPrinted>2019-10-24T16:19:14Z</cp:lastPrinted>
  <dcterms:created xsi:type="dcterms:W3CDTF">2018-11-09T01:06:17Z</dcterms:created>
  <dcterms:modified xsi:type="dcterms:W3CDTF">2024-04-10T21:40:10Z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36ef2c75-c2f9-40c0-acff-7e62e1b1b1af</vt:lpwstr>
  </property>
  <property fmtid="{D5CDD505-2E9C-101B-9397-08002B2CF9AE}" pid="3" name="ContentTypeId">
    <vt:lpwstr>0x0101000D14735FC98FE54894116EBB669D224E</vt:lpwstr>
  </property>
</Properties>
</file>