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/>
  <mc:AlternateContent xmlns:mc="http://schemas.openxmlformats.org/markup-compatibility/2006">
    <mc:Choice Requires="x15">
      <x15ac:absPath xmlns:x15ac="http://schemas.microsoft.com/office/spreadsheetml/2010/11/ac" url="C:\Users\mramirezm\Desktop\00 Formatos SCII 2024\"/>
    </mc:Choice>
  </mc:AlternateContent>
  <xr:revisionPtr revIDLastSave="0" documentId="13_ncr:1_{F808B055-2F66-4EDA-B27E-2EF12F801B41}" xr6:coauthVersionLast="36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02.1 PTCI Institucional" sheetId="1" r:id="rId1"/>
    <sheet name="03.1 Rep Avance PTCI Inst." sheetId="2" r:id="rId2"/>
    <sheet name="Hoja1" sheetId="3" state="hidden" r:id="rId3"/>
  </sheets>
  <definedNames>
    <definedName name="_xlnm.Print_Area" localSheetId="0">'02.1 PTCI Institucional'!$A$1:$N$38</definedName>
    <definedName name="_xlnm.Print_Area" localSheetId="1">'03.1 Rep Avance PTCI Inst.'!$A$1:$N$49</definedName>
    <definedName name="_xlnm.Print_Titles" localSheetId="0">'02.1 PTCI Institucional'!$1:$9</definedName>
    <definedName name="_xlnm.Print_Titles" localSheetId="1">'03.1 Rep Avance PTCI Inst.'!$1:$10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2" l="1"/>
  <c r="F3" i="2"/>
  <c r="L28" i="2" l="1"/>
  <c r="E28" i="2"/>
  <c r="F28" i="2"/>
  <c r="D28" i="2"/>
  <c r="D27" i="2"/>
  <c r="L27" i="2"/>
  <c r="E27" i="2"/>
  <c r="F27" i="2"/>
  <c r="D25" i="2"/>
  <c r="E23" i="2"/>
  <c r="F23" i="2"/>
  <c r="E24" i="2"/>
  <c r="F24" i="2"/>
  <c r="E25" i="2"/>
  <c r="F25" i="2"/>
  <c r="L23" i="2"/>
  <c r="L24" i="2"/>
  <c r="L25" i="2"/>
  <c r="L22" i="2"/>
  <c r="L21" i="2"/>
  <c r="E22" i="2"/>
  <c r="F22" i="2"/>
  <c r="F21" i="2"/>
  <c r="E21" i="2"/>
  <c r="D23" i="2"/>
  <c r="D24" i="2"/>
  <c r="D22" i="2"/>
  <c r="D21" i="2"/>
  <c r="D19" i="2"/>
  <c r="L14" i="2"/>
  <c r="L15" i="2"/>
  <c r="L16" i="2"/>
  <c r="L17" i="2"/>
  <c r="L18" i="2"/>
  <c r="L19" i="2"/>
  <c r="L13" i="2"/>
  <c r="E14" i="2"/>
  <c r="F14" i="2"/>
  <c r="E15" i="2"/>
  <c r="F15" i="2"/>
  <c r="E16" i="2"/>
  <c r="F16" i="2"/>
  <c r="E17" i="2"/>
  <c r="F17" i="2"/>
  <c r="E18" i="2"/>
  <c r="F18" i="2"/>
  <c r="E19" i="2"/>
  <c r="F19" i="2"/>
  <c r="F13" i="2"/>
  <c r="E13" i="2"/>
  <c r="E12" i="2"/>
  <c r="L12" i="2"/>
  <c r="F12" i="2"/>
  <c r="D14" i="2"/>
  <c r="D15" i="2"/>
  <c r="D16" i="2"/>
  <c r="D17" i="2"/>
  <c r="D18" i="2"/>
  <c r="D13" i="2"/>
  <c r="D12" i="2"/>
  <c r="O32" i="2" l="1"/>
  <c r="D32" i="2" s="1"/>
  <c r="K14" i="2"/>
  <c r="K22" i="2" l="1"/>
  <c r="K23" i="2"/>
  <c r="K24" i="2"/>
  <c r="K25" i="2"/>
  <c r="K16" i="2" l="1"/>
  <c r="K17" i="2"/>
  <c r="K18" i="2"/>
  <c r="K28" i="2" l="1"/>
  <c r="K27" i="2"/>
  <c r="K21" i="2"/>
  <c r="K19" i="2"/>
  <c r="K15" i="2"/>
  <c r="K13" i="2"/>
  <c r="K12" i="2"/>
  <c r="F4" i="2"/>
  <c r="K33" i="2" l="1"/>
  <c r="D34" i="2"/>
  <c r="K34" i="2" s="1"/>
  <c r="K32" i="2" l="1"/>
</calcChain>
</file>

<file path=xl/sharedStrings.xml><?xml version="1.0" encoding="utf-8"?>
<sst xmlns="http://schemas.openxmlformats.org/spreadsheetml/2006/main" count="144" uniqueCount="100">
  <si>
    <r>
      <t xml:space="preserve">PROGRAMA DE TRABAJO DE CONTROL INTERNO, PTCI (INSTITUCIONAL) </t>
    </r>
    <r>
      <rPr>
        <sz val="24"/>
        <rFont val="Arial Narrow"/>
        <family val="2"/>
      </rPr>
      <t>Numeral 14</t>
    </r>
  </si>
  <si>
    <t>INSTITUCIÓN:</t>
  </si>
  <si>
    <t>EJERCICIO:</t>
  </si>
  <si>
    <t>RESPONSABLE:</t>
  </si>
  <si>
    <t>FECHA:</t>
  </si>
  <si>
    <t>For-CI-02/01</t>
  </si>
  <si>
    <t>Normas Generales y Elementos de Control Interno</t>
  </si>
  <si>
    <r>
      <t xml:space="preserve">
Elementos Institucionales 
</t>
    </r>
    <r>
      <rPr>
        <sz val="14"/>
        <color theme="0"/>
        <rFont val="Arial Narrow"/>
        <family val="2"/>
      </rPr>
      <t>Descripción</t>
    </r>
  </si>
  <si>
    <r>
      <t xml:space="preserve">Nombre de la evidencia documental
</t>
    </r>
    <r>
      <rPr>
        <sz val="14"/>
        <color theme="0"/>
        <rFont val="Arial Narrow"/>
        <family val="2"/>
      </rPr>
      <t>De acuerdo al grado de cumplimiento</t>
    </r>
  </si>
  <si>
    <t>Acreditación de la existencia y suficiencia de la evidencia documental y/o electrónica</t>
  </si>
  <si>
    <t>Programa de Trabajo de Control Interno, PTCI</t>
  </si>
  <si>
    <t>1. No está formalizada</t>
  </si>
  <si>
    <t>2. Está formalizada</t>
  </si>
  <si>
    <t>3. Está operando</t>
  </si>
  <si>
    <t>4. Se supervisa</t>
  </si>
  <si>
    <t>5. Es eficiente y eficaz</t>
  </si>
  <si>
    <t>6. Está actualizada</t>
  </si>
  <si>
    <t xml:space="preserve">Acción de mejora </t>
  </si>
  <si>
    <t>Fecha Inicio
(dd/mm/aa)</t>
  </si>
  <si>
    <t>Fecha Término
(dd/mm/aa)</t>
  </si>
  <si>
    <t>Unidad responsable / Responsable de su implementación</t>
  </si>
  <si>
    <t>Medio de verificación</t>
  </si>
  <si>
    <t>PRIMERA NORMA: AMBIENTE DE CONTROL</t>
  </si>
  <si>
    <t>Elemento 1</t>
  </si>
  <si>
    <t>Los servidores públicos de la Institución, conocen y aseguran en su área de trabajo el cumplimiento de metas y objetivos, visión y misión institucionales (Institucional);</t>
  </si>
  <si>
    <t>Elemento 2</t>
  </si>
  <si>
    <t>Los objetivos y metas institucionales derivados del plan estratégico están comunicados y asignados a los encargados de las áreas y responsables de cada uno de los procesos para su cumplimiento (Institucional);</t>
  </si>
  <si>
    <t>Elemento 3</t>
  </si>
  <si>
    <t>La institución cuenta con un Comité de Ética y de Prevención de Conflictos de Interés formalmente establecido para difundir y evaluar el cumplimiento del Código de Ética y de Conducta; se cumplen con las reglas de integridad para el ejercicio de la función pública y sus lineamientos generales (Institucional);</t>
  </si>
  <si>
    <t>Elemento 4</t>
  </si>
  <si>
    <t>Se aplican, al menos una vez al año, encuestas de clima organizacional, se identifican áreas de oportunidad, determinan acciones de mejora, dan seguimiento y evalúan sus resultados (Institucional);</t>
  </si>
  <si>
    <t>Elemento 6</t>
  </si>
  <si>
    <t>Los perfiles y descripciones de puestos están actualizados conforme a las funciones y alineados a los procesos (Institucional);</t>
  </si>
  <si>
    <t>TERCERA NORMA: ACTIVIDADES DE CONTROL</t>
  </si>
  <si>
    <t>Se cumple con las políticas y disposiciones establecidas para la Estrategia Digital Nacional en los procesos de gobernanza, organización y de entrega, relacionados con la planeación, contratación y administración de bienes y servicios de TIC’s y con la seguridad de la información  (Institucional TIC’s).</t>
  </si>
  <si>
    <t>CUARTA NORMA: INFORMAR Y COMUNICAR</t>
  </si>
  <si>
    <t>Se tiene implantado un mecanismo específico para el registro, análisis y atención oportuna y suficiente de quejas y denuncias (Institucional); y</t>
  </si>
  <si>
    <t>Se cuenta con un sistema de Información que de manera integral, oportuna y confiable permite a la alta dirección y, en su caso, al Órgano de Gobierno realizar seguimientos y tomar decisiones (Institucional).</t>
  </si>
  <si>
    <t>AUTORIZÓ</t>
  </si>
  <si>
    <t>REVISÓ</t>
  </si>
  <si>
    <t xml:space="preserve">Titular de la Institución </t>
  </si>
  <si>
    <t xml:space="preserve">Coordinador de Control Interno </t>
  </si>
  <si>
    <t>TRIMESTRE:</t>
  </si>
  <si>
    <t>For-CI-03/01</t>
  </si>
  <si>
    <t>N°</t>
  </si>
  <si>
    <t>Descripción</t>
  </si>
  <si>
    <t>Acción de mejora comprometida
(Descripción)</t>
  </si>
  <si>
    <t>% Cumplimiento
Semáforo</t>
  </si>
  <si>
    <t>Medios de Verificación</t>
  </si>
  <si>
    <t>Obstáculo para cumplir la acción 
(En caso de incumplimiento)</t>
  </si>
  <si>
    <t>Propuestas de solución
(Si aplica, en caso de acciones en proceso)</t>
  </si>
  <si>
    <t>1T</t>
  </si>
  <si>
    <t>2T</t>
  </si>
  <si>
    <t>3T</t>
  </si>
  <si>
    <t>4T</t>
  </si>
  <si>
    <t>TOTAL</t>
  </si>
  <si>
    <t>PRIMERA NORMA: AMBIENTE DE CONTROL:</t>
  </si>
  <si>
    <t>Resumen de las Acciones de Mejora</t>
  </si>
  <si>
    <t>Accionesde Mejora Comprometidas:</t>
  </si>
  <si>
    <t>Acciones de Mejora en Proceso:</t>
  </si>
  <si>
    <t>Acciones de Mejora Concluidas:</t>
  </si>
  <si>
    <t>Porcentaje de cumplimiento:</t>
  </si>
  <si>
    <t>Conclusión general sobre el avance global de las acciones de mejora comprometidas</t>
  </si>
  <si>
    <t>Contribución de las acciones concluidas como valor agregado para corregir debilidades o insuficiencias de control interno o fortalecer el Sistema de Control Interno</t>
  </si>
  <si>
    <t xml:space="preserve">Ambiente de control </t>
  </si>
  <si>
    <t xml:space="preserve">Actividades de control </t>
  </si>
  <si>
    <t>Informar y comunicar</t>
  </si>
  <si>
    <t>NOMBRE</t>
  </si>
  <si>
    <t xml:space="preserve">Los servidores públicos de la Institución, conocen y aseguran el cumplimiento de metas, objetivos, misión y visión institucionales derivados del plan estratégico </t>
  </si>
  <si>
    <t xml:space="preserve">La institución tiene constituido el comité de ética y se da seguimiento al programa de trabajo, donde se difunden las normas de conducta, integridad y prevención de la corrupción </t>
  </si>
  <si>
    <t>La institución tiene instalados los comités establecidos para una correcta estructura de vigilancia y seguimiento</t>
  </si>
  <si>
    <t xml:space="preserve">Se cuenta con un reglamento interior y/o lineamientos generales que se evalúan periódicamente para asegurar que se alinea con los objetivos institucionales y que ha sido adaptado y actualizado con cualquier objetivo emergente, como nuevas leyes o regulaciones </t>
  </si>
  <si>
    <t xml:space="preserve">Los perfiles y descripciones de puestos están actualizados conforme a las funciones y alineados a los procesos </t>
  </si>
  <si>
    <t xml:space="preserve">Se realizan encuestas de clima organizacional, programas de capacitación y/o evaluaciones del desempeño del personal para alinear las habilidades y pericia individuales con los objetivos institucionales </t>
  </si>
  <si>
    <t xml:space="preserve">Se cuenta con planes de sucesión y/o contingencia en la institución para identificar y/o atender   cambios repentinos de personal </t>
  </si>
  <si>
    <t>Se tienen establecidas las obligaciones y responsabilidades de control interno al personal</t>
  </si>
  <si>
    <t xml:space="preserve">Se cuenta con un proceso manual o automatizado para la creación de sistemas de información con el uso de información institucional </t>
  </si>
  <si>
    <t xml:space="preserve">La institución cuenta con el personal, los procesos e Infraestructura adecuadas para operar los sistemas institucionales </t>
  </si>
  <si>
    <t>Se cuenta con actividades de control para monitorear y evitar accesos no autorizados y con lineamientos para salvaguardar la confidencialidad, integridad y disponibilidad de la información</t>
  </si>
  <si>
    <t>En caso de un desastre donde hay pérdida de infraestructura en los sistemas informáticos, existe un plan para mantener su funcionamiento y recuperar rápidamente la infraestructura pérdida</t>
  </si>
  <si>
    <t>Se cuenta con un proceso para planificar, crear, probar y desplegar y mantener un registro: de los sistemas informáticos, software de terceros adquiridos, aplicaciones, licencias y contratos de mantenimiento de equipos</t>
  </si>
  <si>
    <t xml:space="preserve">Se cuenta con un sistema de Información que de manera integral, oportuna y confiable permite a la institución y en su caso, al Órgano de Gobierno realizar seguimientos y tomar decisiones </t>
  </si>
  <si>
    <t xml:space="preserve">Se tiene implantado un mecanismo específico para el registro, análisis y atención oportuna y suficiente de quejas y denuncias </t>
  </si>
  <si>
    <t xml:space="preserve">Elemento 7 </t>
  </si>
  <si>
    <t>Elemento  8</t>
  </si>
  <si>
    <t>Elemento 9</t>
  </si>
  <si>
    <t xml:space="preserve">Elemento 16 </t>
  </si>
  <si>
    <t xml:space="preserve">Elemento 18 </t>
  </si>
  <si>
    <t xml:space="preserve">Elemento 19 </t>
  </si>
  <si>
    <t xml:space="preserve">Elemento 20 </t>
  </si>
  <si>
    <t>Elemento 21</t>
  </si>
  <si>
    <t>Elemento 27</t>
  </si>
  <si>
    <t xml:space="preserve">Elemento 28 </t>
  </si>
  <si>
    <t>RESPONSABLE</t>
  </si>
  <si>
    <t>Responsable del proceso</t>
  </si>
  <si>
    <t>Elemento 28</t>
  </si>
  <si>
    <t>REPORTE DE AVANCE PTCI (PROCESOS INSTITUCIONALES) Numeral 16</t>
  </si>
  <si>
    <t xml:space="preserve">Enlace de Control Interno </t>
  </si>
  <si>
    <t xml:space="preserve">Reponsable del proceso </t>
  </si>
  <si>
    <t>Porcentaje promedio de cumplimiento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</si>
</sst>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24"/>
      <color theme="1"/>
      <name val="Arial Narrow"/>
      <family val="2"/>
    </font>
    <font>
      <b/>
      <sz val="24"/>
      <name val="Arial Narrow"/>
      <family val="2"/>
    </font>
    <font>
      <sz val="24"/>
      <name val="Arial Narrow"/>
      <family val="2"/>
    </font>
    <font>
      <b/>
      <sz val="12"/>
      <color theme="0"/>
      <name val="Arial Narrow"/>
      <family val="2"/>
    </font>
    <font>
      <b/>
      <sz val="16"/>
      <name val="Arial Narrow"/>
      <family val="2"/>
    </font>
    <font>
      <b/>
      <sz val="18"/>
      <name val="Arial Narrow"/>
      <family val="2"/>
    </font>
    <font>
      <sz val="18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sz val="14"/>
      <color theme="1"/>
      <name val="Arial Narrow"/>
      <family val="2"/>
    </font>
    <font>
      <b/>
      <sz val="16"/>
      <color theme="0"/>
      <name val="Arial Narrow"/>
      <family val="2"/>
    </font>
    <font>
      <sz val="14"/>
      <color theme="0"/>
      <name val="Arial Narrow"/>
      <family val="2"/>
    </font>
    <font>
      <b/>
      <sz val="22"/>
      <color theme="0"/>
      <name val="Arial Narrow"/>
      <family val="2"/>
    </font>
    <font>
      <b/>
      <sz val="14"/>
      <color theme="0"/>
      <name val="Arial Narrow"/>
      <family val="2"/>
    </font>
    <font>
      <b/>
      <sz val="14"/>
      <color theme="1"/>
      <name val="Arial Narrow"/>
      <family val="2"/>
    </font>
    <font>
      <b/>
      <sz val="16"/>
      <color indexed="9"/>
      <name val="Arial Narrow"/>
      <family val="2"/>
    </font>
    <font>
      <b/>
      <sz val="12"/>
      <color theme="8" tint="-0.249977111117893"/>
      <name val="Arial Narrow"/>
      <family val="2"/>
    </font>
    <font>
      <b/>
      <sz val="18"/>
      <color theme="1"/>
      <name val="Arial Narrow"/>
      <family val="2"/>
    </font>
    <font>
      <sz val="18"/>
      <color theme="1"/>
      <name val="Arial Narrow"/>
      <family val="2"/>
    </font>
    <font>
      <sz val="12"/>
      <color rgb="FFFF0000"/>
      <name val="Arial Narrow"/>
      <family val="2"/>
    </font>
    <font>
      <b/>
      <sz val="22"/>
      <name val="Arial Narrow"/>
      <family val="2"/>
    </font>
    <font>
      <sz val="16"/>
      <name val="Arial Narrow"/>
      <family val="2"/>
    </font>
    <font>
      <b/>
      <sz val="16"/>
      <color theme="1"/>
      <name val="Arial Narrow"/>
      <family val="2"/>
    </font>
    <font>
      <b/>
      <sz val="14"/>
      <color indexed="9"/>
      <name val="Arial Narrow"/>
      <family val="2"/>
    </font>
    <font>
      <b/>
      <sz val="14"/>
      <color theme="0" tint="-0.499984740745262"/>
      <name val="Arial Narrow"/>
      <family val="2"/>
    </font>
    <font>
      <b/>
      <sz val="14"/>
      <name val="Arial Narrow"/>
      <family val="2"/>
    </font>
    <font>
      <sz val="10"/>
      <name val="Arial"/>
      <family val="2"/>
    </font>
    <font>
      <sz val="14"/>
      <color theme="0" tint="-0.34998626667073579"/>
      <name val="Arial Narrow"/>
      <family val="2"/>
    </font>
    <font>
      <sz val="11"/>
      <color theme="1"/>
      <name val="Arial Narrow"/>
      <family val="2"/>
    </font>
    <font>
      <sz val="14"/>
      <name val="Arial Narrow"/>
      <family val="2"/>
    </font>
    <font>
      <sz val="16"/>
      <color theme="1"/>
      <name val="Arial Narrow"/>
      <family val="2"/>
    </font>
    <font>
      <b/>
      <sz val="22"/>
      <color theme="1"/>
      <name val="Arial Narrow"/>
      <family val="2"/>
    </font>
    <font>
      <sz val="8"/>
      <color theme="1"/>
      <name val="Calibri"/>
      <family val="2"/>
      <scheme val="minor"/>
    </font>
    <font>
      <sz val="20"/>
      <color theme="1"/>
      <name val="Arial Narrow"/>
      <family val="2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66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ck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ck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ck">
        <color theme="0" tint="-0.24994659260841701"/>
      </left>
      <right/>
      <top/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ck">
        <color theme="0" tint="-0.24994659260841701"/>
      </right>
      <top/>
      <bottom/>
      <diagonal/>
    </border>
    <border>
      <left style="thick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n">
        <color theme="0" tint="-0.34998626667073579"/>
      </bottom>
      <diagonal/>
    </border>
    <border>
      <left/>
      <right/>
      <top style="thick">
        <color theme="0" tint="-0.34998626667073579"/>
      </top>
      <bottom style="thin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n">
        <color theme="0" tint="-0.34998626667073579"/>
      </top>
      <bottom style="thick">
        <color theme="0" tint="-0.34998626667073579"/>
      </bottom>
      <diagonal/>
    </border>
    <border>
      <left/>
      <right/>
      <top style="thin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n">
        <color theme="0" tint="-0.34998626667073579"/>
      </top>
      <bottom style="thick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ck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ck">
        <color theme="0" tint="-0.24994659260841701"/>
      </right>
      <top style="thin">
        <color theme="0" tint="-0.24994659260841701"/>
      </top>
      <bottom/>
      <diagonal/>
    </border>
    <border>
      <left style="thick">
        <color theme="0" tint="-0.24994659260841701"/>
      </left>
      <right/>
      <top style="thick">
        <color theme="0" tint="-0.24994659260841701"/>
      </top>
      <bottom style="thick">
        <color theme="0" tint="-0.24994659260841701"/>
      </bottom>
      <diagonal/>
    </border>
    <border>
      <left/>
      <right/>
      <top style="thick">
        <color theme="0" tint="-0.24994659260841701"/>
      </top>
      <bottom style="thick">
        <color theme="0" tint="-0.24994659260841701"/>
      </bottom>
      <diagonal/>
    </border>
    <border>
      <left/>
      <right style="thick">
        <color theme="0" tint="-0.24994659260841701"/>
      </right>
      <top style="thick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9" fillId="0" borderId="0"/>
  </cellStyleXfs>
  <cellXfs count="183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 indent="1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 indent="1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9" fillId="2" borderId="0" xfId="0" applyFont="1" applyFill="1" applyAlignment="1" applyProtection="1">
      <alignment horizontal="left" vertical="center" indent="1"/>
      <protection locked="0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 indent="1"/>
    </xf>
    <xf numFmtId="0" fontId="19" fillId="0" borderId="3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indent="1"/>
    </xf>
    <xf numFmtId="0" fontId="11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1" fillId="0" borderId="0" xfId="0" applyFont="1" applyAlignment="1">
      <alignment horizontal="justify" vertical="center" wrapText="1"/>
    </xf>
    <xf numFmtId="0" fontId="10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24" fillId="2" borderId="0" xfId="0" applyFont="1" applyFill="1" applyAlignment="1">
      <alignment horizontal="left" vertical="center" indent="1"/>
    </xf>
    <xf numFmtId="0" fontId="24" fillId="2" borderId="0" xfId="0" applyFont="1" applyFill="1" applyAlignment="1" applyProtection="1">
      <alignment horizontal="left" vertical="center" indent="1"/>
      <protection locked="0"/>
    </xf>
    <xf numFmtId="0" fontId="7" fillId="2" borderId="0" xfId="0" applyFont="1" applyFill="1" applyAlignment="1">
      <alignment horizontal="left" vertical="center"/>
    </xf>
    <xf numFmtId="0" fontId="11" fillId="2" borderId="0" xfId="0" applyFont="1" applyFill="1" applyAlignment="1" applyProtection="1">
      <alignment horizontal="left" vertical="center"/>
      <protection locked="0"/>
    </xf>
    <xf numFmtId="0" fontId="10" fillId="0" borderId="0" xfId="0" applyFont="1" applyAlignment="1">
      <alignment vertical="center"/>
    </xf>
    <xf numFmtId="0" fontId="25" fillId="2" borderId="8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left" vertical="center" indent="1"/>
    </xf>
    <xf numFmtId="0" fontId="26" fillId="5" borderId="0" xfId="0" applyFont="1" applyFill="1" applyAlignment="1">
      <alignment horizontal="left" vertical="center" indent="1"/>
    </xf>
    <xf numFmtId="0" fontId="27" fillId="5" borderId="11" xfId="0" applyFont="1" applyFill="1" applyBorder="1" applyAlignment="1">
      <alignment horizontal="left" vertical="center" indent="1"/>
    </xf>
    <xf numFmtId="0" fontId="26" fillId="5" borderId="12" xfId="0" applyFont="1" applyFill="1" applyBorder="1" applyAlignment="1">
      <alignment horizontal="left" vertical="center" indent="1"/>
    </xf>
    <xf numFmtId="0" fontId="17" fillId="0" borderId="4" xfId="0" applyFont="1" applyBorder="1" applyAlignment="1">
      <alignment horizontal="center" vertical="center"/>
    </xf>
    <xf numFmtId="0" fontId="28" fillId="0" borderId="5" xfId="0" applyFont="1" applyBorder="1" applyAlignment="1">
      <alignment horizontal="left" vertical="center" wrapText="1" indent="1"/>
    </xf>
    <xf numFmtId="0" fontId="28" fillId="0" borderId="14" xfId="0" applyFont="1" applyBorder="1" applyAlignment="1">
      <alignment horizontal="left" vertical="center" wrapText="1" indent="1"/>
    </xf>
    <xf numFmtId="0" fontId="17" fillId="0" borderId="7" xfId="0" applyFont="1" applyBorder="1" applyAlignment="1">
      <alignment horizontal="center" vertical="center"/>
    </xf>
    <xf numFmtId="0" fontId="28" fillId="0" borderId="8" xfId="0" applyFont="1" applyBorder="1" applyAlignment="1">
      <alignment horizontal="left" vertical="center" wrapText="1" indent="1"/>
    </xf>
    <xf numFmtId="0" fontId="17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14" fontId="12" fillId="0" borderId="0" xfId="0" applyNumberFormat="1" applyFont="1" applyAlignment="1">
      <alignment horizontal="center" vertical="center" wrapText="1"/>
    </xf>
    <xf numFmtId="9" fontId="12" fillId="0" borderId="0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9" fontId="17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30" fillId="0" borderId="0" xfId="0" applyFont="1" applyAlignment="1">
      <alignment horizontal="justify" vertical="center" wrapText="1"/>
    </xf>
    <xf numFmtId="0" fontId="31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5" fillId="0" borderId="0" xfId="0" applyFont="1"/>
    <xf numFmtId="0" fontId="35" fillId="0" borderId="2" xfId="0" applyFont="1" applyBorder="1" applyAlignment="1">
      <alignment horizontal="left" vertical="center" wrapText="1" indent="1"/>
    </xf>
    <xf numFmtId="0" fontId="0" fillId="0" borderId="0" xfId="0" applyAlignment="1">
      <alignment horizontal="center"/>
    </xf>
    <xf numFmtId="0" fontId="28" fillId="0" borderId="2" xfId="0" applyFont="1" applyBorder="1" applyAlignment="1">
      <alignment horizontal="left" vertical="center" wrapText="1" indent="1"/>
    </xf>
    <xf numFmtId="0" fontId="32" fillId="0" borderId="2" xfId="0" applyFont="1" applyBorder="1" applyAlignment="1" applyProtection="1">
      <alignment horizontal="left" vertical="center" wrapText="1" indent="1"/>
      <protection locked="0"/>
    </xf>
    <xf numFmtId="0" fontId="32" fillId="0" borderId="2" xfId="0" applyFont="1" applyBorder="1" applyAlignment="1" applyProtection="1">
      <alignment horizontal="center" vertical="center" wrapText="1"/>
      <protection locked="0"/>
    </xf>
    <xf numFmtId="164" fontId="32" fillId="0" borderId="2" xfId="0" applyNumberFormat="1" applyFont="1" applyBorder="1" applyAlignment="1" applyProtection="1">
      <alignment horizontal="center" vertical="center"/>
      <protection locked="0"/>
    </xf>
    <xf numFmtId="164" fontId="32" fillId="0" borderId="14" xfId="0" applyNumberFormat="1" applyFont="1" applyBorder="1" applyAlignment="1">
      <alignment horizontal="center" vertical="center" wrapText="1"/>
    </xf>
    <xf numFmtId="9" fontId="28" fillId="0" borderId="5" xfId="1" applyFont="1" applyBorder="1" applyAlignment="1">
      <alignment horizontal="center" vertical="center" wrapText="1"/>
    </xf>
    <xf numFmtId="0" fontId="32" fillId="0" borderId="14" xfId="0" applyFont="1" applyBorder="1" applyAlignment="1">
      <alignment horizontal="left" vertical="center" wrapText="1"/>
    </xf>
    <xf numFmtId="0" fontId="32" fillId="0" borderId="14" xfId="0" applyFont="1" applyBorder="1" applyAlignment="1" applyProtection="1">
      <alignment horizontal="left" vertical="center" wrapText="1"/>
      <protection locked="0"/>
    </xf>
    <xf numFmtId="0" fontId="32" fillId="0" borderId="15" xfId="0" applyFont="1" applyBorder="1" applyAlignment="1" applyProtection="1">
      <alignment horizontal="left" vertical="center" wrapText="1"/>
      <protection locked="0"/>
    </xf>
    <xf numFmtId="9" fontId="28" fillId="0" borderId="14" xfId="1" applyFont="1" applyBorder="1" applyAlignment="1">
      <alignment horizontal="center" vertical="center" wrapText="1"/>
    </xf>
    <xf numFmtId="0" fontId="32" fillId="0" borderId="8" xfId="0" applyFont="1" applyBorder="1" applyAlignment="1">
      <alignment horizontal="left" vertical="center" wrapText="1"/>
    </xf>
    <xf numFmtId="9" fontId="28" fillId="0" borderId="8" xfId="1" applyFont="1" applyBorder="1" applyAlignment="1">
      <alignment horizontal="center" vertical="center" wrapText="1"/>
    </xf>
    <xf numFmtId="0" fontId="32" fillId="0" borderId="8" xfId="0" applyFont="1" applyBorder="1" applyAlignment="1" applyProtection="1">
      <alignment horizontal="left" vertical="center" wrapText="1"/>
      <protection locked="0"/>
    </xf>
    <xf numFmtId="0" fontId="32" fillId="0" borderId="9" xfId="0" applyFont="1" applyBorder="1" applyAlignment="1" applyProtection="1">
      <alignment horizontal="left" vertical="center" wrapText="1"/>
      <protection locked="0"/>
    </xf>
    <xf numFmtId="0" fontId="32" fillId="0" borderId="5" xfId="0" applyFont="1" applyBorder="1" applyAlignment="1">
      <alignment horizontal="left" vertical="center" wrapText="1"/>
    </xf>
    <xf numFmtId="0" fontId="32" fillId="0" borderId="5" xfId="0" applyFont="1" applyBorder="1" applyAlignment="1" applyProtection="1">
      <alignment horizontal="left" vertical="center" wrapText="1"/>
      <protection locked="0"/>
    </xf>
    <xf numFmtId="0" fontId="32" fillId="0" borderId="6" xfId="0" applyFont="1" applyBorder="1" applyAlignment="1" applyProtection="1">
      <alignment horizontal="left" vertical="center" wrapText="1"/>
      <protection locked="0"/>
    </xf>
    <xf numFmtId="0" fontId="28" fillId="0" borderId="31" xfId="0" applyFont="1" applyBorder="1" applyAlignment="1">
      <alignment horizontal="left" vertical="center" wrapText="1" indent="1"/>
    </xf>
    <xf numFmtId="164" fontId="32" fillId="0" borderId="31" xfId="0" applyNumberFormat="1" applyFont="1" applyBorder="1" applyAlignment="1">
      <alignment horizontal="center" vertical="center" wrapText="1"/>
    </xf>
    <xf numFmtId="0" fontId="32" fillId="0" borderId="31" xfId="0" applyFont="1" applyBorder="1" applyAlignment="1">
      <alignment horizontal="left" vertical="center" wrapText="1"/>
    </xf>
    <xf numFmtId="0" fontId="32" fillId="0" borderId="31" xfId="0" applyFont="1" applyBorder="1" applyAlignment="1" applyProtection="1">
      <alignment horizontal="left" vertical="center" wrapText="1"/>
      <protection locked="0"/>
    </xf>
    <xf numFmtId="0" fontId="32" fillId="0" borderId="32" xfId="0" applyFont="1" applyBorder="1" applyAlignment="1" applyProtection="1">
      <alignment horizontal="left" vertical="center" wrapText="1"/>
      <protection locked="0"/>
    </xf>
    <xf numFmtId="14" fontId="32" fillId="0" borderId="2" xfId="0" applyNumberFormat="1" applyFont="1" applyBorder="1" applyAlignment="1" applyProtection="1">
      <alignment horizontal="center" vertical="center"/>
      <protection locked="0"/>
    </xf>
    <xf numFmtId="0" fontId="36" fillId="2" borderId="0" xfId="0" applyFont="1" applyFill="1" applyAlignment="1">
      <alignment horizontal="left" vertical="center"/>
    </xf>
    <xf numFmtId="14" fontId="24" fillId="2" borderId="0" xfId="0" applyNumberFormat="1" applyFont="1" applyFill="1" applyAlignment="1">
      <alignment horizontal="left" vertical="center" indent="1"/>
    </xf>
    <xf numFmtId="0" fontId="2" fillId="2" borderId="0" xfId="0" applyFont="1" applyFill="1" applyAlignment="1">
      <alignment horizontal="right" vertical="center" indent="1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vertical="center"/>
    </xf>
    <xf numFmtId="0" fontId="17" fillId="0" borderId="19" xfId="0" applyFont="1" applyBorder="1" applyAlignment="1">
      <alignment horizontal="center" vertical="center"/>
    </xf>
    <xf numFmtId="9" fontId="12" fillId="0" borderId="0" xfId="1" applyFont="1" applyFill="1" applyBorder="1" applyAlignment="1" applyProtection="1">
      <alignment horizontal="center" vertical="center" wrapText="1"/>
    </xf>
    <xf numFmtId="0" fontId="12" fillId="0" borderId="20" xfId="0" applyFont="1" applyBorder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14" fontId="12" fillId="0" borderId="22" xfId="0" applyNumberFormat="1" applyFont="1" applyBorder="1" applyAlignment="1">
      <alignment horizontal="center" vertical="center" wrapText="1"/>
    </xf>
    <xf numFmtId="9" fontId="17" fillId="0" borderId="22" xfId="0" applyNumberFormat="1" applyFont="1" applyBorder="1" applyAlignment="1">
      <alignment horizontal="center" vertical="center" wrapText="1"/>
    </xf>
    <xf numFmtId="0" fontId="12" fillId="0" borderId="22" xfId="0" applyFont="1" applyBorder="1" applyAlignment="1">
      <alignment horizontal="justify" vertical="center" wrapText="1"/>
    </xf>
    <xf numFmtId="0" fontId="12" fillId="0" borderId="23" xfId="0" applyFont="1" applyBorder="1" applyAlignment="1">
      <alignment vertical="center"/>
    </xf>
    <xf numFmtId="0" fontId="17" fillId="0" borderId="13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9" fontId="32" fillId="0" borderId="5" xfId="1" applyFont="1" applyFill="1" applyBorder="1" applyAlignment="1" applyProtection="1">
      <alignment horizontal="center" vertical="center" wrapText="1"/>
      <protection locked="0"/>
    </xf>
    <xf numFmtId="9" fontId="32" fillId="0" borderId="5" xfId="1" applyFont="1" applyBorder="1" applyAlignment="1" applyProtection="1">
      <alignment horizontal="center" vertical="center" wrapText="1"/>
      <protection locked="0"/>
    </xf>
    <xf numFmtId="9" fontId="32" fillId="0" borderId="14" xfId="1" applyFont="1" applyFill="1" applyBorder="1" applyAlignment="1" applyProtection="1">
      <alignment horizontal="center" vertical="center" wrapText="1"/>
      <protection locked="0"/>
    </xf>
    <xf numFmtId="9" fontId="32" fillId="0" borderId="14" xfId="1" applyFont="1" applyBorder="1" applyAlignment="1" applyProtection="1">
      <alignment horizontal="center" vertical="center" wrapText="1"/>
      <protection locked="0"/>
    </xf>
    <xf numFmtId="9" fontId="32" fillId="0" borderId="31" xfId="1" applyFont="1" applyFill="1" applyBorder="1" applyAlignment="1" applyProtection="1">
      <alignment horizontal="center" vertical="center" wrapText="1"/>
      <protection locked="0"/>
    </xf>
    <xf numFmtId="9" fontId="32" fillId="0" borderId="31" xfId="1" applyFont="1" applyBorder="1" applyAlignment="1" applyProtection="1">
      <alignment horizontal="center" vertical="center" wrapText="1"/>
      <protection locked="0"/>
    </xf>
    <xf numFmtId="9" fontId="32" fillId="0" borderId="8" xfId="1" applyFont="1" applyFill="1" applyBorder="1" applyAlignment="1" applyProtection="1">
      <alignment horizontal="center" vertical="center" wrapText="1"/>
      <protection locked="0"/>
    </xf>
    <xf numFmtId="9" fontId="32" fillId="0" borderId="5" xfId="0" applyNumberFormat="1" applyFont="1" applyBorder="1" applyAlignment="1" applyProtection="1">
      <alignment horizontal="center" vertical="center" wrapText="1"/>
      <protection locked="0"/>
    </xf>
    <xf numFmtId="9" fontId="32" fillId="0" borderId="14" xfId="0" applyNumberFormat="1" applyFont="1" applyBorder="1" applyAlignment="1" applyProtection="1">
      <alignment horizontal="center" vertical="center" wrapText="1"/>
      <protection locked="0"/>
    </xf>
    <xf numFmtId="9" fontId="32" fillId="0" borderId="8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25" fillId="0" borderId="0" xfId="0" applyFont="1" applyAlignment="1" applyProtection="1">
      <alignment vertical="center"/>
      <protection locked="0"/>
    </xf>
    <xf numFmtId="0" fontId="32" fillId="0" borderId="5" xfId="0" applyFont="1" applyBorder="1" applyAlignment="1">
      <alignment horizontal="left" vertical="center" wrapText="1" indent="1"/>
    </xf>
    <xf numFmtId="9" fontId="28" fillId="0" borderId="31" xfId="1" applyFont="1" applyBorder="1" applyAlignment="1">
      <alignment horizontal="center" vertical="center" wrapText="1"/>
    </xf>
    <xf numFmtId="0" fontId="18" fillId="5" borderId="33" xfId="0" applyFont="1" applyFill="1" applyBorder="1" applyAlignment="1">
      <alignment horizontal="left" vertical="center" indent="1"/>
    </xf>
    <xf numFmtId="0" fontId="26" fillId="5" borderId="34" xfId="0" applyFont="1" applyFill="1" applyBorder="1" applyAlignment="1">
      <alignment horizontal="left" vertical="center" indent="1"/>
    </xf>
    <xf numFmtId="0" fontId="27" fillId="5" borderId="34" xfId="0" applyFont="1" applyFill="1" applyBorder="1" applyAlignment="1">
      <alignment horizontal="left" vertical="center" indent="1"/>
    </xf>
    <xf numFmtId="0" fontId="26" fillId="5" borderId="34" xfId="0" applyFont="1" applyFill="1" applyBorder="1" applyAlignment="1">
      <alignment horizontal="center" vertical="center"/>
    </xf>
    <xf numFmtId="0" fontId="26" fillId="5" borderId="35" xfId="0" applyFont="1" applyFill="1" applyBorder="1" applyAlignment="1">
      <alignment horizontal="left" vertical="center" indent="1"/>
    </xf>
    <xf numFmtId="9" fontId="32" fillId="0" borderId="31" xfId="0" applyNumberFormat="1" applyFont="1" applyBorder="1" applyAlignment="1" applyProtection="1">
      <alignment horizontal="center" vertical="center" wrapText="1"/>
      <protection locked="0"/>
    </xf>
    <xf numFmtId="0" fontId="28" fillId="5" borderId="34" xfId="0" applyFont="1" applyFill="1" applyBorder="1" applyAlignment="1">
      <alignment horizontal="left" vertical="center" indent="1"/>
    </xf>
    <xf numFmtId="0" fontId="28" fillId="5" borderId="34" xfId="0" applyFont="1" applyFill="1" applyBorder="1" applyAlignment="1">
      <alignment horizontal="center" vertical="center"/>
    </xf>
    <xf numFmtId="0" fontId="28" fillId="5" borderId="35" xfId="0" applyFont="1" applyFill="1" applyBorder="1" applyAlignment="1">
      <alignment horizontal="left" vertical="center" indent="1"/>
    </xf>
    <xf numFmtId="0" fontId="32" fillId="0" borderId="36" xfId="0" applyFont="1" applyBorder="1" applyAlignment="1">
      <alignment horizontal="left" vertical="center" wrapText="1"/>
    </xf>
    <xf numFmtId="0" fontId="18" fillId="5" borderId="38" xfId="0" applyFont="1" applyFill="1" applyBorder="1" applyAlignment="1">
      <alignment vertical="center" wrapText="1"/>
    </xf>
    <xf numFmtId="0" fontId="18" fillId="5" borderId="39" xfId="0" applyFont="1" applyFill="1" applyBorder="1" applyAlignment="1">
      <alignment vertical="center" wrapText="1"/>
    </xf>
    <xf numFmtId="9" fontId="17" fillId="0" borderId="0" xfId="0" applyNumberFormat="1" applyFont="1" applyBorder="1" applyAlignment="1">
      <alignment horizontal="center" vertical="center" wrapText="1"/>
    </xf>
    <xf numFmtId="0" fontId="10" fillId="2" borderId="0" xfId="0" applyFont="1" applyFill="1" applyAlignment="1">
      <alignment horizontal="right" vertical="center"/>
    </xf>
    <xf numFmtId="14" fontId="32" fillId="0" borderId="5" xfId="0" applyNumberFormat="1" applyFont="1" applyBorder="1" applyAlignment="1">
      <alignment horizontal="center" vertical="center" wrapText="1"/>
    </xf>
    <xf numFmtId="14" fontId="32" fillId="0" borderId="14" xfId="0" applyNumberFormat="1" applyFont="1" applyBorder="1" applyAlignment="1">
      <alignment horizontal="center" vertical="center" wrapText="1"/>
    </xf>
    <xf numFmtId="14" fontId="32" fillId="0" borderId="8" xfId="0" applyNumberFormat="1" applyFont="1" applyBorder="1" applyAlignment="1">
      <alignment horizontal="center" vertical="center" wrapText="1"/>
    </xf>
    <xf numFmtId="0" fontId="3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15" fillId="8" borderId="2" xfId="0" applyFont="1" applyFill="1" applyBorder="1" applyAlignment="1">
      <alignment horizontal="center" vertical="center" wrapText="1"/>
    </xf>
    <xf numFmtId="14" fontId="9" fillId="2" borderId="0" xfId="0" applyNumberFormat="1" applyFont="1" applyFill="1" applyAlignment="1" applyProtection="1">
      <alignment horizontal="left" vertical="center" indent="1"/>
      <protection locked="0"/>
    </xf>
    <xf numFmtId="0" fontId="9" fillId="2" borderId="0" xfId="0" applyFont="1" applyFill="1" applyAlignment="1" applyProtection="1">
      <alignment horizontal="left" vertical="center" inden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left" vertical="center" wrapText="1" indent="1"/>
    </xf>
    <xf numFmtId="0" fontId="20" fillId="0" borderId="0" xfId="0" applyFont="1" applyAlignment="1">
      <alignment horizontal="center" vertical="center"/>
    </xf>
    <xf numFmtId="0" fontId="18" fillId="5" borderId="37" xfId="0" applyFont="1" applyFill="1" applyBorder="1" applyAlignment="1">
      <alignment horizontal="left" vertical="center" wrapText="1"/>
    </xf>
    <xf numFmtId="0" fontId="18" fillId="5" borderId="38" xfId="0" applyFont="1" applyFill="1" applyBorder="1" applyAlignment="1">
      <alignment horizontal="left" vertical="center" wrapText="1"/>
    </xf>
    <xf numFmtId="0" fontId="20" fillId="0" borderId="3" xfId="0" applyFont="1" applyBorder="1" applyAlignment="1">
      <alignment horizontal="center" vertical="center" wrapText="1"/>
    </xf>
    <xf numFmtId="0" fontId="9" fillId="0" borderId="0" xfId="0" applyFont="1" applyAlignment="1" applyProtection="1">
      <alignment horizontal="center" vertical="center" wrapText="1"/>
      <protection locked="0"/>
    </xf>
    <xf numFmtId="0" fontId="13" fillId="6" borderId="16" xfId="2" applyFont="1" applyFill="1" applyBorder="1" applyAlignment="1">
      <alignment horizontal="left" vertical="center" wrapText="1" indent="1"/>
    </xf>
    <xf numFmtId="0" fontId="13" fillId="6" borderId="17" xfId="2" applyFont="1" applyFill="1" applyBorder="1" applyAlignment="1">
      <alignment horizontal="left" vertical="center" wrapText="1" indent="1"/>
    </xf>
    <xf numFmtId="0" fontId="13" fillId="6" borderId="18" xfId="2" applyFont="1" applyFill="1" applyBorder="1" applyAlignment="1">
      <alignment horizontal="left" vertical="center" wrapText="1" indent="1"/>
    </xf>
    <xf numFmtId="0" fontId="12" fillId="7" borderId="24" xfId="0" applyFont="1" applyFill="1" applyBorder="1" applyAlignment="1" applyProtection="1">
      <alignment horizontal="left" vertical="center" wrapText="1" indent="1"/>
      <protection locked="0"/>
    </xf>
    <xf numFmtId="0" fontId="12" fillId="7" borderId="25" xfId="0" applyFont="1" applyFill="1" applyBorder="1" applyAlignment="1" applyProtection="1">
      <alignment horizontal="left" vertical="center" wrapText="1" indent="1"/>
      <protection locked="0"/>
    </xf>
    <xf numFmtId="0" fontId="12" fillId="7" borderId="26" xfId="0" applyFont="1" applyFill="1" applyBorder="1" applyAlignment="1" applyProtection="1">
      <alignment horizontal="left" vertical="center" wrapText="1" indent="1"/>
      <protection locked="0"/>
    </xf>
    <xf numFmtId="0" fontId="17" fillId="0" borderId="19" xfId="0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14" fontId="17" fillId="0" borderId="0" xfId="0" applyNumberFormat="1" applyFont="1" applyAlignment="1">
      <alignment horizontal="right" vertical="center" wrapText="1"/>
    </xf>
    <xf numFmtId="0" fontId="13" fillId="3" borderId="4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8" borderId="8" xfId="0" applyFont="1" applyFill="1" applyBorder="1" applyAlignment="1">
      <alignment horizontal="center" vertical="center" wrapText="1"/>
    </xf>
    <xf numFmtId="0" fontId="28" fillId="0" borderId="21" xfId="0" applyFont="1" applyBorder="1" applyAlignment="1">
      <alignment horizontal="right" vertical="center" wrapText="1"/>
    </xf>
    <xf numFmtId="0" fontId="28" fillId="0" borderId="22" xfId="0" applyFont="1" applyBorder="1" applyAlignment="1">
      <alignment horizontal="right" vertical="center" wrapText="1"/>
    </xf>
    <xf numFmtId="14" fontId="17" fillId="0" borderId="22" xfId="0" applyNumberFormat="1" applyFont="1" applyBorder="1" applyAlignment="1">
      <alignment horizontal="right" vertical="center" wrapText="1"/>
    </xf>
    <xf numFmtId="0" fontId="34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13" fillId="8" borderId="6" xfId="0" applyFont="1" applyFill="1" applyBorder="1" applyAlignment="1">
      <alignment horizontal="center" vertical="center" wrapText="1"/>
    </xf>
    <xf numFmtId="0" fontId="13" fillId="8" borderId="9" xfId="0" applyFont="1" applyFill="1" applyBorder="1" applyAlignment="1">
      <alignment horizontal="center" vertical="center" wrapText="1"/>
    </xf>
    <xf numFmtId="0" fontId="25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>
      <alignment horizontal="center" vertical="center"/>
    </xf>
    <xf numFmtId="0" fontId="32" fillId="7" borderId="24" xfId="2" applyFont="1" applyFill="1" applyBorder="1" applyAlignment="1" applyProtection="1">
      <alignment horizontal="left" vertical="center" wrapText="1" indent="1"/>
      <protection locked="0"/>
    </xf>
    <xf numFmtId="0" fontId="32" fillId="7" borderId="25" xfId="2" applyFont="1" applyFill="1" applyBorder="1" applyAlignment="1" applyProtection="1">
      <alignment horizontal="left" vertical="center" wrapText="1" indent="1"/>
      <protection locked="0"/>
    </xf>
    <xf numFmtId="0" fontId="32" fillId="7" borderId="26" xfId="2" applyFont="1" applyFill="1" applyBorder="1" applyAlignment="1" applyProtection="1">
      <alignment horizontal="left" vertical="center" wrapText="1" indent="1"/>
      <protection locked="0"/>
    </xf>
    <xf numFmtId="0" fontId="2" fillId="7" borderId="27" xfId="0" applyFont="1" applyFill="1" applyBorder="1" applyAlignment="1">
      <alignment horizontal="left" vertical="center"/>
    </xf>
    <xf numFmtId="0" fontId="2" fillId="7" borderId="28" xfId="0" applyFont="1" applyFill="1" applyBorder="1" applyAlignment="1">
      <alignment horizontal="left" vertical="center"/>
    </xf>
    <xf numFmtId="0" fontId="2" fillId="7" borderId="29" xfId="0" applyFont="1" applyFill="1" applyBorder="1" applyAlignment="1">
      <alignment horizontal="left" vertical="center"/>
    </xf>
    <xf numFmtId="0" fontId="25" fillId="0" borderId="3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0" fontId="7" fillId="0" borderId="0" xfId="0" applyFont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52916</xdr:colOff>
      <xdr:row>1</xdr:row>
      <xdr:rowOff>179917</xdr:rowOff>
    </xdr:from>
    <xdr:to>
      <xdr:col>3</xdr:col>
      <xdr:colOff>105833</xdr:colOff>
      <xdr:row>5</xdr:row>
      <xdr:rowOff>95250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A40B85A-5AED-446F-B5C8-E7BE05D2A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16" y="285750"/>
          <a:ext cx="6582834" cy="11853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222250</xdr:colOff>
      <xdr:row>1</xdr:row>
      <xdr:rowOff>232833</xdr:rowOff>
    </xdr:from>
    <xdr:to>
      <xdr:col>3</xdr:col>
      <xdr:colOff>2155764</xdr:colOff>
      <xdr:row>6</xdr:row>
      <xdr:rowOff>23833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7CCFAAE-60F4-47CD-8FB6-7B1E99C56B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222250" y="317500"/>
          <a:ext cx="6727764" cy="118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249977111117893"/>
  </sheetPr>
  <dimension ref="A1:N52"/>
  <sheetViews>
    <sheetView zoomScale="50" zoomScaleNormal="50" zoomScaleSheetLayoutView="70" workbookViewId="0">
      <selection activeCell="J5" sqref="J5"/>
    </sheetView>
  </sheetViews>
  <sheetFormatPr baseColWidth="10" defaultColWidth="11.42578125" defaultRowHeight="15.75" x14ac:dyDescent="0.25"/>
  <cols>
    <col min="1" max="1" width="17.7109375" style="1" customWidth="1"/>
    <col min="2" max="2" width="45.7109375" style="1" customWidth="1"/>
    <col min="3" max="3" width="34.42578125" style="1" customWidth="1"/>
    <col min="4" max="9" width="13.28515625" style="1" customWidth="1"/>
    <col min="10" max="10" width="32.28515625" style="1" customWidth="1"/>
    <col min="11" max="11" width="13.42578125" style="1" customWidth="1"/>
    <col min="12" max="12" width="14.85546875" style="1" customWidth="1"/>
    <col min="13" max="13" width="21.85546875" style="1" customWidth="1"/>
    <col min="14" max="14" width="31.140625" style="1" customWidth="1"/>
    <col min="15" max="16384" width="11.42578125" style="1"/>
  </cols>
  <sheetData>
    <row r="1" spans="1:14" ht="8.4499999999999993" customHeight="1" x14ac:dyDescent="0.25"/>
    <row r="2" spans="1:14" ht="30" x14ac:dyDescent="0.25">
      <c r="A2" s="137"/>
      <c r="B2" s="137"/>
      <c r="C2" s="137"/>
      <c r="D2" s="3"/>
      <c r="E2" s="3"/>
      <c r="F2" s="4" t="s">
        <v>0</v>
      </c>
      <c r="G2" s="3"/>
      <c r="H2" s="3"/>
      <c r="I2" s="2"/>
      <c r="J2" s="5"/>
      <c r="K2" s="2"/>
      <c r="L2" s="6"/>
      <c r="M2" s="7"/>
      <c r="N2" s="6"/>
    </row>
    <row r="3" spans="1:14" ht="23.25" x14ac:dyDescent="0.25">
      <c r="A3" s="138"/>
      <c r="B3" s="138"/>
      <c r="C3" s="138"/>
      <c r="D3" s="9"/>
      <c r="E3" s="10" t="s">
        <v>1</v>
      </c>
      <c r="F3" s="11"/>
      <c r="G3" s="9"/>
      <c r="H3" s="9"/>
      <c r="I3" s="12"/>
      <c r="J3" s="12"/>
      <c r="K3" s="12"/>
      <c r="L3" s="12"/>
      <c r="M3" s="12"/>
      <c r="N3" s="12"/>
    </row>
    <row r="4" spans="1:14" ht="23.25" x14ac:dyDescent="0.25">
      <c r="A4" s="138"/>
      <c r="B4" s="138"/>
      <c r="C4" s="138"/>
      <c r="D4" s="9"/>
      <c r="E4" s="10" t="s">
        <v>2</v>
      </c>
      <c r="F4" s="11"/>
      <c r="G4" s="9"/>
      <c r="H4" s="9"/>
      <c r="I4" s="12"/>
      <c r="J4" s="12"/>
      <c r="K4" s="12"/>
      <c r="L4" s="12"/>
      <c r="M4" s="12"/>
      <c r="N4" s="12"/>
    </row>
    <row r="5" spans="1:14" ht="23.25" x14ac:dyDescent="0.25">
      <c r="A5" s="138"/>
      <c r="B5" s="138"/>
      <c r="C5" s="138"/>
      <c r="D5" s="13"/>
      <c r="E5" s="10" t="s">
        <v>3</v>
      </c>
      <c r="F5" s="11"/>
      <c r="G5" s="13"/>
      <c r="H5" s="13"/>
      <c r="I5" s="5"/>
      <c r="J5" s="5"/>
      <c r="K5" s="5"/>
      <c r="L5" s="5"/>
      <c r="M5" s="5"/>
      <c r="N5" s="5"/>
    </row>
    <row r="6" spans="1:14" ht="23.25" x14ac:dyDescent="0.25">
      <c r="A6" s="138"/>
      <c r="B6" s="138"/>
      <c r="C6" s="138"/>
      <c r="D6" s="13"/>
      <c r="E6" s="10" t="s">
        <v>4</v>
      </c>
      <c r="F6" s="140"/>
      <c r="G6" s="141"/>
      <c r="H6" s="13"/>
      <c r="I6" s="5"/>
      <c r="J6" s="5"/>
      <c r="K6" s="5"/>
      <c r="L6" s="5"/>
      <c r="M6" s="5"/>
      <c r="N6" s="92" t="s">
        <v>5</v>
      </c>
    </row>
    <row r="7" spans="1:14" ht="8.4499999999999993" customHeight="1" x14ac:dyDescent="0.25">
      <c r="C7" s="14"/>
      <c r="D7" s="14"/>
      <c r="E7" s="14"/>
      <c r="F7" s="14"/>
      <c r="G7" s="14"/>
      <c r="H7" s="14"/>
      <c r="I7" s="14"/>
      <c r="J7" s="15"/>
      <c r="K7" s="15"/>
      <c r="L7" s="15"/>
      <c r="M7" s="15"/>
      <c r="N7" s="15"/>
    </row>
    <row r="8" spans="1:14" ht="66" customHeight="1" x14ac:dyDescent="0.25">
      <c r="A8" s="142" t="s">
        <v>6</v>
      </c>
      <c r="B8" s="142" t="s">
        <v>7</v>
      </c>
      <c r="C8" s="142" t="s">
        <v>8</v>
      </c>
      <c r="D8" s="143" t="s">
        <v>9</v>
      </c>
      <c r="E8" s="143"/>
      <c r="F8" s="143"/>
      <c r="G8" s="143"/>
      <c r="H8" s="143"/>
      <c r="I8" s="143"/>
      <c r="J8" s="139" t="s">
        <v>10</v>
      </c>
      <c r="K8" s="139"/>
      <c r="L8" s="139"/>
      <c r="M8" s="139"/>
      <c r="N8" s="139"/>
    </row>
    <row r="9" spans="1:14" ht="73.5" customHeight="1" x14ac:dyDescent="0.25">
      <c r="A9" s="142"/>
      <c r="B9" s="142"/>
      <c r="C9" s="142"/>
      <c r="D9" s="16" t="s">
        <v>11</v>
      </c>
      <c r="E9" s="16" t="s">
        <v>12</v>
      </c>
      <c r="F9" s="16" t="s">
        <v>13</v>
      </c>
      <c r="G9" s="16" t="s">
        <v>14</v>
      </c>
      <c r="H9" s="16" t="s">
        <v>15</v>
      </c>
      <c r="I9" s="16" t="s">
        <v>16</v>
      </c>
      <c r="J9" s="17" t="s">
        <v>17</v>
      </c>
      <c r="K9" s="17" t="s">
        <v>18</v>
      </c>
      <c r="L9" s="17" t="s">
        <v>19</v>
      </c>
      <c r="M9" s="17" t="s">
        <v>20</v>
      </c>
      <c r="N9" s="17" t="s">
        <v>21</v>
      </c>
    </row>
    <row r="10" spans="1:14" ht="20.25" x14ac:dyDescent="0.25">
      <c r="A10" s="144" t="s">
        <v>22</v>
      </c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</row>
    <row r="11" spans="1:14" ht="132.75" customHeight="1" x14ac:dyDescent="0.25">
      <c r="A11" s="67" t="s">
        <v>23</v>
      </c>
      <c r="B11" s="67" t="s">
        <v>68</v>
      </c>
      <c r="C11" s="68"/>
      <c r="D11" s="69"/>
      <c r="E11" s="69"/>
      <c r="F11" s="69"/>
      <c r="G11" s="69"/>
      <c r="H11" s="69"/>
      <c r="I11" s="69"/>
      <c r="J11" s="68"/>
      <c r="K11" s="89"/>
      <c r="L11" s="89"/>
      <c r="M11" s="68"/>
      <c r="N11" s="68"/>
    </row>
    <row r="12" spans="1:14" ht="141.75" customHeight="1" x14ac:dyDescent="0.25">
      <c r="A12" s="67" t="s">
        <v>25</v>
      </c>
      <c r="B12" s="67" t="s">
        <v>69</v>
      </c>
      <c r="C12" s="68"/>
      <c r="D12" s="69"/>
      <c r="E12" s="69"/>
      <c r="F12" s="69"/>
      <c r="G12" s="69"/>
      <c r="H12" s="69"/>
      <c r="I12" s="69"/>
      <c r="J12" s="68"/>
      <c r="K12" s="89"/>
      <c r="L12" s="89"/>
      <c r="M12" s="68"/>
      <c r="N12" s="68"/>
    </row>
    <row r="13" spans="1:14" ht="107.25" customHeight="1" x14ac:dyDescent="0.25">
      <c r="A13" s="67" t="s">
        <v>27</v>
      </c>
      <c r="B13" s="67" t="s">
        <v>70</v>
      </c>
      <c r="C13" s="68"/>
      <c r="D13" s="69"/>
      <c r="E13" s="69"/>
      <c r="F13" s="69"/>
      <c r="G13" s="69"/>
      <c r="H13" s="69"/>
      <c r="I13" s="69"/>
      <c r="J13" s="68"/>
      <c r="K13" s="89"/>
      <c r="L13" s="89"/>
      <c r="M13" s="68"/>
      <c r="N13" s="68"/>
    </row>
    <row r="14" spans="1:14" ht="198" customHeight="1" x14ac:dyDescent="0.25">
      <c r="A14" s="67" t="s">
        <v>29</v>
      </c>
      <c r="B14" s="67" t="s">
        <v>71</v>
      </c>
      <c r="C14" s="68"/>
      <c r="D14" s="69"/>
      <c r="E14" s="69"/>
      <c r="F14" s="69"/>
      <c r="G14" s="69"/>
      <c r="H14" s="69"/>
      <c r="I14" s="69"/>
      <c r="J14" s="68"/>
      <c r="K14" s="89"/>
      <c r="L14" s="89"/>
      <c r="M14" s="68"/>
      <c r="N14" s="68"/>
    </row>
    <row r="15" spans="1:14" ht="102.75" customHeight="1" x14ac:dyDescent="0.25">
      <c r="A15" s="67" t="s">
        <v>31</v>
      </c>
      <c r="B15" s="67" t="s">
        <v>72</v>
      </c>
      <c r="C15" s="68"/>
      <c r="D15" s="69"/>
      <c r="E15" s="69"/>
      <c r="F15" s="69"/>
      <c r="G15" s="69"/>
      <c r="H15" s="69"/>
      <c r="I15" s="69"/>
      <c r="J15" s="68"/>
      <c r="K15" s="89"/>
      <c r="L15" s="89"/>
      <c r="M15" s="68"/>
      <c r="N15" s="68"/>
    </row>
    <row r="16" spans="1:14" ht="157.5" customHeight="1" x14ac:dyDescent="0.25">
      <c r="A16" s="67" t="s">
        <v>83</v>
      </c>
      <c r="B16" s="67" t="s">
        <v>73</v>
      </c>
      <c r="C16" s="68"/>
      <c r="D16" s="69"/>
      <c r="E16" s="69"/>
      <c r="F16" s="69"/>
      <c r="G16" s="69"/>
      <c r="H16" s="69"/>
      <c r="I16" s="69"/>
      <c r="J16" s="68"/>
      <c r="K16" s="89"/>
      <c r="L16" s="89"/>
      <c r="M16" s="68"/>
      <c r="N16" s="68"/>
    </row>
    <row r="17" spans="1:14" ht="99.95" customHeight="1" x14ac:dyDescent="0.25">
      <c r="A17" s="67" t="s">
        <v>84</v>
      </c>
      <c r="B17" s="67" t="s">
        <v>74</v>
      </c>
      <c r="C17" s="68"/>
      <c r="D17" s="69"/>
      <c r="E17" s="69"/>
      <c r="F17" s="69"/>
      <c r="G17" s="69"/>
      <c r="H17" s="69"/>
      <c r="I17" s="69"/>
      <c r="J17" s="68"/>
      <c r="K17" s="89"/>
      <c r="L17" s="89"/>
      <c r="M17" s="68"/>
      <c r="N17" s="68"/>
    </row>
    <row r="18" spans="1:14" ht="99.95" customHeight="1" x14ac:dyDescent="0.25">
      <c r="A18" s="67" t="s">
        <v>85</v>
      </c>
      <c r="B18" s="67" t="s">
        <v>75</v>
      </c>
      <c r="C18" s="68"/>
      <c r="D18" s="69"/>
      <c r="E18" s="69"/>
      <c r="F18" s="69"/>
      <c r="G18" s="69"/>
      <c r="H18" s="69"/>
      <c r="I18" s="69"/>
      <c r="J18" s="68"/>
      <c r="K18" s="89"/>
      <c r="L18" s="89"/>
      <c r="M18" s="68"/>
      <c r="N18" s="68"/>
    </row>
    <row r="19" spans="1:14" ht="20.25" customHeight="1" x14ac:dyDescent="0.25">
      <c r="A19" s="146" t="s">
        <v>33</v>
      </c>
      <c r="B19" s="147"/>
      <c r="C19" s="147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1"/>
    </row>
    <row r="20" spans="1:14" ht="120" customHeight="1" x14ac:dyDescent="0.25">
      <c r="A20" s="67" t="s">
        <v>86</v>
      </c>
      <c r="B20" s="67" t="s">
        <v>76</v>
      </c>
      <c r="C20" s="68"/>
      <c r="D20" s="69"/>
      <c r="E20" s="69"/>
      <c r="F20" s="69"/>
      <c r="G20" s="69"/>
      <c r="H20" s="69"/>
      <c r="I20" s="69"/>
      <c r="J20" s="68"/>
      <c r="K20" s="70"/>
      <c r="L20" s="70"/>
      <c r="M20" s="68"/>
      <c r="N20" s="68"/>
    </row>
    <row r="21" spans="1:14" ht="120" customHeight="1" x14ac:dyDescent="0.25">
      <c r="A21" s="67" t="s">
        <v>87</v>
      </c>
      <c r="B21" s="67" t="s">
        <v>77</v>
      </c>
      <c r="C21" s="68"/>
      <c r="D21" s="69"/>
      <c r="E21" s="69"/>
      <c r="F21" s="69"/>
      <c r="G21" s="69"/>
      <c r="H21" s="69"/>
      <c r="I21" s="69"/>
      <c r="J21" s="68"/>
      <c r="K21" s="70"/>
      <c r="L21" s="70"/>
      <c r="M21" s="68"/>
      <c r="N21" s="68"/>
    </row>
    <row r="22" spans="1:14" ht="172.5" customHeight="1" x14ac:dyDescent="0.25">
      <c r="A22" s="67" t="s">
        <v>88</v>
      </c>
      <c r="B22" s="67" t="s">
        <v>78</v>
      </c>
      <c r="C22" s="68"/>
      <c r="D22" s="69"/>
      <c r="E22" s="69"/>
      <c r="F22" s="69"/>
      <c r="G22" s="69"/>
      <c r="H22" s="69"/>
      <c r="I22" s="69"/>
      <c r="J22" s="68"/>
      <c r="K22" s="70"/>
      <c r="L22" s="70"/>
      <c r="M22" s="68"/>
      <c r="N22" s="68"/>
    </row>
    <row r="23" spans="1:14" ht="157.5" customHeight="1" x14ac:dyDescent="0.25">
      <c r="A23" s="67" t="s">
        <v>89</v>
      </c>
      <c r="B23" s="67" t="s">
        <v>79</v>
      </c>
      <c r="C23" s="68"/>
      <c r="D23" s="69"/>
      <c r="E23" s="69"/>
      <c r="F23" s="69"/>
      <c r="G23" s="69"/>
      <c r="H23" s="69"/>
      <c r="I23" s="69"/>
      <c r="J23" s="68"/>
      <c r="K23" s="70"/>
      <c r="L23" s="70"/>
      <c r="M23" s="68"/>
      <c r="N23" s="68"/>
    </row>
    <row r="24" spans="1:14" ht="177" customHeight="1" x14ac:dyDescent="0.25">
      <c r="A24" s="67" t="s">
        <v>90</v>
      </c>
      <c r="B24" s="67" t="s">
        <v>80</v>
      </c>
      <c r="C24" s="68"/>
      <c r="D24" s="69"/>
      <c r="E24" s="69"/>
      <c r="F24" s="69"/>
      <c r="G24" s="69"/>
      <c r="H24" s="69"/>
      <c r="I24" s="69"/>
      <c r="J24" s="68"/>
      <c r="K24" s="70"/>
      <c r="L24" s="70"/>
      <c r="M24" s="68"/>
      <c r="N24" s="68"/>
    </row>
    <row r="25" spans="1:14" ht="20.25" customHeight="1" x14ac:dyDescent="0.25">
      <c r="A25" s="146" t="s">
        <v>35</v>
      </c>
      <c r="B25" s="147"/>
      <c r="C25" s="147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1"/>
    </row>
    <row r="26" spans="1:14" ht="150" customHeight="1" x14ac:dyDescent="0.25">
      <c r="A26" s="67" t="s">
        <v>91</v>
      </c>
      <c r="B26" s="67" t="s">
        <v>81</v>
      </c>
      <c r="C26" s="68"/>
      <c r="D26" s="69"/>
      <c r="E26" s="69"/>
      <c r="F26" s="69"/>
      <c r="G26" s="69"/>
      <c r="H26" s="69"/>
      <c r="I26" s="69"/>
      <c r="J26" s="68"/>
      <c r="K26" s="70"/>
      <c r="L26" s="70"/>
      <c r="M26" s="68"/>
      <c r="N26" s="68"/>
    </row>
    <row r="27" spans="1:14" ht="120" customHeight="1" x14ac:dyDescent="0.25">
      <c r="A27" s="67" t="s">
        <v>92</v>
      </c>
      <c r="B27" s="67" t="s">
        <v>82</v>
      </c>
      <c r="C27" s="68"/>
      <c r="D27" s="69"/>
      <c r="E27" s="69"/>
      <c r="F27" s="69"/>
      <c r="G27" s="69"/>
      <c r="H27" s="69"/>
      <c r="I27" s="69"/>
      <c r="J27" s="68"/>
      <c r="K27" s="70"/>
      <c r="L27" s="70"/>
      <c r="M27" s="68"/>
      <c r="N27" s="68"/>
    </row>
    <row r="28" spans="1:14" ht="27.75" customHeight="1" x14ac:dyDescent="0.25">
      <c r="A28" s="18"/>
      <c r="B28" s="18"/>
      <c r="C28" s="18"/>
      <c r="D28" s="19"/>
      <c r="E28" s="19"/>
      <c r="F28" s="19"/>
      <c r="G28" s="19"/>
      <c r="H28" s="19"/>
      <c r="I28" s="19"/>
      <c r="J28" s="20"/>
      <c r="K28" s="20"/>
      <c r="L28" s="20"/>
      <c r="M28" s="20"/>
      <c r="N28" s="20"/>
    </row>
    <row r="29" spans="1:14" ht="27.75" customHeight="1" x14ac:dyDescent="0.25">
      <c r="A29" s="21"/>
      <c r="B29" s="145" t="s">
        <v>38</v>
      </c>
      <c r="C29" s="145"/>
      <c r="D29" s="22"/>
      <c r="E29" s="23"/>
      <c r="F29" s="145" t="s">
        <v>39</v>
      </c>
      <c r="G29" s="145"/>
      <c r="H29" s="145"/>
      <c r="I29" s="145"/>
      <c r="J29" s="23"/>
      <c r="K29" s="145" t="s">
        <v>93</v>
      </c>
      <c r="L29" s="145"/>
      <c r="M29" s="145"/>
    </row>
    <row r="30" spans="1:14" ht="27.75" customHeight="1" x14ac:dyDescent="0.25">
      <c r="A30" s="21"/>
      <c r="B30" s="23"/>
      <c r="C30" s="22"/>
      <c r="D30" s="22"/>
      <c r="E30" s="23"/>
      <c r="F30" s="23"/>
      <c r="G30" s="22"/>
      <c r="H30" s="22"/>
      <c r="I30" s="23"/>
      <c r="J30" s="23"/>
      <c r="K30" s="22"/>
      <c r="L30" s="23"/>
      <c r="M30" s="23"/>
    </row>
    <row r="31" spans="1:14" ht="27.75" customHeight="1" x14ac:dyDescent="0.25">
      <c r="A31" s="21"/>
      <c r="B31" s="23"/>
      <c r="C31" s="22"/>
      <c r="D31" s="22"/>
      <c r="E31" s="23"/>
      <c r="F31" s="23"/>
      <c r="G31" s="22"/>
      <c r="H31" s="22"/>
      <c r="I31" s="23"/>
      <c r="J31" s="23"/>
      <c r="K31" s="22"/>
      <c r="L31" s="23"/>
      <c r="M31" s="23"/>
    </row>
    <row r="32" spans="1:14" ht="27.75" customHeight="1" x14ac:dyDescent="0.25">
      <c r="A32" s="21"/>
      <c r="B32" s="23"/>
      <c r="C32" s="22"/>
      <c r="D32" s="22"/>
      <c r="E32" s="23"/>
      <c r="F32" s="23"/>
      <c r="G32" s="22"/>
      <c r="H32" s="22"/>
      <c r="I32" s="23"/>
      <c r="J32" s="23"/>
      <c r="K32" s="22"/>
      <c r="L32" s="23"/>
      <c r="M32" s="23"/>
    </row>
    <row r="33" spans="1:13" ht="27.75" customHeight="1" x14ac:dyDescent="0.25">
      <c r="A33" s="21"/>
      <c r="B33" s="148" t="s">
        <v>40</v>
      </c>
      <c r="C33" s="148"/>
      <c r="D33" s="24"/>
      <c r="E33" s="23"/>
      <c r="F33" s="148" t="s">
        <v>41</v>
      </c>
      <c r="G33" s="148"/>
      <c r="H33" s="148"/>
      <c r="I33" s="148"/>
      <c r="J33" s="23"/>
      <c r="K33" s="148" t="s">
        <v>94</v>
      </c>
      <c r="L33" s="148"/>
      <c r="M33" s="148"/>
    </row>
    <row r="34" spans="1:13" ht="27.75" customHeight="1" x14ac:dyDescent="0.25">
      <c r="A34" s="21"/>
      <c r="B34" s="149" t="s">
        <v>67</v>
      </c>
      <c r="C34" s="149"/>
      <c r="D34" s="25"/>
      <c r="E34" s="25"/>
      <c r="F34" s="149" t="s">
        <v>67</v>
      </c>
      <c r="G34" s="149"/>
      <c r="H34" s="149"/>
      <c r="I34" s="149"/>
      <c r="K34" s="149" t="s">
        <v>67</v>
      </c>
      <c r="L34" s="149"/>
      <c r="M34" s="149"/>
    </row>
    <row r="35" spans="1:13" ht="27.75" customHeight="1" x14ac:dyDescent="0.25">
      <c r="A35" s="21"/>
      <c r="B35" s="26"/>
      <c r="C35" s="26"/>
      <c r="D35" s="25"/>
      <c r="E35" s="25"/>
      <c r="F35" s="25"/>
      <c r="G35" s="25"/>
      <c r="H35" s="25"/>
      <c r="I35" s="25"/>
    </row>
    <row r="36" spans="1:13" ht="27.75" customHeight="1" x14ac:dyDescent="0.25">
      <c r="A36" s="21"/>
      <c r="B36" s="26"/>
      <c r="C36" s="26"/>
      <c r="D36" s="26"/>
      <c r="E36" s="26"/>
      <c r="F36" s="26"/>
      <c r="G36" s="26"/>
      <c r="H36" s="26"/>
      <c r="I36" s="26"/>
    </row>
    <row r="37" spans="1:13" ht="27.75" customHeight="1" x14ac:dyDescent="0.25">
      <c r="A37" s="21"/>
      <c r="B37" s="26"/>
      <c r="C37" s="26"/>
      <c r="D37" s="26"/>
      <c r="E37" s="26"/>
      <c r="F37" s="26"/>
      <c r="G37" s="26"/>
      <c r="H37" s="26"/>
      <c r="I37" s="26"/>
    </row>
    <row r="38" spans="1:13" ht="27.75" customHeight="1" x14ac:dyDescent="0.25">
      <c r="A38" s="21"/>
      <c r="B38" s="26"/>
      <c r="C38" s="26"/>
      <c r="D38" s="26"/>
      <c r="E38" s="26"/>
      <c r="F38" s="26"/>
      <c r="G38" s="26"/>
      <c r="H38" s="26"/>
      <c r="I38" s="26"/>
    </row>
    <row r="39" spans="1:13" ht="27.75" customHeight="1" x14ac:dyDescent="0.25">
      <c r="A39" s="21"/>
      <c r="B39" s="26"/>
      <c r="C39" s="26"/>
      <c r="D39" s="26"/>
      <c r="E39" s="26"/>
      <c r="F39" s="26"/>
      <c r="G39" s="26"/>
      <c r="H39" s="26"/>
      <c r="I39" s="26"/>
    </row>
    <row r="40" spans="1:13" ht="27.75" customHeight="1" x14ac:dyDescent="0.25">
      <c r="A40" s="21"/>
      <c r="B40" s="26"/>
      <c r="C40" s="26"/>
      <c r="D40" s="26"/>
      <c r="E40" s="26"/>
      <c r="F40" s="26"/>
      <c r="G40" s="26"/>
      <c r="H40" s="26"/>
      <c r="I40" s="26"/>
    </row>
    <row r="41" spans="1:13" ht="27.75" customHeight="1" x14ac:dyDescent="0.25">
      <c r="A41" s="21"/>
      <c r="B41" s="26"/>
      <c r="C41" s="26"/>
      <c r="D41" s="26"/>
      <c r="E41" s="26"/>
      <c r="F41" s="26"/>
      <c r="G41" s="26"/>
      <c r="H41" s="26"/>
      <c r="I41" s="26"/>
    </row>
    <row r="42" spans="1:13" ht="27.75" customHeight="1" x14ac:dyDescent="0.25">
      <c r="A42" s="21"/>
      <c r="B42" s="26"/>
      <c r="C42" s="26"/>
      <c r="D42" s="26"/>
      <c r="E42" s="26"/>
      <c r="F42" s="26"/>
      <c r="G42" s="26"/>
      <c r="H42" s="26"/>
      <c r="I42" s="26"/>
    </row>
    <row r="43" spans="1:13" ht="27.75" customHeight="1" x14ac:dyDescent="0.25">
      <c r="A43" s="21"/>
      <c r="B43" s="26"/>
      <c r="C43" s="26"/>
      <c r="D43" s="26"/>
      <c r="E43" s="26"/>
      <c r="F43" s="26"/>
      <c r="G43" s="26"/>
      <c r="H43" s="26"/>
      <c r="I43" s="26"/>
    </row>
    <row r="44" spans="1:13" ht="27.75" customHeight="1" x14ac:dyDescent="0.25">
      <c r="A44" s="21"/>
      <c r="B44" s="26"/>
      <c r="C44" s="26"/>
      <c r="D44" s="26"/>
      <c r="E44" s="26"/>
      <c r="F44" s="26"/>
      <c r="G44" s="26"/>
      <c r="H44" s="26"/>
      <c r="I44" s="26"/>
    </row>
    <row r="45" spans="1:13" ht="27.75" customHeight="1" x14ac:dyDescent="0.25">
      <c r="A45" s="21"/>
      <c r="B45" s="26"/>
      <c r="C45" s="26"/>
      <c r="D45" s="26"/>
      <c r="E45" s="26"/>
      <c r="F45" s="26"/>
      <c r="G45" s="26"/>
      <c r="H45" s="26"/>
      <c r="I45" s="26"/>
    </row>
    <row r="46" spans="1:13" ht="27.75" customHeight="1" x14ac:dyDescent="0.25">
      <c r="A46" s="21"/>
      <c r="B46" s="26"/>
      <c r="C46" s="26"/>
      <c r="D46" s="26"/>
      <c r="E46" s="26"/>
      <c r="F46" s="26"/>
      <c r="G46" s="26"/>
      <c r="H46" s="26"/>
      <c r="I46" s="26"/>
    </row>
    <row r="47" spans="1:13" x14ac:dyDescent="0.25">
      <c r="A47" s="21"/>
      <c r="B47" s="26"/>
      <c r="C47" s="26"/>
      <c r="D47" s="26"/>
      <c r="E47" s="26"/>
      <c r="F47" s="26"/>
      <c r="G47" s="26"/>
      <c r="H47" s="26"/>
      <c r="I47" s="26"/>
    </row>
    <row r="48" spans="1:13" x14ac:dyDescent="0.25">
      <c r="A48" s="21"/>
      <c r="B48" s="26"/>
      <c r="C48" s="26"/>
      <c r="D48" s="26"/>
      <c r="E48" s="26"/>
      <c r="F48" s="26"/>
      <c r="G48" s="26"/>
      <c r="H48" s="26"/>
      <c r="I48" s="26"/>
    </row>
    <row r="49" spans="1:9" x14ac:dyDescent="0.25">
      <c r="A49" s="21"/>
      <c r="B49" s="26"/>
      <c r="C49" s="26"/>
      <c r="D49" s="26"/>
      <c r="E49" s="26"/>
      <c r="F49" s="26"/>
      <c r="G49" s="26"/>
      <c r="H49" s="26"/>
      <c r="I49" s="26"/>
    </row>
    <row r="50" spans="1:9" x14ac:dyDescent="0.25">
      <c r="A50" s="21"/>
      <c r="B50" s="26"/>
      <c r="C50" s="26"/>
      <c r="D50" s="26"/>
      <c r="E50" s="26"/>
      <c r="F50" s="26"/>
      <c r="G50" s="26"/>
      <c r="H50" s="26"/>
      <c r="I50" s="26"/>
    </row>
    <row r="51" spans="1:9" x14ac:dyDescent="0.25">
      <c r="A51" s="21"/>
      <c r="B51" s="26"/>
      <c r="C51" s="26"/>
      <c r="D51" s="26"/>
      <c r="E51" s="26"/>
      <c r="F51" s="26"/>
      <c r="G51" s="26"/>
      <c r="H51" s="26"/>
      <c r="I51" s="26"/>
    </row>
    <row r="52" spans="1:9" x14ac:dyDescent="0.25">
      <c r="A52" s="21"/>
      <c r="B52" s="26"/>
      <c r="C52" s="26"/>
      <c r="D52" s="26"/>
      <c r="E52" s="26"/>
      <c r="F52" s="26"/>
      <c r="G52" s="26"/>
      <c r="H52" s="26"/>
      <c r="I52" s="26"/>
    </row>
  </sheetData>
  <sheetProtection algorithmName="SHA-512" hashValue="ZC/Mjcayn1sHrQ8LWR+MWIOCX9Fnnljg1T8kSFCmr1E/h5WbeE/njd9ziJZdxFUfpU560RtFYaZ590rUW3HX0g==" saltValue="lRC4tFaKLu1orl1/aQJc8g==" spinCount="100000" sheet="1" objects="1" scenarios="1"/>
  <mergeCells count="18">
    <mergeCell ref="B33:C33"/>
    <mergeCell ref="F33:I33"/>
    <mergeCell ref="K33:M33"/>
    <mergeCell ref="B34:C34"/>
    <mergeCell ref="F34:I34"/>
    <mergeCell ref="K34:M34"/>
    <mergeCell ref="A10:N10"/>
    <mergeCell ref="B29:C29"/>
    <mergeCell ref="F29:I29"/>
    <mergeCell ref="K29:M29"/>
    <mergeCell ref="A19:C19"/>
    <mergeCell ref="A25:C25"/>
    <mergeCell ref="J8:N8"/>
    <mergeCell ref="F6:G6"/>
    <mergeCell ref="A8:A9"/>
    <mergeCell ref="B8:B9"/>
    <mergeCell ref="C8:C9"/>
    <mergeCell ref="D8:I8"/>
  </mergeCells>
  <phoneticPr fontId="37" type="noConversion"/>
  <printOptions horizontalCentered="1"/>
  <pageMargins left="0.19685039370078741" right="0.19685039370078741" top="0.39370078740157483" bottom="0.39370078740157483" header="0" footer="0"/>
  <pageSetup scale="45" orientation="landscape" r:id="rId1"/>
  <headerFooter>
    <oddFooter>&amp;L&amp;F&amp;CPágina &amp;P de &amp;N&amp;R&amp;A</oddFooter>
  </headerFooter>
  <rowBreaks count="1" manualBreakCount="1">
    <brk id="24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499984740745262"/>
  </sheetPr>
  <dimension ref="A1:O48"/>
  <sheetViews>
    <sheetView showGridLines="0" tabSelected="1" view="pageBreakPreview" zoomScale="50" zoomScaleNormal="70" zoomScaleSheetLayoutView="50" zoomScalePageLayoutView="150" workbookViewId="0">
      <selection activeCell="F7" sqref="F7"/>
    </sheetView>
  </sheetViews>
  <sheetFormatPr baseColWidth="10" defaultColWidth="11.5703125" defaultRowHeight="15.75" x14ac:dyDescent="0.25"/>
  <cols>
    <col min="1" max="1" width="11.5703125" style="27"/>
    <col min="2" max="2" width="20.28515625" style="1" customWidth="1"/>
    <col min="3" max="3" width="40" style="1" customWidth="1"/>
    <col min="4" max="4" width="40" style="28" customWidth="1"/>
    <col min="5" max="6" width="16.7109375" style="28" customWidth="1"/>
    <col min="7" max="10" width="9.140625" style="28" customWidth="1"/>
    <col min="11" max="11" width="10.140625" style="28" customWidth="1"/>
    <col min="12" max="13" width="31.140625" style="1" customWidth="1"/>
    <col min="14" max="14" width="31.28515625" style="1" customWidth="1"/>
    <col min="15" max="16384" width="11.5703125" style="1"/>
  </cols>
  <sheetData>
    <row r="1" spans="1:15" ht="7.15" customHeight="1" x14ac:dyDescent="0.25"/>
    <row r="2" spans="1:15" ht="30" x14ac:dyDescent="0.25">
      <c r="A2" s="8"/>
      <c r="B2" s="8"/>
      <c r="C2" s="8"/>
      <c r="D2" s="29"/>
      <c r="E2" s="29" t="s">
        <v>96</v>
      </c>
      <c r="F2" s="9"/>
      <c r="G2" s="9"/>
      <c r="H2" s="9"/>
      <c r="I2" s="9"/>
      <c r="J2" s="8"/>
      <c r="K2" s="8"/>
      <c r="L2" s="8"/>
      <c r="M2" s="6"/>
      <c r="N2" s="90"/>
    </row>
    <row r="3" spans="1:15" ht="20.25" x14ac:dyDescent="0.25">
      <c r="A3" s="8"/>
      <c r="B3" s="8"/>
      <c r="C3" s="8"/>
      <c r="D3" s="30"/>
      <c r="E3" s="30" t="s">
        <v>1</v>
      </c>
      <c r="F3" s="31" t="str">
        <f>IF('02.1 PTCI Institucional'!F3="","",'02.1 PTCI Institucional'!F3)</f>
        <v/>
      </c>
      <c r="G3" s="9"/>
      <c r="H3" s="9"/>
      <c r="I3" s="9"/>
      <c r="J3" s="12"/>
      <c r="K3" s="12"/>
      <c r="L3" s="12"/>
      <c r="M3" s="12"/>
      <c r="N3" s="12"/>
    </row>
    <row r="4" spans="1:15" ht="20.25" x14ac:dyDescent="0.25">
      <c r="A4" s="8"/>
      <c r="B4" s="8"/>
      <c r="C4" s="8"/>
      <c r="D4" s="30"/>
      <c r="E4" s="30" t="s">
        <v>2</v>
      </c>
      <c r="F4" s="31" t="str">
        <f>IF('02.1 PTCI Institucional'!F4="","",'02.1 PTCI Institucional'!F4)</f>
        <v/>
      </c>
      <c r="G4" s="9"/>
      <c r="H4" s="9"/>
      <c r="I4" s="9"/>
      <c r="J4" s="12"/>
      <c r="K4" s="12"/>
      <c r="L4" s="12"/>
      <c r="M4" s="12"/>
      <c r="N4" s="12"/>
    </row>
    <row r="5" spans="1:15" ht="20.25" x14ac:dyDescent="0.25">
      <c r="A5" s="8"/>
      <c r="B5" s="8"/>
      <c r="C5" s="8"/>
      <c r="D5" s="30"/>
      <c r="E5" s="30" t="s">
        <v>42</v>
      </c>
      <c r="F5" s="32"/>
      <c r="G5" s="9"/>
      <c r="H5" s="9"/>
      <c r="I5" s="9"/>
      <c r="J5" s="12"/>
      <c r="K5" s="12"/>
      <c r="L5" s="12"/>
      <c r="M5" s="12"/>
      <c r="N5" s="12"/>
    </row>
    <row r="6" spans="1:15" ht="20.25" x14ac:dyDescent="0.25">
      <c r="A6" s="8"/>
      <c r="B6" s="8"/>
      <c r="C6" s="33"/>
      <c r="D6" s="30"/>
      <c r="E6" s="30" t="s">
        <v>3</v>
      </c>
      <c r="F6" s="31" t="str">
        <f>IF('02.1 PTCI Institucional'!F5="","",'02.1 PTCI Institucional'!F5)</f>
        <v/>
      </c>
      <c r="G6" s="34"/>
      <c r="H6" s="34"/>
      <c r="I6" s="34"/>
      <c r="J6" s="5"/>
      <c r="K6" s="5"/>
      <c r="L6" s="5"/>
      <c r="M6" s="5"/>
      <c r="N6" s="5"/>
    </row>
    <row r="7" spans="1:15" ht="20.25" x14ac:dyDescent="0.25">
      <c r="A7" s="8"/>
      <c r="B7" s="8"/>
      <c r="C7" s="33"/>
      <c r="D7" s="30"/>
      <c r="E7" s="30" t="s">
        <v>4</v>
      </c>
      <c r="F7" s="91"/>
      <c r="G7" s="34"/>
      <c r="H7" s="34"/>
      <c r="I7" s="34"/>
      <c r="J7" s="5"/>
      <c r="K7" s="5"/>
      <c r="L7" s="5"/>
      <c r="M7" s="5"/>
      <c r="N7" s="133" t="s">
        <v>43</v>
      </c>
    </row>
    <row r="8" spans="1:15" ht="7.15" customHeight="1" thickBot="1" x14ac:dyDescent="0.3"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</row>
    <row r="9" spans="1:15" ht="66.599999999999994" customHeight="1" thickTop="1" x14ac:dyDescent="0.25">
      <c r="A9" s="159" t="s">
        <v>44</v>
      </c>
      <c r="B9" s="161" t="s">
        <v>6</v>
      </c>
      <c r="C9" s="161" t="s">
        <v>45</v>
      </c>
      <c r="D9" s="163" t="s">
        <v>46</v>
      </c>
      <c r="E9" s="163" t="s">
        <v>18</v>
      </c>
      <c r="F9" s="163" t="s">
        <v>19</v>
      </c>
      <c r="G9" s="163" t="s">
        <v>47</v>
      </c>
      <c r="H9" s="163"/>
      <c r="I9" s="163"/>
      <c r="J9" s="163"/>
      <c r="K9" s="163"/>
      <c r="L9" s="163" t="s">
        <v>48</v>
      </c>
      <c r="M9" s="163" t="s">
        <v>49</v>
      </c>
      <c r="N9" s="170" t="s">
        <v>50</v>
      </c>
    </row>
    <row r="10" spans="1:15" ht="34.9" customHeight="1" thickBot="1" x14ac:dyDescent="0.3">
      <c r="A10" s="160"/>
      <c r="B10" s="162"/>
      <c r="C10" s="162"/>
      <c r="D10" s="164"/>
      <c r="E10" s="164"/>
      <c r="F10" s="164"/>
      <c r="G10" s="36" t="s">
        <v>51</v>
      </c>
      <c r="H10" s="36" t="s">
        <v>52</v>
      </c>
      <c r="I10" s="36" t="s">
        <v>53</v>
      </c>
      <c r="J10" s="36" t="s">
        <v>54</v>
      </c>
      <c r="K10" s="36" t="s">
        <v>55</v>
      </c>
      <c r="L10" s="164"/>
      <c r="M10" s="164"/>
      <c r="N10" s="171"/>
    </row>
    <row r="11" spans="1:15" ht="21.75" thickTop="1" thickBot="1" x14ac:dyDescent="0.3">
      <c r="A11" s="37" t="s">
        <v>56</v>
      </c>
      <c r="B11" s="38"/>
      <c r="C11" s="38"/>
      <c r="D11" s="39">
        <v>1</v>
      </c>
      <c r="E11" s="38"/>
      <c r="F11" s="38"/>
      <c r="G11" s="38"/>
      <c r="H11" s="38"/>
      <c r="I11" s="38"/>
      <c r="J11" s="38"/>
      <c r="K11" s="38"/>
      <c r="L11" s="38"/>
      <c r="M11" s="38"/>
      <c r="N11" s="40"/>
    </row>
    <row r="12" spans="1:15" ht="149.25" customHeight="1" thickTop="1" x14ac:dyDescent="0.25">
      <c r="A12" s="41">
        <v>1</v>
      </c>
      <c r="B12" s="42" t="s">
        <v>23</v>
      </c>
      <c r="C12" s="42" t="s">
        <v>68</v>
      </c>
      <c r="D12" s="118" t="str">
        <f>IF('02.1 PTCI Institucional'!J11="","",'02.1 PTCI Institucional'!J11)</f>
        <v/>
      </c>
      <c r="E12" s="134" t="str">
        <f>IF('02.1 PTCI Institucional'!K11="","",'02.1 PTCI Institucional'!K11)</f>
        <v/>
      </c>
      <c r="F12" s="134" t="str">
        <f>IF('02.1 PTCI Institucional'!L11="","",'02.1 PTCI Institucional'!L11)</f>
        <v/>
      </c>
      <c r="G12" s="106"/>
      <c r="H12" s="107"/>
      <c r="I12" s="107"/>
      <c r="J12" s="107"/>
      <c r="K12" s="72">
        <f>SUM(G12:J12)</f>
        <v>0</v>
      </c>
      <c r="L12" s="81" t="str">
        <f>IF('02.1 PTCI Institucional'!N11="","",'02.1 PTCI Institucional'!N11)</f>
        <v/>
      </c>
      <c r="M12" s="82"/>
      <c r="N12" s="83"/>
      <c r="O12" s="168"/>
    </row>
    <row r="13" spans="1:15" ht="157.5" customHeight="1" x14ac:dyDescent="0.25">
      <c r="A13" s="104">
        <v>2</v>
      </c>
      <c r="B13" s="43" t="s">
        <v>25</v>
      </c>
      <c r="C13" s="43" t="s">
        <v>69</v>
      </c>
      <c r="D13" s="73" t="str">
        <f>IF('02.1 PTCI Institucional'!J12="","",'02.1 PTCI Institucional'!J12)</f>
        <v/>
      </c>
      <c r="E13" s="71" t="str">
        <f>IF('02.1 PTCI Institucional'!K12="","",'02.1 PTCI Institucional'!K12)</f>
        <v/>
      </c>
      <c r="F13" s="71" t="str">
        <f>IF('02.1 PTCI Institucional'!L12="","",'02.1 PTCI Institucional'!L12)</f>
        <v/>
      </c>
      <c r="G13" s="108"/>
      <c r="H13" s="109"/>
      <c r="I13" s="109"/>
      <c r="J13" s="109"/>
      <c r="K13" s="76">
        <f t="shared" ref="K13:K19" si="0">SUM(G13:J13)</f>
        <v>0</v>
      </c>
      <c r="L13" s="73" t="str">
        <f>IF('02.1 PTCI Institucional'!N12="","",'02.1 PTCI Institucional'!N12)</f>
        <v/>
      </c>
      <c r="M13" s="74"/>
      <c r="N13" s="75"/>
      <c r="O13" s="168"/>
    </row>
    <row r="14" spans="1:15" ht="99.95" customHeight="1" x14ac:dyDescent="0.25">
      <c r="A14" s="104">
        <v>3</v>
      </c>
      <c r="B14" s="43" t="s">
        <v>27</v>
      </c>
      <c r="C14" s="43" t="s">
        <v>70</v>
      </c>
      <c r="D14" s="73" t="str">
        <f>IF('02.1 PTCI Institucional'!J13="","",'02.1 PTCI Institucional'!J13)</f>
        <v/>
      </c>
      <c r="E14" s="71" t="str">
        <f>IF('02.1 PTCI Institucional'!K13="","",'02.1 PTCI Institucional'!K13)</f>
        <v/>
      </c>
      <c r="F14" s="71" t="str">
        <f>IF('02.1 PTCI Institucional'!L13="","",'02.1 PTCI Institucional'!L13)</f>
        <v/>
      </c>
      <c r="G14" s="108"/>
      <c r="H14" s="109"/>
      <c r="I14" s="109"/>
      <c r="J14" s="109"/>
      <c r="K14" s="76">
        <f>SUM(G14:J14)</f>
        <v>0</v>
      </c>
      <c r="L14" s="73" t="str">
        <f>IF('02.1 PTCI Institucional'!N13="","",'02.1 PTCI Institucional'!N13)</f>
        <v/>
      </c>
      <c r="M14" s="74"/>
      <c r="N14" s="75"/>
      <c r="O14" s="168"/>
    </row>
    <row r="15" spans="1:15" ht="244.5" customHeight="1" x14ac:dyDescent="0.25">
      <c r="A15" s="104">
        <v>4</v>
      </c>
      <c r="B15" s="43" t="s">
        <v>29</v>
      </c>
      <c r="C15" s="43" t="s">
        <v>71</v>
      </c>
      <c r="D15" s="73" t="str">
        <f>IF('02.1 PTCI Institucional'!J14="","",'02.1 PTCI Institucional'!J14)</f>
        <v/>
      </c>
      <c r="E15" s="71" t="str">
        <f>IF('02.1 PTCI Institucional'!K14="","",'02.1 PTCI Institucional'!K14)</f>
        <v/>
      </c>
      <c r="F15" s="71" t="str">
        <f>IF('02.1 PTCI Institucional'!L14="","",'02.1 PTCI Institucional'!L14)</f>
        <v/>
      </c>
      <c r="G15" s="108"/>
      <c r="H15" s="109"/>
      <c r="I15" s="109"/>
      <c r="J15" s="109"/>
      <c r="K15" s="76">
        <f t="shared" si="0"/>
        <v>0</v>
      </c>
      <c r="L15" s="73" t="str">
        <f>IF('02.1 PTCI Institucional'!N14="","",'02.1 PTCI Institucional'!N14)</f>
        <v/>
      </c>
      <c r="M15" s="74"/>
      <c r="N15" s="75"/>
      <c r="O15" s="168"/>
    </row>
    <row r="16" spans="1:15" ht="120.75" customHeight="1" x14ac:dyDescent="0.25">
      <c r="A16" s="105">
        <v>5</v>
      </c>
      <c r="B16" s="84" t="s">
        <v>31</v>
      </c>
      <c r="C16" s="84" t="s">
        <v>72</v>
      </c>
      <c r="D16" s="73" t="str">
        <f>IF('02.1 PTCI Institucional'!J15="","",'02.1 PTCI Institucional'!J15)</f>
        <v/>
      </c>
      <c r="E16" s="71" t="str">
        <f>IF('02.1 PTCI Institucional'!K15="","",'02.1 PTCI Institucional'!K15)</f>
        <v/>
      </c>
      <c r="F16" s="71" t="str">
        <f>IF('02.1 PTCI Institucional'!L15="","",'02.1 PTCI Institucional'!L15)</f>
        <v/>
      </c>
      <c r="G16" s="110"/>
      <c r="H16" s="111"/>
      <c r="I16" s="111"/>
      <c r="J16" s="111"/>
      <c r="K16" s="76">
        <f t="shared" si="0"/>
        <v>0</v>
      </c>
      <c r="L16" s="73" t="str">
        <f>IF('02.1 PTCI Institucional'!N15="","",'02.1 PTCI Institucional'!N15)</f>
        <v/>
      </c>
      <c r="M16" s="87"/>
      <c r="N16" s="88"/>
      <c r="O16" s="168"/>
    </row>
    <row r="17" spans="1:15" ht="199.5" customHeight="1" x14ac:dyDescent="0.25">
      <c r="A17" s="105">
        <v>6</v>
      </c>
      <c r="B17" s="84" t="s">
        <v>83</v>
      </c>
      <c r="C17" s="84" t="s">
        <v>73</v>
      </c>
      <c r="D17" s="73" t="str">
        <f>IF('02.1 PTCI Institucional'!J16="","",'02.1 PTCI Institucional'!J16)</f>
        <v/>
      </c>
      <c r="E17" s="71" t="str">
        <f>IF('02.1 PTCI Institucional'!K16="","",'02.1 PTCI Institucional'!K16)</f>
        <v/>
      </c>
      <c r="F17" s="71" t="str">
        <f>IF('02.1 PTCI Institucional'!L16="","",'02.1 PTCI Institucional'!L16)</f>
        <v/>
      </c>
      <c r="G17" s="110"/>
      <c r="H17" s="111"/>
      <c r="I17" s="111"/>
      <c r="J17" s="111"/>
      <c r="K17" s="76">
        <f t="shared" si="0"/>
        <v>0</v>
      </c>
      <c r="L17" s="73" t="str">
        <f>IF('02.1 PTCI Institucional'!N16="","",'02.1 PTCI Institucional'!N16)</f>
        <v/>
      </c>
      <c r="M17" s="87"/>
      <c r="N17" s="88"/>
      <c r="O17" s="168"/>
    </row>
    <row r="18" spans="1:15" ht="129.75" customHeight="1" x14ac:dyDescent="0.25">
      <c r="A18" s="105">
        <v>7</v>
      </c>
      <c r="B18" s="84" t="s">
        <v>84</v>
      </c>
      <c r="C18" s="84" t="s">
        <v>74</v>
      </c>
      <c r="D18" s="73" t="str">
        <f>IF('02.1 PTCI Institucional'!J17="","",'02.1 PTCI Institucional'!J17)</f>
        <v/>
      </c>
      <c r="E18" s="71" t="str">
        <f>IF('02.1 PTCI Institucional'!K17="","",'02.1 PTCI Institucional'!K17)</f>
        <v/>
      </c>
      <c r="F18" s="71" t="str">
        <f>IF('02.1 PTCI Institucional'!L17="","",'02.1 PTCI Institucional'!L17)</f>
        <v/>
      </c>
      <c r="G18" s="110"/>
      <c r="H18" s="111"/>
      <c r="I18" s="111"/>
      <c r="J18" s="111"/>
      <c r="K18" s="76">
        <f t="shared" si="0"/>
        <v>0</v>
      </c>
      <c r="L18" s="73" t="str">
        <f>IF('02.1 PTCI Institucional'!N17="","",'02.1 PTCI Institucional'!N17)</f>
        <v/>
      </c>
      <c r="M18" s="87"/>
      <c r="N18" s="88"/>
      <c r="O18" s="168"/>
    </row>
    <row r="19" spans="1:15" ht="99.95" customHeight="1" thickBot="1" x14ac:dyDescent="0.3">
      <c r="A19" s="105">
        <v>8</v>
      </c>
      <c r="B19" s="84" t="s">
        <v>85</v>
      </c>
      <c r="C19" s="84" t="s">
        <v>75</v>
      </c>
      <c r="D19" s="86" t="str">
        <f>IF('02.1 PTCI Institucional'!J18="","",'02.1 PTCI Institucional'!J18)</f>
        <v/>
      </c>
      <c r="E19" s="85" t="str">
        <f>IF('02.1 PTCI Institucional'!K18="","",'02.1 PTCI Institucional'!K18)</f>
        <v/>
      </c>
      <c r="F19" s="85" t="str">
        <f>IF('02.1 PTCI Institucional'!L18="","",'02.1 PTCI Institucional'!L18)</f>
        <v/>
      </c>
      <c r="G19" s="110"/>
      <c r="H19" s="111"/>
      <c r="I19" s="111"/>
      <c r="J19" s="111"/>
      <c r="K19" s="119">
        <f t="shared" si="0"/>
        <v>0</v>
      </c>
      <c r="L19" s="86" t="str">
        <f>IF('02.1 PTCI Institucional'!N18="","",'02.1 PTCI Institucional'!N18)</f>
        <v/>
      </c>
      <c r="M19" s="87"/>
      <c r="N19" s="88"/>
      <c r="O19" s="168"/>
    </row>
    <row r="20" spans="1:15" ht="21.75" thickTop="1" thickBot="1" x14ac:dyDescent="0.3">
      <c r="A20" s="120" t="s">
        <v>33</v>
      </c>
      <c r="B20" s="121"/>
      <c r="C20" s="121"/>
      <c r="D20" s="122"/>
      <c r="E20" s="121"/>
      <c r="F20" s="121"/>
      <c r="G20" s="123"/>
      <c r="H20" s="123"/>
      <c r="I20" s="123"/>
      <c r="J20" s="123"/>
      <c r="K20" s="121"/>
      <c r="L20" s="121"/>
      <c r="M20" s="121"/>
      <c r="N20" s="124"/>
      <c r="O20" s="63"/>
    </row>
    <row r="21" spans="1:15" ht="135.75" customHeight="1" thickTop="1" x14ac:dyDescent="0.25">
      <c r="A21" s="41">
        <v>9</v>
      </c>
      <c r="B21" s="42" t="s">
        <v>86</v>
      </c>
      <c r="C21" s="42" t="s">
        <v>76</v>
      </c>
      <c r="D21" s="81" t="str">
        <f>IF('02.1 PTCI Institucional'!J20="","",'02.1 PTCI Institucional'!J20)</f>
        <v/>
      </c>
      <c r="E21" s="134" t="str">
        <f>IF('02.1 PTCI Institucional'!K20="","",'02.1 PTCI Institucional'!K20)</f>
        <v/>
      </c>
      <c r="F21" s="134" t="str">
        <f>IF('02.1 PTCI Institucional'!L20="","",'02.1 PTCI Institucional'!L20)</f>
        <v/>
      </c>
      <c r="G21" s="106"/>
      <c r="H21" s="113"/>
      <c r="I21" s="113"/>
      <c r="J21" s="113"/>
      <c r="K21" s="72">
        <f>SUM(G21:J21)</f>
        <v>0</v>
      </c>
      <c r="L21" s="81" t="str">
        <f>IF('02.1 PTCI Institucional'!N20="","",'02.1 PTCI Institucional'!N20)</f>
        <v/>
      </c>
      <c r="M21" s="82"/>
      <c r="N21" s="83"/>
      <c r="O21" s="22"/>
    </row>
    <row r="22" spans="1:15" ht="114" customHeight="1" x14ac:dyDescent="0.25">
      <c r="A22" s="104">
        <v>10</v>
      </c>
      <c r="B22" s="43" t="s">
        <v>87</v>
      </c>
      <c r="C22" s="43" t="s">
        <v>77</v>
      </c>
      <c r="D22" s="73" t="str">
        <f>IF('02.1 PTCI Institucional'!J21="","",'02.1 PTCI Institucional'!J21)</f>
        <v/>
      </c>
      <c r="E22" s="135" t="str">
        <f>IF('02.1 PTCI Institucional'!K21="","",'02.1 PTCI Institucional'!K21)</f>
        <v/>
      </c>
      <c r="F22" s="135" t="str">
        <f>IF('02.1 PTCI Institucional'!L21="","",'02.1 PTCI Institucional'!L21)</f>
        <v/>
      </c>
      <c r="G22" s="108"/>
      <c r="H22" s="114"/>
      <c r="I22" s="114"/>
      <c r="J22" s="114"/>
      <c r="K22" s="76">
        <f t="shared" ref="K22:K25" si="1">SUM(G22:J22)</f>
        <v>0</v>
      </c>
      <c r="L22" s="73" t="str">
        <f>IF('02.1 PTCI Institucional'!N21="","",'02.1 PTCI Institucional'!N21)</f>
        <v/>
      </c>
      <c r="M22" s="74"/>
      <c r="N22" s="75"/>
      <c r="O22" s="22"/>
    </row>
    <row r="23" spans="1:15" ht="195" customHeight="1" x14ac:dyDescent="0.25">
      <c r="A23" s="104">
        <v>11</v>
      </c>
      <c r="B23" s="43" t="s">
        <v>88</v>
      </c>
      <c r="C23" s="43" t="s">
        <v>78</v>
      </c>
      <c r="D23" s="73" t="str">
        <f>IF('02.1 PTCI Institucional'!J22="","",'02.1 PTCI Institucional'!J22)</f>
        <v/>
      </c>
      <c r="E23" s="135" t="str">
        <f>IF('02.1 PTCI Institucional'!K22="","",'02.1 PTCI Institucional'!K22)</f>
        <v/>
      </c>
      <c r="F23" s="135" t="str">
        <f>IF('02.1 PTCI Institucional'!L22="","",'02.1 PTCI Institucional'!L22)</f>
        <v/>
      </c>
      <c r="G23" s="108"/>
      <c r="H23" s="114"/>
      <c r="I23" s="114"/>
      <c r="J23" s="114"/>
      <c r="K23" s="76">
        <f t="shared" si="1"/>
        <v>0</v>
      </c>
      <c r="L23" s="73" t="str">
        <f>IF('02.1 PTCI Institucional'!N22="","",'02.1 PTCI Institucional'!N22)</f>
        <v/>
      </c>
      <c r="M23" s="74"/>
      <c r="N23" s="75"/>
      <c r="O23" s="22"/>
    </row>
    <row r="24" spans="1:15" ht="189" customHeight="1" x14ac:dyDescent="0.25">
      <c r="A24" s="104">
        <v>12</v>
      </c>
      <c r="B24" s="43" t="s">
        <v>89</v>
      </c>
      <c r="C24" s="43" t="s">
        <v>79</v>
      </c>
      <c r="D24" s="73" t="str">
        <f>IF('02.1 PTCI Institucional'!J23="","",'02.1 PTCI Institucional'!J23)</f>
        <v/>
      </c>
      <c r="E24" s="135" t="str">
        <f>IF('02.1 PTCI Institucional'!K23="","",'02.1 PTCI Institucional'!K23)</f>
        <v/>
      </c>
      <c r="F24" s="135" t="str">
        <f>IF('02.1 PTCI Institucional'!L23="","",'02.1 PTCI Institucional'!L23)</f>
        <v/>
      </c>
      <c r="G24" s="108"/>
      <c r="H24" s="114"/>
      <c r="I24" s="114"/>
      <c r="J24" s="114"/>
      <c r="K24" s="76">
        <f t="shared" si="1"/>
        <v>0</v>
      </c>
      <c r="L24" s="73" t="str">
        <f>IF('02.1 PTCI Institucional'!N23="","",'02.1 PTCI Institucional'!N23)</f>
        <v/>
      </c>
      <c r="M24" s="74"/>
      <c r="N24" s="75"/>
      <c r="O24" s="22"/>
    </row>
    <row r="25" spans="1:15" ht="207.75" customHeight="1" thickBot="1" x14ac:dyDescent="0.3">
      <c r="A25" s="105">
        <v>13</v>
      </c>
      <c r="B25" s="84" t="s">
        <v>90</v>
      </c>
      <c r="C25" s="84" t="s">
        <v>80</v>
      </c>
      <c r="D25" s="86" t="str">
        <f>IF('02.1 PTCI Institucional'!J24="","",'02.1 PTCI Institucional'!J24)</f>
        <v/>
      </c>
      <c r="E25" s="135" t="str">
        <f>IF('02.1 PTCI Institucional'!K24="","",'02.1 PTCI Institucional'!K24)</f>
        <v/>
      </c>
      <c r="F25" s="135" t="str">
        <f>IF('02.1 PTCI Institucional'!L24="","",'02.1 PTCI Institucional'!L24)</f>
        <v/>
      </c>
      <c r="G25" s="110"/>
      <c r="H25" s="125"/>
      <c r="I25" s="125"/>
      <c r="J25" s="125"/>
      <c r="K25" s="119">
        <f t="shared" si="1"/>
        <v>0</v>
      </c>
      <c r="L25" s="73" t="str">
        <f>IF('02.1 PTCI Institucional'!N24="","",'02.1 PTCI Institucional'!N24)</f>
        <v/>
      </c>
      <c r="M25" s="87"/>
      <c r="N25" s="88"/>
      <c r="O25" s="22"/>
    </row>
    <row r="26" spans="1:15" ht="21.75" thickTop="1" thickBot="1" x14ac:dyDescent="0.3">
      <c r="A26" s="120" t="s">
        <v>35</v>
      </c>
      <c r="B26" s="121"/>
      <c r="C26" s="121"/>
      <c r="D26" s="126"/>
      <c r="E26" s="126"/>
      <c r="F26" s="126"/>
      <c r="G26" s="127"/>
      <c r="H26" s="127"/>
      <c r="I26" s="127"/>
      <c r="J26" s="127"/>
      <c r="K26" s="126"/>
      <c r="L26" s="126"/>
      <c r="M26" s="126"/>
      <c r="N26" s="128"/>
      <c r="O26" s="63"/>
    </row>
    <row r="27" spans="1:15" ht="177.75" customHeight="1" thickTop="1" x14ac:dyDescent="0.25">
      <c r="A27" s="41">
        <v>14</v>
      </c>
      <c r="B27" s="42" t="s">
        <v>91</v>
      </c>
      <c r="C27" s="42" t="s">
        <v>81</v>
      </c>
      <c r="D27" s="81" t="str">
        <f>IF('02.1 PTCI Institucional'!J26="","",'02.1 PTCI Institucional'!J26)</f>
        <v/>
      </c>
      <c r="E27" s="134" t="str">
        <f>IF('02.1 PTCI Institucional'!K26="","",'02.1 PTCI Institucional'!K26)</f>
        <v/>
      </c>
      <c r="F27" s="134" t="str">
        <f>IF('02.1 PTCI Institucional'!L26="","",'02.1 PTCI Institucional'!L26)</f>
        <v/>
      </c>
      <c r="G27" s="106"/>
      <c r="H27" s="113"/>
      <c r="I27" s="113"/>
      <c r="J27" s="113"/>
      <c r="K27" s="72">
        <f t="shared" ref="K27:K28" si="2">SUM(G27:J27)</f>
        <v>0</v>
      </c>
      <c r="L27" s="129" t="str">
        <f>IF('02.1 PTCI Institucional'!N26="","",'02.1 PTCI Institucional'!N26)</f>
        <v/>
      </c>
      <c r="M27" s="82"/>
      <c r="N27" s="83"/>
      <c r="O27" s="169"/>
    </row>
    <row r="28" spans="1:15" ht="122.25" customHeight="1" thickBot="1" x14ac:dyDescent="0.3">
      <c r="A28" s="44">
        <v>15</v>
      </c>
      <c r="B28" s="45" t="s">
        <v>95</v>
      </c>
      <c r="C28" s="45" t="s">
        <v>82</v>
      </c>
      <c r="D28" s="77" t="str">
        <f>IF('02.1 PTCI Institucional'!J27="","",'02.1 PTCI Institucional'!J27)</f>
        <v/>
      </c>
      <c r="E28" s="136" t="str">
        <f>IF('02.1 PTCI Institucional'!K27="","",'02.1 PTCI Institucional'!K27)</f>
        <v/>
      </c>
      <c r="F28" s="136" t="str">
        <f>IF('02.1 PTCI Institucional'!L27="","",'02.1 PTCI Institucional'!L27)</f>
        <v/>
      </c>
      <c r="G28" s="112"/>
      <c r="H28" s="115"/>
      <c r="I28" s="115"/>
      <c r="J28" s="115"/>
      <c r="K28" s="78">
        <f t="shared" si="2"/>
        <v>0</v>
      </c>
      <c r="L28" s="77" t="str">
        <f>IF('02.1 PTCI Institucional'!N27="","",'02.1 PTCI Institucional'!N27)</f>
        <v/>
      </c>
      <c r="M28" s="79"/>
      <c r="N28" s="80"/>
      <c r="O28" s="169"/>
    </row>
    <row r="29" spans="1:15" ht="9" customHeight="1" thickTop="1" thickBot="1" x14ac:dyDescent="0.3">
      <c r="A29" s="46"/>
      <c r="B29" s="47"/>
      <c r="C29" s="48"/>
      <c r="D29" s="49"/>
      <c r="E29" s="50"/>
      <c r="F29" s="50"/>
      <c r="G29" s="51"/>
      <c r="H29" s="52"/>
      <c r="I29" s="52"/>
      <c r="J29" s="52"/>
      <c r="K29" s="53"/>
      <c r="L29" s="49"/>
      <c r="M29" s="49"/>
      <c r="N29" s="54"/>
      <c r="O29" s="63"/>
    </row>
    <row r="30" spans="1:15" ht="24" thickTop="1" x14ac:dyDescent="0.25">
      <c r="A30" s="150" t="s">
        <v>57</v>
      </c>
      <c r="B30" s="151"/>
      <c r="C30" s="151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2"/>
      <c r="O30" s="22"/>
    </row>
    <row r="31" spans="1:15" ht="18" x14ac:dyDescent="0.25">
      <c r="A31" s="95"/>
      <c r="B31" s="47"/>
      <c r="C31" s="48"/>
      <c r="D31" s="49"/>
      <c r="E31" s="50"/>
      <c r="F31" s="50"/>
      <c r="G31" s="96"/>
      <c r="H31" s="52"/>
      <c r="I31" s="52"/>
      <c r="J31" s="52"/>
      <c r="K31" s="53"/>
      <c r="L31" s="49"/>
      <c r="M31" s="49"/>
      <c r="N31" s="97"/>
      <c r="O31" s="55"/>
    </row>
    <row r="32" spans="1:15" ht="18" x14ac:dyDescent="0.25">
      <c r="A32" s="156" t="s">
        <v>58</v>
      </c>
      <c r="B32" s="157"/>
      <c r="C32" s="157"/>
      <c r="D32" s="27">
        <f>17-O32</f>
        <v>0</v>
      </c>
      <c r="E32" s="50"/>
      <c r="F32" s="158" t="s">
        <v>59</v>
      </c>
      <c r="G32" s="158"/>
      <c r="H32" s="158"/>
      <c r="I32" s="158"/>
      <c r="J32" s="158"/>
      <c r="K32" s="98">
        <f>COUNTIF(K12:K28,"&gt;0%")-D34</f>
        <v>0</v>
      </c>
      <c r="L32" s="49"/>
      <c r="M32" s="49"/>
      <c r="N32" s="97"/>
      <c r="O32" s="1">
        <f>COUNTIF(D12:D28,"")</f>
        <v>17</v>
      </c>
    </row>
    <row r="33" spans="1:15" ht="18" customHeight="1" x14ac:dyDescent="0.25">
      <c r="A33" s="95"/>
      <c r="B33" s="47"/>
      <c r="C33" s="48"/>
      <c r="D33" s="49"/>
      <c r="E33" s="158" t="s">
        <v>99</v>
      </c>
      <c r="F33" s="158"/>
      <c r="G33" s="158"/>
      <c r="H33" s="158"/>
      <c r="I33" s="158"/>
      <c r="J33" s="158"/>
      <c r="K33" s="132">
        <f>AVERAGE(K12:K28)</f>
        <v>0</v>
      </c>
      <c r="L33" s="49"/>
      <c r="M33" s="49"/>
      <c r="N33" s="97"/>
    </row>
    <row r="34" spans="1:15" ht="18" customHeight="1" thickBot="1" x14ac:dyDescent="0.3">
      <c r="A34" s="165" t="s">
        <v>60</v>
      </c>
      <c r="B34" s="166"/>
      <c r="C34" s="166"/>
      <c r="D34" s="99">
        <f>COUNTIF(K12:K28,100%)</f>
        <v>0</v>
      </c>
      <c r="E34" s="100"/>
      <c r="F34" s="167" t="s">
        <v>61</v>
      </c>
      <c r="G34" s="167"/>
      <c r="H34" s="167"/>
      <c r="I34" s="167"/>
      <c r="J34" s="167"/>
      <c r="K34" s="101" t="str">
        <f>IF(D32=0,"",D34/D32*1)</f>
        <v/>
      </c>
      <c r="L34" s="102"/>
      <c r="M34" s="102"/>
      <c r="N34" s="103"/>
    </row>
    <row r="35" spans="1:15" ht="9" customHeight="1" thickTop="1" thickBot="1" x14ac:dyDescent="0.3">
      <c r="B35" s="21"/>
      <c r="C35" s="26"/>
    </row>
    <row r="36" spans="1:15" s="56" customFormat="1" ht="24.6" customHeight="1" thickTop="1" x14ac:dyDescent="0.25">
      <c r="A36" s="150" t="s">
        <v>62</v>
      </c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2"/>
    </row>
    <row r="37" spans="1:15" s="56" customFormat="1" ht="89.45" customHeight="1" thickBot="1" x14ac:dyDescent="0.3">
      <c r="A37" s="174"/>
      <c r="B37" s="175"/>
      <c r="C37" s="175"/>
      <c r="D37" s="175"/>
      <c r="E37" s="175"/>
      <c r="F37" s="175"/>
      <c r="G37" s="175"/>
      <c r="H37" s="175"/>
      <c r="I37" s="175"/>
      <c r="J37" s="175"/>
      <c r="K37" s="175"/>
      <c r="L37" s="175"/>
      <c r="M37" s="175"/>
      <c r="N37" s="176"/>
    </row>
    <row r="38" spans="1:15" s="56" customFormat="1" ht="9" customHeight="1" thickTop="1" thickBot="1" x14ac:dyDescent="0.3">
      <c r="A38" s="177"/>
      <c r="B38" s="178"/>
      <c r="C38" s="178"/>
      <c r="D38" s="178"/>
      <c r="E38" s="178"/>
      <c r="F38" s="178"/>
      <c r="G38" s="178"/>
      <c r="H38" s="179"/>
      <c r="I38" s="1"/>
      <c r="J38" s="1"/>
      <c r="K38" s="1"/>
      <c r="L38" s="1"/>
      <c r="M38" s="1"/>
      <c r="N38" s="1"/>
    </row>
    <row r="39" spans="1:15" s="56" customFormat="1" ht="24.6" customHeight="1" thickTop="1" x14ac:dyDescent="0.25">
      <c r="A39" s="150" t="s">
        <v>63</v>
      </c>
      <c r="B39" s="151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2"/>
    </row>
    <row r="40" spans="1:15" s="56" customFormat="1" ht="89.45" customHeight="1" thickBot="1" x14ac:dyDescent="0.3">
      <c r="A40" s="153"/>
      <c r="B40" s="154"/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5"/>
    </row>
    <row r="41" spans="1:15" s="56" customFormat="1" ht="17.25" thickTop="1" x14ac:dyDescent="0.25">
      <c r="A41" s="1"/>
      <c r="B41" s="57"/>
      <c r="C41" s="57"/>
      <c r="D41" s="57"/>
      <c r="E41" s="57"/>
      <c r="F41" s="57"/>
      <c r="G41" s="57"/>
      <c r="H41" s="58"/>
      <c r="I41" s="57"/>
      <c r="J41" s="57"/>
      <c r="K41" s="57"/>
      <c r="L41" s="57"/>
      <c r="M41" s="57"/>
      <c r="N41" s="57"/>
    </row>
    <row r="42" spans="1:15" s="56" customFormat="1" ht="20.25" x14ac:dyDescent="0.25">
      <c r="A42" s="1"/>
      <c r="B42" s="1"/>
      <c r="C42" s="1"/>
      <c r="D42" s="1"/>
      <c r="E42" s="173"/>
      <c r="F42" s="173"/>
      <c r="G42" s="173"/>
      <c r="H42" s="173"/>
      <c r="I42" s="173"/>
      <c r="J42" s="1"/>
      <c r="K42" s="1"/>
      <c r="L42" s="1"/>
      <c r="M42" s="1"/>
      <c r="N42" s="1"/>
    </row>
    <row r="43" spans="1:15" s="56" customFormat="1" ht="20.25" x14ac:dyDescent="0.25">
      <c r="A43" s="1"/>
      <c r="B43" s="1"/>
      <c r="C43" s="1"/>
      <c r="D43" s="1"/>
      <c r="E43" s="59"/>
      <c r="F43" s="60"/>
      <c r="G43" s="60"/>
      <c r="H43" s="61"/>
      <c r="I43" s="60"/>
      <c r="J43" s="1"/>
      <c r="K43" s="1"/>
      <c r="L43" s="1"/>
      <c r="M43" s="1"/>
      <c r="N43" s="1"/>
    </row>
    <row r="44" spans="1:15" s="56" customFormat="1" ht="15.75" customHeight="1" x14ac:dyDescent="0.25">
      <c r="A44" s="1"/>
      <c r="B44" s="62"/>
      <c r="C44" s="62"/>
      <c r="D44" s="62"/>
      <c r="E44" s="60"/>
      <c r="F44" s="60"/>
      <c r="G44" s="60"/>
      <c r="H44" s="61"/>
      <c r="I44" s="60"/>
      <c r="J44" s="1"/>
      <c r="K44" s="1"/>
      <c r="L44" s="1"/>
      <c r="M44" s="1"/>
      <c r="N44" s="1"/>
    </row>
    <row r="45" spans="1:15" s="56" customFormat="1" ht="20.25" x14ac:dyDescent="0.25">
      <c r="A45" s="1"/>
      <c r="B45" s="1"/>
      <c r="C45" s="1"/>
      <c r="D45" s="1"/>
      <c r="E45" s="60"/>
      <c r="F45" s="60"/>
      <c r="G45" s="93"/>
      <c r="H45" s="61"/>
      <c r="I45" s="60"/>
      <c r="J45" s="1"/>
      <c r="K45" s="1"/>
      <c r="L45" s="1"/>
      <c r="M45" s="1"/>
      <c r="N45" s="1"/>
    </row>
    <row r="46" spans="1:15" s="56" customFormat="1" ht="20.25" customHeight="1" x14ac:dyDescent="0.25">
      <c r="A46" s="1"/>
      <c r="B46" s="180" t="s">
        <v>41</v>
      </c>
      <c r="C46" s="180"/>
      <c r="D46" s="94"/>
      <c r="E46" s="181" t="s">
        <v>97</v>
      </c>
      <c r="F46" s="181"/>
      <c r="G46" s="181"/>
      <c r="H46" s="181"/>
      <c r="I46" s="181"/>
      <c r="J46" s="181"/>
      <c r="K46" s="181"/>
      <c r="L46" s="93"/>
      <c r="M46" s="181" t="s">
        <v>98</v>
      </c>
      <c r="N46" s="181"/>
      <c r="O46" s="93"/>
    </row>
    <row r="47" spans="1:15" ht="20.25" x14ac:dyDescent="0.25">
      <c r="B47" s="182" t="s">
        <v>67</v>
      </c>
      <c r="C47" s="182"/>
      <c r="D47" s="116"/>
      <c r="E47" s="172" t="s">
        <v>67</v>
      </c>
      <c r="F47" s="172"/>
      <c r="G47" s="172"/>
      <c r="H47" s="172"/>
      <c r="I47" s="172"/>
      <c r="J47" s="172"/>
      <c r="K47" s="172"/>
      <c r="L47" s="117"/>
      <c r="M47" s="172" t="s">
        <v>67</v>
      </c>
      <c r="N47" s="172"/>
    </row>
    <row r="48" spans="1:15" x14ac:dyDescent="0.25">
      <c r="B48" s="21"/>
      <c r="C48" s="26"/>
    </row>
  </sheetData>
  <sheetProtection algorithmName="SHA-512" hashValue="huMOvE7/x/LOG7hu1FxkWnaGlcku6h8PdzcQl07ypb/aMg9iRyuMswSjVcRS18UhbAS6CKXLe0+nmJMg533XLw==" saltValue="CvJqC18kcQOyuVeOZzQoEQ==" spinCount="100000" sheet="1" objects="1" scenarios="1"/>
  <mergeCells count="30">
    <mergeCell ref="E47:K47"/>
    <mergeCell ref="E42:I42"/>
    <mergeCell ref="A39:N39"/>
    <mergeCell ref="A36:N36"/>
    <mergeCell ref="A37:N37"/>
    <mergeCell ref="A38:H38"/>
    <mergeCell ref="B46:C46"/>
    <mergeCell ref="E46:K46"/>
    <mergeCell ref="M46:N46"/>
    <mergeCell ref="M47:N47"/>
    <mergeCell ref="B47:C47"/>
    <mergeCell ref="O12:O19"/>
    <mergeCell ref="O27:O28"/>
    <mergeCell ref="L9:L10"/>
    <mergeCell ref="M9:M10"/>
    <mergeCell ref="N9:N10"/>
    <mergeCell ref="A30:N30"/>
    <mergeCell ref="A40:N40"/>
    <mergeCell ref="A32:C32"/>
    <mergeCell ref="F32:J32"/>
    <mergeCell ref="A9:A10"/>
    <mergeCell ref="B9:B10"/>
    <mergeCell ref="C9:C10"/>
    <mergeCell ref="D9:D10"/>
    <mergeCell ref="E9:E10"/>
    <mergeCell ref="F9:F10"/>
    <mergeCell ref="G9:K9"/>
    <mergeCell ref="A34:C34"/>
    <mergeCell ref="F34:J34"/>
    <mergeCell ref="E33:J33"/>
  </mergeCells>
  <conditionalFormatting sqref="K12:K19">
    <cfRule type="colorScale" priority="9">
      <colorScale>
        <cfvo type="num" val="0.35"/>
        <cfvo type="num" val="0.75"/>
        <cfvo type="num" val="1"/>
        <color rgb="FFF8696B"/>
        <color rgb="FFFFEB84"/>
        <color rgb="FF63BE7B"/>
      </colorScale>
    </cfRule>
  </conditionalFormatting>
  <conditionalFormatting sqref="K21:K25">
    <cfRule type="colorScale" priority="5">
      <colorScale>
        <cfvo type="num" val="0.35"/>
        <cfvo type="num" val="0.75"/>
        <cfvo type="num" val="1"/>
        <color rgb="FFF8696B"/>
        <color rgb="FFFFEB84"/>
        <color rgb="FF63BE7B"/>
      </colorScale>
    </cfRule>
  </conditionalFormatting>
  <conditionalFormatting sqref="K27:K28">
    <cfRule type="colorScale" priority="7">
      <colorScale>
        <cfvo type="num" val="0.35"/>
        <cfvo type="num" val="0.75"/>
        <cfvo type="num" val="1"/>
        <color rgb="FFF8696B"/>
        <color rgb="FFFFEB84"/>
        <color rgb="FF63BE7B"/>
      </colorScale>
    </cfRule>
  </conditionalFormatting>
  <conditionalFormatting sqref="K34">
    <cfRule type="colorScale" priority="2">
      <colorScale>
        <cfvo type="num" val="0.3"/>
        <cfvo type="num" val="0.75"/>
        <cfvo type="num" val="1"/>
        <color rgb="FFF8696B"/>
        <color rgb="FFFFEB84"/>
        <color rgb="FF63BE7B"/>
      </colorScale>
    </cfRule>
  </conditionalFormatting>
  <conditionalFormatting sqref="K33">
    <cfRule type="colorScale" priority="1">
      <colorScale>
        <cfvo type="num" val="0.3"/>
        <cfvo type="num" val="0.75"/>
        <cfvo type="num" val="1"/>
        <color rgb="FFF8696B"/>
        <color rgb="FFFFEB84"/>
        <color rgb="FF63BE7B"/>
      </colorScale>
    </cfRule>
  </conditionalFormatting>
  <printOptions horizontalCentered="1"/>
  <pageMargins left="0.19685039370078741" right="0.19685039370078741" top="0.39370078740157483" bottom="0.39370078740157483" header="0" footer="0"/>
  <pageSetup scale="39" orientation="landscape" r:id="rId1"/>
  <headerFooter>
    <oddFooter xml:space="preserve">&amp;L&amp;F&amp;CPágina &amp;P de &amp;N &amp;R&amp;A </oddFooter>
  </headerFooter>
  <rowBreaks count="2" manualBreakCount="2">
    <brk id="18" max="13" man="1"/>
    <brk id="27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6"/>
  <sheetViews>
    <sheetView view="pageBreakPreview" zoomScale="60" zoomScaleNormal="100" workbookViewId="0">
      <selection activeCell="C5" sqref="C5"/>
    </sheetView>
  </sheetViews>
  <sheetFormatPr baseColWidth="10" defaultRowHeight="15" x14ac:dyDescent="0.25"/>
  <cols>
    <col min="1" max="3" width="40.7109375" customWidth="1"/>
  </cols>
  <sheetData>
    <row r="1" spans="1:3" x14ac:dyDescent="0.25">
      <c r="A1" s="66" t="s">
        <v>64</v>
      </c>
      <c r="B1" s="66" t="s">
        <v>65</v>
      </c>
      <c r="C1" s="66" t="s">
        <v>66</v>
      </c>
    </row>
    <row r="2" spans="1:3" ht="60" customHeight="1" x14ac:dyDescent="0.25">
      <c r="A2" s="65" t="s">
        <v>24</v>
      </c>
      <c r="B2" s="65" t="s">
        <v>34</v>
      </c>
      <c r="C2" s="65" t="s">
        <v>36</v>
      </c>
    </row>
    <row r="3" spans="1:3" ht="60" customHeight="1" x14ac:dyDescent="0.25">
      <c r="A3" s="65" t="s">
        <v>26</v>
      </c>
      <c r="B3" s="64"/>
      <c r="C3" s="65" t="s">
        <v>37</v>
      </c>
    </row>
    <row r="4" spans="1:3" ht="60" customHeight="1" x14ac:dyDescent="0.25">
      <c r="A4" s="65" t="s">
        <v>28</v>
      </c>
      <c r="B4" s="64"/>
      <c r="C4" s="64"/>
    </row>
    <row r="5" spans="1:3" ht="60" customHeight="1" x14ac:dyDescent="0.25">
      <c r="A5" s="65" t="s">
        <v>30</v>
      </c>
      <c r="B5" s="64"/>
      <c r="C5" s="64"/>
    </row>
    <row r="6" spans="1:3" ht="60" customHeight="1" x14ac:dyDescent="0.25">
      <c r="A6" s="65" t="s">
        <v>32</v>
      </c>
      <c r="B6" s="64"/>
      <c r="C6" s="64"/>
    </row>
  </sheetData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14735FC98FE54894116EBB669D224E" ma:contentTypeVersion="2" ma:contentTypeDescription="Crear nuevo documento." ma:contentTypeScope="" ma:versionID="ec1acdfd44a1bbcd11a7bb95fd0dca22">
  <xsd:schema xmlns:xsd="http://www.w3.org/2001/XMLSchema" xmlns:xs="http://www.w3.org/2001/XMLSchema" xmlns:p="http://schemas.microsoft.com/office/2006/metadata/properties" xmlns:ns2="3bf9ae7c-ddad-4c16-b4ef-bf2af4f13b4c" xmlns:ns3="b4d04a17-de84-4ca4-a042-8d219a44b816" targetNamespace="http://schemas.microsoft.com/office/2006/metadata/properties" ma:root="true" ma:fieldsID="a36db0fbf7455e162f8264fd6b1f7439" ns2:_="" ns3:_="">
    <xsd:import namespace="3bf9ae7c-ddad-4c16-b4ef-bf2af4f13b4c"/>
    <xsd:import namespace="b4d04a17-de84-4ca4-a042-8d219a44b81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f9ae7c-ddad-4c16-b4ef-bf2af4f13b4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d04a17-de84-4ca4-a042-8d219a44b81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bf9ae7c-ddad-4c16-b4ef-bf2af4f13b4c">SEYFEWNCTZQ7-833113733-596</_dlc_DocId>
    <_dlc_DocIdUrl xmlns="3bf9ae7c-ddad-4c16-b4ef-bf2af4f13b4c">
      <Url>https://slp.gob.mx/cge/_layouts/15/DocIdRedir.aspx?ID=SEYFEWNCTZQ7-833113733-596</Url>
      <Description>SEYFEWNCTZQ7-833113733-596</Description>
    </_dlc_DocIdUrl>
  </documentManagement>
</p:properties>
</file>

<file path=customXml/itemProps1.xml><?xml version="1.0" encoding="utf-8"?>
<ds:datastoreItem xmlns:ds="http://schemas.openxmlformats.org/officeDocument/2006/customXml" ds:itemID="{27E6E9B0-37DF-4C92-95BF-8B22B24EB8A1}"/>
</file>

<file path=customXml/itemProps2.xml><?xml version="1.0" encoding="utf-8"?>
<ds:datastoreItem xmlns:ds="http://schemas.openxmlformats.org/officeDocument/2006/customXml" ds:itemID="{9D132454-EFE4-4D92-AFD5-EAEAC9A1AD8C}"/>
</file>

<file path=customXml/itemProps3.xml><?xml version="1.0" encoding="utf-8"?>
<ds:datastoreItem xmlns:ds="http://schemas.openxmlformats.org/officeDocument/2006/customXml" ds:itemID="{9C5D382C-15C8-47AD-BBBB-203E3F9402BC}"/>
</file>

<file path=customXml/itemProps4.xml><?xml version="1.0" encoding="utf-8"?>
<ds:datastoreItem xmlns:ds="http://schemas.openxmlformats.org/officeDocument/2006/customXml" ds:itemID="{51AA941B-AB98-465F-8F6E-C6E810AD49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02.1 PTCI Institucional</vt:lpstr>
      <vt:lpstr>03.1 Rep Avance PTCI Inst.</vt:lpstr>
      <vt:lpstr>Hoja1</vt:lpstr>
      <vt:lpstr>'02.1 PTCI Institucional'!Área_de_impresión</vt:lpstr>
      <vt:lpstr>'03.1 Rep Avance PTCI Inst.'!Área_de_impresión</vt:lpstr>
      <vt:lpstr>'02.1 PTCI Institucional'!Títulos_a_imprimir</vt:lpstr>
      <vt:lpstr>'03.1 Rep Avance PTCI Inst.'!Títulos_a_imprimir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Contraloría General MARM</dc:creator>
  <cp:lastModifiedBy>MIRIAM RAMIREZ MEDINA</cp:lastModifiedBy>
  <cp:lastPrinted>2024-02-28T20:33:22Z</cp:lastPrinted>
  <dcterms:created xsi:type="dcterms:W3CDTF">2019-05-03T17:41:23Z</dcterms:created>
  <dcterms:modified xsi:type="dcterms:W3CDTF">2024-03-06T15:19:37Z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0x0101000D14735FC98FE54894116EBB669D224E</vt:lpwstr>
  </property>
  <property fmtid="{D5CDD505-2E9C-101B-9397-08002B2CF9AE}" pid="3" name="_dlc_DocIdItemGuid">
    <vt:lpwstr>e7a2a386-7f2c-4508-ac81-545f59adc088</vt:lpwstr>
  </property>
</Properties>
</file>