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1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88.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87.xml" ContentType="application/vnd.ms-excel.controlproperties+xml"/>
  <Override PartName="/xl/ctrlProps/ctrlProp86.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50.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respaldo 2021-2027\ADMINISTRACION 2021-2027\2023_PLANEACION\lineamiento de presupuesto 2024\CEDULA PBR-SED 2024\"/>
    </mc:Choice>
  </mc:AlternateContent>
  <xr:revisionPtr revIDLastSave="0" documentId="13_ncr:1_{ABD410D1-6293-4B73-AA65-ECEACF29D5A0}" xr6:coauthVersionLast="47" xr6:coauthVersionMax="47" xr10:uidLastSave="{00000000-0000-0000-0000-000000000000}"/>
  <bookViews>
    <workbookView showSheetTabs="0" xWindow="-120" yWindow="-120" windowWidth="29040" windowHeight="15840" xr2:uid="{2E7B78EF-7D8A-4FED-A455-20689DD8BE0D}"/>
  </bookViews>
  <sheets>
    <sheet name="MENU Pbr-SED" sheetId="1" r:id="rId1"/>
    <sheet name="ALINEACIÓN DE METAS ODS VS META" sheetId="11" r:id="rId2"/>
    <sheet name="ods_listado" sheetId="17" r:id="rId3"/>
    <sheet name="MIR" sheetId="5" r:id="rId4"/>
    <sheet name="ficha técnica del indicador" sheetId="18" r:id="rId5"/>
    <sheet name="COSTEO DE COMPONENTES" sheetId="10" r:id="rId6"/>
    <sheet name="Componente 1" sheetId="7" r:id="rId7"/>
    <sheet name="Componente 2" sheetId="23" r:id="rId8"/>
    <sheet name="Componente 3" sheetId="24" r:id="rId9"/>
    <sheet name="Componente 4" sheetId="25" r:id="rId10"/>
    <sheet name="Componente 5" sheetId="26" r:id="rId11"/>
    <sheet name="Transversal" sheetId="19" r:id="rId12"/>
    <sheet name="CAPITULOS" sheetId="21" r:id="rId13"/>
    <sheet name="SUBCAPITULO" sheetId="29" r:id="rId14"/>
    <sheet name="eje y vertiente" sheetId="3" r:id="rId15"/>
    <sheet name="PROGRAMAS PRESUPUESTALES" sheetId="4" r:id="rId16"/>
    <sheet name="dependencias" sheetId="8" r:id="rId17"/>
    <sheet name="NATURALEZA GASTO" sheetId="27" r:id="rId18"/>
    <sheet name="FUENTE" sheetId="28" r:id="rId19"/>
  </sheets>
  <definedNames>
    <definedName name="_1._BIENESTAR_PARA_SAN_LUIS">'eje y vertiente'!$B$6:$B$10</definedName>
    <definedName name="_2._SEGURIDAD_Y_JUSTICIA_PARA_SAN_LUIS">'eje y vertiente'!$C$6:$C$10</definedName>
    <definedName name="_3._ECONOMÍA_SUSTENTABLE_PARA_SAN_LUIS">'eje y vertiente'!$D$6:$D$11</definedName>
    <definedName name="_4._GOBIERNO_RESPONSABLE_PARA_SAN_LUIS">'eje y vertiente'!$E$6:$E$10</definedName>
    <definedName name="_xlnm._FilterDatabase" localSheetId="16" hidden="1">dependencias!$A$1:$G$101</definedName>
    <definedName name="_xlnm._FilterDatabase" localSheetId="0" hidden="1">'MENU Pbr-SED'!$C$7:$D$7</definedName>
    <definedName name="_xlnm._FilterDatabase" localSheetId="17" hidden="1">'NATURALEZA GASTO'!$A$1:$E$866</definedName>
    <definedName name="_xlnm._FilterDatabase" localSheetId="15" hidden="1">'PROGRAMAS PRESUPUESTALES'!$A$1:$H$1</definedName>
    <definedName name="_xlnm.Print_Area" localSheetId="6">'Componente 1'!$A$1:$K$43</definedName>
    <definedName name="_xlnm.Print_Area" localSheetId="7">'Componente 2'!$A$1:$K$43</definedName>
    <definedName name="_xlnm.Print_Area" localSheetId="8">'Componente 3'!$A$1:$K$43</definedName>
    <definedName name="_xlnm.Print_Area" localSheetId="9">'Componente 4'!$A$1:$K$44</definedName>
    <definedName name="_xlnm.Print_Area" localSheetId="10">'Componente 5'!$A$1:$K$44</definedName>
    <definedName name="_xlnm.Print_Area" localSheetId="11">Transversal!$A$1:$E$53</definedName>
    <definedName name="Capitulos">CAPITULOS!$D$3:$L$3</definedName>
    <definedName name="DEPENDENCIA">dependencias!$A$2:$A$101</definedName>
    <definedName name="FUENTE">FUENTE!$B$2:$B$87</definedName>
    <definedName name="Pp">dependencias!$B$2:$B$101</definedName>
    <definedName name="Pp_EJE1">'eje y vertiente'!$A$24:$A$78</definedName>
    <definedName name="Pp_EJE2">'eje y vertiente'!$B$24:$B$78</definedName>
    <definedName name="Pp_EJE3">'eje y vertiente'!$C$24:$C$78</definedName>
    <definedName name="Pp_EJE4">'eje y vertiente'!$D$24:$D$78</definedName>
    <definedName name="SUB_1000">SUBCAPITULO!$D$2:$D$8</definedName>
    <definedName name="_xlnm.Print_Titles" localSheetId="1">'ALINEACIÓN DE METAS ODS VS META'!$2:$6</definedName>
    <definedName name="_xlnm.Print_Titles" localSheetId="6">'Componente 1'!$15:$16</definedName>
    <definedName name="_xlnm.Print_Titles" localSheetId="7">'Componente 2'!$15:$16</definedName>
    <definedName name="_xlnm.Print_Titles" localSheetId="8">'Componente 3'!$15:$16</definedName>
    <definedName name="_xlnm.Print_Titles" localSheetId="9">'Componente 4'!$15:$16</definedName>
    <definedName name="_xlnm.Print_Titles" localSheetId="10">'Componente 5'!$15:$16</definedName>
    <definedName name="_xlnm.Print_Titles" localSheetId="4">'ficha técnica del indicador'!$1:$5</definedName>
    <definedName name="_xlnm.Print_Titles" localSheetId="3">MIR!$1:$6</definedName>
    <definedName name="_xlnm.Print_Titles" localSheetId="11">Transversal!$1:$3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96" i="18" l="1"/>
  <c r="B489" i="18"/>
  <c r="B488" i="18"/>
  <c r="B416" i="18"/>
  <c r="B409" i="18"/>
  <c r="B408" i="18"/>
  <c r="B336" i="18"/>
  <c r="B329" i="18"/>
  <c r="B328" i="18"/>
  <c r="B256" i="18"/>
  <c r="B249" i="18"/>
  <c r="B248" i="18"/>
  <c r="B128" i="18"/>
  <c r="B136" i="18"/>
  <c r="B176" i="18"/>
  <c r="B169" i="18"/>
  <c r="B168" i="18"/>
  <c r="B129" i="18"/>
  <c r="D10" i="10"/>
  <c r="D7" i="10"/>
  <c r="D46" i="29"/>
  <c r="D47" i="29"/>
  <c r="D48" i="29"/>
  <c r="D49" i="29"/>
  <c r="D50" i="29"/>
  <c r="D51" i="29"/>
  <c r="D52" i="29"/>
  <c r="D53" i="29"/>
  <c r="D54" i="29"/>
  <c r="D56" i="29"/>
  <c r="D57" i="29"/>
  <c r="D58" i="29"/>
  <c r="D59" i="29"/>
  <c r="D61" i="29"/>
  <c r="D62" i="29"/>
  <c r="D63" i="29"/>
  <c r="D64" i="29"/>
  <c r="D65" i="29"/>
  <c r="D66" i="29"/>
  <c r="D67" i="29"/>
  <c r="D68" i="29"/>
  <c r="D70" i="29"/>
  <c r="D71" i="29"/>
  <c r="D72" i="29"/>
  <c r="D73" i="29"/>
  <c r="D75" i="29"/>
  <c r="D76" i="29"/>
  <c r="D77" i="29"/>
  <c r="D78" i="29"/>
  <c r="D79" i="29"/>
  <c r="D80" i="29"/>
  <c r="D81" i="29"/>
  <c r="D82" i="29"/>
  <c r="D83" i="29"/>
  <c r="D84" i="29"/>
  <c r="D85" i="29"/>
  <c r="D86" i="29"/>
  <c r="D87" i="29"/>
  <c r="D88" i="29"/>
  <c r="D89" i="29"/>
  <c r="D90" i="29"/>
  <c r="D91" i="29"/>
  <c r="D92" i="29"/>
  <c r="D93" i="29"/>
  <c r="D94" i="29"/>
  <c r="D95" i="29"/>
  <c r="D96" i="29"/>
  <c r="D97" i="29"/>
  <c r="D98" i="29"/>
  <c r="D99" i="29"/>
  <c r="D100" i="29"/>
  <c r="D101" i="29"/>
  <c r="D102" i="29"/>
  <c r="D103" i="29"/>
  <c r="D104" i="29"/>
  <c r="D105" i="29"/>
  <c r="D106" i="29"/>
  <c r="D107" i="29"/>
  <c r="D108" i="29"/>
  <c r="D109" i="29"/>
  <c r="D110" i="29"/>
  <c r="D111" i="29"/>
  <c r="D112" i="29"/>
  <c r="D113" i="29"/>
  <c r="D114" i="29"/>
  <c r="D115" i="29"/>
  <c r="D116" i="29"/>
  <c r="D117" i="29"/>
  <c r="D118" i="29"/>
  <c r="D119" i="29"/>
  <c r="D120" i="29"/>
  <c r="D121" i="29"/>
  <c r="D122" i="29"/>
  <c r="D123" i="29"/>
  <c r="D124" i="29"/>
  <c r="D125" i="29"/>
  <c r="D126" i="29"/>
  <c r="D127" i="29"/>
  <c r="D128" i="29"/>
  <c r="D129" i="29"/>
  <c r="D130" i="29"/>
  <c r="D131" i="29"/>
  <c r="D132" i="29"/>
  <c r="D133" i="29"/>
  <c r="D134" i="29"/>
  <c r="D135" i="29"/>
  <c r="D136" i="29"/>
  <c r="D137" i="29"/>
  <c r="D138" i="29"/>
  <c r="D139" i="29"/>
  <c r="D140" i="29"/>
  <c r="D141" i="29"/>
  <c r="D142" i="29"/>
  <c r="D143" i="29"/>
  <c r="D144" i="29"/>
  <c r="D145" i="29"/>
  <c r="D146" i="29"/>
  <c r="D147" i="29"/>
  <c r="D148" i="29"/>
  <c r="D149" i="29"/>
  <c r="D150" i="29"/>
  <c r="D151" i="29"/>
  <c r="D152" i="29"/>
  <c r="D153" i="29"/>
  <c r="D154" i="29"/>
  <c r="D155" i="29"/>
  <c r="D156" i="29"/>
  <c r="D157" i="29"/>
  <c r="D158" i="29"/>
  <c r="D159" i="29"/>
  <c r="D160" i="29"/>
  <c r="D161" i="29"/>
  <c r="D162" i="29"/>
  <c r="D163" i="29"/>
  <c r="D164" i="29"/>
  <c r="D165" i="29"/>
  <c r="D166" i="29"/>
  <c r="D167" i="29"/>
  <c r="D168" i="29"/>
  <c r="D169" i="29"/>
  <c r="D170" i="29"/>
  <c r="D171" i="29"/>
  <c r="D172" i="29"/>
  <c r="D173" i="29"/>
  <c r="D174" i="29"/>
  <c r="D175" i="29"/>
  <c r="D176" i="29"/>
  <c r="D177" i="29"/>
  <c r="D178" i="29"/>
  <c r="D179" i="29"/>
  <c r="D180" i="29"/>
  <c r="D181" i="29"/>
  <c r="D182" i="29"/>
  <c r="D183" i="29"/>
  <c r="D184" i="29"/>
  <c r="D185" i="29"/>
  <c r="D186" i="29"/>
  <c r="D187" i="29"/>
  <c r="D188" i="29"/>
  <c r="D189" i="29"/>
  <c r="D190" i="29"/>
  <c r="D191" i="29"/>
  <c r="D192" i="29"/>
  <c r="D193" i="29"/>
  <c r="D194" i="29"/>
  <c r="D195" i="29"/>
  <c r="D196" i="29"/>
  <c r="D197" i="29"/>
  <c r="D198" i="29"/>
  <c r="D199" i="29"/>
  <c r="D200" i="29"/>
  <c r="D201" i="29"/>
  <c r="D202" i="29"/>
  <c r="D203" i="29"/>
  <c r="D204" i="29"/>
  <c r="D205" i="29"/>
  <c r="D206" i="29"/>
  <c r="D207" i="29"/>
  <c r="D208" i="29"/>
  <c r="D209" i="29"/>
  <c r="D210" i="29"/>
  <c r="D211" i="29"/>
  <c r="D212" i="29"/>
  <c r="D213" i="29"/>
  <c r="D214" i="29"/>
  <c r="D215" i="29"/>
  <c r="D216" i="29"/>
  <c r="D217" i="29"/>
  <c r="D218" i="29"/>
  <c r="D219" i="29"/>
  <c r="D220" i="29"/>
  <c r="D221" i="29"/>
  <c r="D222" i="29"/>
  <c r="D223" i="29"/>
  <c r="D224" i="29"/>
  <c r="D225" i="29"/>
  <c r="D226" i="29"/>
  <c r="D227" i="29"/>
  <c r="D228" i="29"/>
  <c r="D229" i="29"/>
  <c r="D230" i="29"/>
  <c r="D231" i="29"/>
  <c r="D232" i="29"/>
  <c r="D233" i="29"/>
  <c r="D234" i="29"/>
  <c r="D235" i="29"/>
  <c r="D236" i="29"/>
  <c r="D237" i="29"/>
  <c r="D238" i="29"/>
  <c r="D239" i="29"/>
  <c r="D240" i="29"/>
  <c r="D241" i="29"/>
  <c r="D242" i="29"/>
  <c r="D243" i="29"/>
  <c r="D244" i="29"/>
  <c r="D245" i="29"/>
  <c r="D246" i="29"/>
  <c r="D247" i="29"/>
  <c r="D248" i="29"/>
  <c r="D249" i="29"/>
  <c r="D250" i="29"/>
  <c r="D251" i="29"/>
  <c r="D38" i="29"/>
  <c r="D39" i="29"/>
  <c r="D40" i="29"/>
  <c r="D41" i="29"/>
  <c r="D42" i="29"/>
  <c r="D43" i="29"/>
  <c r="D45" i="29"/>
  <c r="D30" i="29"/>
  <c r="D31" i="29"/>
  <c r="D32" i="29"/>
  <c r="D34" i="29"/>
  <c r="D35" i="29"/>
  <c r="D36" i="29"/>
  <c r="D37" i="29"/>
  <c r="D22" i="29"/>
  <c r="D24" i="29"/>
  <c r="D25" i="29"/>
  <c r="D26" i="29"/>
  <c r="D27" i="29"/>
  <c r="D28" i="29"/>
  <c r="D29" i="29"/>
  <c r="C7" i="26"/>
  <c r="C3" i="25"/>
  <c r="C7" i="24"/>
  <c r="C7" i="23"/>
  <c r="C3" i="7"/>
  <c r="C30" i="7" s="1"/>
  <c r="B16" i="18"/>
  <c r="B56" i="18"/>
  <c r="B49" i="18"/>
  <c r="C3" i="27"/>
  <c r="C4"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124" i="27"/>
  <c r="C125" i="27"/>
  <c r="C126" i="27"/>
  <c r="C127" i="27"/>
  <c r="C128" i="27"/>
  <c r="C129" i="27"/>
  <c r="C130" i="27"/>
  <c r="C131" i="27"/>
  <c r="C132" i="27"/>
  <c r="C133" i="27"/>
  <c r="C134" i="27"/>
  <c r="C135" i="27"/>
  <c r="C136" i="27"/>
  <c r="C137" i="27"/>
  <c r="C138" i="27"/>
  <c r="C139" i="27"/>
  <c r="C140" i="27"/>
  <c r="C141" i="27"/>
  <c r="C142" i="27"/>
  <c r="C143" i="27"/>
  <c r="C144" i="27"/>
  <c r="C145" i="27"/>
  <c r="C146" i="27"/>
  <c r="C147" i="27"/>
  <c r="C148" i="27"/>
  <c r="C149" i="27"/>
  <c r="C150" i="27"/>
  <c r="C151" i="27"/>
  <c r="C152" i="27"/>
  <c r="C153" i="27"/>
  <c r="C154" i="27"/>
  <c r="C155" i="27"/>
  <c r="C156" i="27"/>
  <c r="C157" i="27"/>
  <c r="C158" i="27"/>
  <c r="C159" i="27"/>
  <c r="C160" i="27"/>
  <c r="C161" i="27"/>
  <c r="C162" i="27"/>
  <c r="C163" i="27"/>
  <c r="C164" i="27"/>
  <c r="C165" i="27"/>
  <c r="C166" i="27"/>
  <c r="C167" i="27"/>
  <c r="C168" i="27"/>
  <c r="C169" i="27"/>
  <c r="C170" i="27"/>
  <c r="C171" i="27"/>
  <c r="C172" i="27"/>
  <c r="C173" i="27"/>
  <c r="C174" i="27"/>
  <c r="C175" i="27"/>
  <c r="C176" i="27"/>
  <c r="C177" i="27"/>
  <c r="C178" i="27"/>
  <c r="C179" i="27"/>
  <c r="C180" i="27"/>
  <c r="C181" i="27"/>
  <c r="C182" i="27"/>
  <c r="C183" i="27"/>
  <c r="C184" i="27"/>
  <c r="C185" i="27"/>
  <c r="C186" i="27"/>
  <c r="C187" i="27"/>
  <c r="C188" i="27"/>
  <c r="C189" i="27"/>
  <c r="C190" i="27"/>
  <c r="C191" i="27"/>
  <c r="C192" i="27"/>
  <c r="C193" i="27"/>
  <c r="C194" i="27"/>
  <c r="C195" i="27"/>
  <c r="C196" i="27"/>
  <c r="C197" i="27"/>
  <c r="C198" i="27"/>
  <c r="C199" i="27"/>
  <c r="C200" i="27"/>
  <c r="C201" i="27"/>
  <c r="C202" i="27"/>
  <c r="C203" i="27"/>
  <c r="C204" i="27"/>
  <c r="C205" i="27"/>
  <c r="C206" i="27"/>
  <c r="C207" i="27"/>
  <c r="C208" i="27"/>
  <c r="C209" i="27"/>
  <c r="C210" i="27"/>
  <c r="C211" i="27"/>
  <c r="C212" i="27"/>
  <c r="C213" i="27"/>
  <c r="C214" i="27"/>
  <c r="C215" i="27"/>
  <c r="C216" i="27"/>
  <c r="C217" i="27"/>
  <c r="C218" i="27"/>
  <c r="C219" i="27"/>
  <c r="C220" i="27"/>
  <c r="C221" i="27"/>
  <c r="C222" i="27"/>
  <c r="C223" i="27"/>
  <c r="C224" i="27"/>
  <c r="C225" i="27"/>
  <c r="C226" i="27"/>
  <c r="C227" i="27"/>
  <c r="C228" i="27"/>
  <c r="C229" i="27"/>
  <c r="C230" i="27"/>
  <c r="C231" i="27"/>
  <c r="C232" i="27"/>
  <c r="C233" i="27"/>
  <c r="C234" i="27"/>
  <c r="C235" i="27"/>
  <c r="C236" i="27"/>
  <c r="C237" i="27"/>
  <c r="C238" i="27"/>
  <c r="C239" i="27"/>
  <c r="C240" i="27"/>
  <c r="C241" i="27"/>
  <c r="C242" i="27"/>
  <c r="C243" i="27"/>
  <c r="C244" i="27"/>
  <c r="C245" i="27"/>
  <c r="C246" i="27"/>
  <c r="C247" i="27"/>
  <c r="C248" i="27"/>
  <c r="C249" i="27"/>
  <c r="C250" i="27"/>
  <c r="C251" i="27"/>
  <c r="C252" i="27"/>
  <c r="C253" i="27"/>
  <c r="C254" i="27"/>
  <c r="C255" i="27"/>
  <c r="C256" i="27"/>
  <c r="C257" i="27"/>
  <c r="C258" i="27"/>
  <c r="C259" i="27"/>
  <c r="C260" i="27"/>
  <c r="C261" i="27"/>
  <c r="C262" i="27"/>
  <c r="C263" i="27"/>
  <c r="C264" i="27"/>
  <c r="C265" i="27"/>
  <c r="C266" i="27"/>
  <c r="C267" i="27"/>
  <c r="C268" i="27"/>
  <c r="C269" i="27"/>
  <c r="C270" i="27"/>
  <c r="C271" i="27"/>
  <c r="C272" i="27"/>
  <c r="C273" i="27"/>
  <c r="C274" i="27"/>
  <c r="C275" i="27"/>
  <c r="C276" i="27"/>
  <c r="C277" i="27"/>
  <c r="C278" i="27"/>
  <c r="C279" i="27"/>
  <c r="C280" i="27"/>
  <c r="C281" i="27"/>
  <c r="C282" i="27"/>
  <c r="C283" i="27"/>
  <c r="C284" i="27"/>
  <c r="C285" i="27"/>
  <c r="C286" i="27"/>
  <c r="C287" i="27"/>
  <c r="C288" i="27"/>
  <c r="C289" i="27"/>
  <c r="C290" i="27"/>
  <c r="C291" i="27"/>
  <c r="C292" i="27"/>
  <c r="C293" i="27"/>
  <c r="C294" i="27"/>
  <c r="C295" i="27"/>
  <c r="C296" i="27"/>
  <c r="C297" i="27"/>
  <c r="C298" i="27"/>
  <c r="C299" i="27"/>
  <c r="C300" i="27"/>
  <c r="C301" i="27"/>
  <c r="C302" i="27"/>
  <c r="C303" i="27"/>
  <c r="C304" i="27"/>
  <c r="C305" i="27"/>
  <c r="C306" i="27"/>
  <c r="C307" i="27"/>
  <c r="C308" i="27"/>
  <c r="C309" i="27"/>
  <c r="C310" i="27"/>
  <c r="C311" i="27"/>
  <c r="C312" i="27"/>
  <c r="C313" i="27"/>
  <c r="C314" i="27"/>
  <c r="C315" i="27"/>
  <c r="C316" i="27"/>
  <c r="C317" i="27"/>
  <c r="C318" i="27"/>
  <c r="C319" i="27"/>
  <c r="C320" i="27"/>
  <c r="C321" i="27"/>
  <c r="C322" i="27"/>
  <c r="C323" i="27"/>
  <c r="C324" i="27"/>
  <c r="C325" i="27"/>
  <c r="C326" i="27"/>
  <c r="C327" i="27"/>
  <c r="C328" i="27"/>
  <c r="C329" i="27"/>
  <c r="C330" i="27"/>
  <c r="C331" i="27"/>
  <c r="C332" i="27"/>
  <c r="C333" i="27"/>
  <c r="C334" i="27"/>
  <c r="C335" i="27"/>
  <c r="C336" i="27"/>
  <c r="C337" i="27"/>
  <c r="C338" i="27"/>
  <c r="C339" i="27"/>
  <c r="C340" i="27"/>
  <c r="C341" i="27"/>
  <c r="C342" i="27"/>
  <c r="C343" i="27"/>
  <c r="C344" i="27"/>
  <c r="C345" i="27"/>
  <c r="C346" i="27"/>
  <c r="C347" i="27"/>
  <c r="C348" i="27"/>
  <c r="C349" i="27"/>
  <c r="C350" i="27"/>
  <c r="C351" i="27"/>
  <c r="C352" i="27"/>
  <c r="C353" i="27"/>
  <c r="C354" i="27"/>
  <c r="C355" i="27"/>
  <c r="C356" i="27"/>
  <c r="C357" i="27"/>
  <c r="C358" i="27"/>
  <c r="C359" i="27"/>
  <c r="C360" i="27"/>
  <c r="C361" i="27"/>
  <c r="C362" i="27"/>
  <c r="C363" i="27"/>
  <c r="C364" i="27"/>
  <c r="C365" i="27"/>
  <c r="C366" i="27"/>
  <c r="C367" i="27"/>
  <c r="C368" i="27"/>
  <c r="C369" i="27"/>
  <c r="C370" i="27"/>
  <c r="C371" i="27"/>
  <c r="C372" i="27"/>
  <c r="C373" i="27"/>
  <c r="C374" i="27"/>
  <c r="C375" i="27"/>
  <c r="C376" i="27"/>
  <c r="C377" i="27"/>
  <c r="C378" i="27"/>
  <c r="C379" i="27"/>
  <c r="C380" i="27"/>
  <c r="C381" i="27"/>
  <c r="C382" i="27"/>
  <c r="C383" i="27"/>
  <c r="C384" i="27"/>
  <c r="C385" i="27"/>
  <c r="C386" i="27"/>
  <c r="C387" i="27"/>
  <c r="C388" i="27"/>
  <c r="C389" i="27"/>
  <c r="C390" i="27"/>
  <c r="C391" i="27"/>
  <c r="C392" i="27"/>
  <c r="C393" i="27"/>
  <c r="C394" i="27"/>
  <c r="C395" i="27"/>
  <c r="C396" i="27"/>
  <c r="C397" i="27"/>
  <c r="C398" i="27"/>
  <c r="C399" i="27"/>
  <c r="C400" i="27"/>
  <c r="C401" i="27"/>
  <c r="C402" i="27"/>
  <c r="C403" i="27"/>
  <c r="C404" i="27"/>
  <c r="C405" i="27"/>
  <c r="C406" i="27"/>
  <c r="C407" i="27"/>
  <c r="C408" i="27"/>
  <c r="C409" i="27"/>
  <c r="C410" i="27"/>
  <c r="C411" i="27"/>
  <c r="C412" i="27"/>
  <c r="C413" i="27"/>
  <c r="C414" i="27"/>
  <c r="C415" i="27"/>
  <c r="C416" i="27"/>
  <c r="C417" i="27"/>
  <c r="C418" i="27"/>
  <c r="C419" i="27"/>
  <c r="C420" i="27"/>
  <c r="C421" i="27"/>
  <c r="C422" i="27"/>
  <c r="C423" i="27"/>
  <c r="C424" i="27"/>
  <c r="C425" i="27"/>
  <c r="C426" i="27"/>
  <c r="C427" i="27"/>
  <c r="C428" i="27"/>
  <c r="C429" i="27"/>
  <c r="C430" i="27"/>
  <c r="C431" i="27"/>
  <c r="C432" i="27"/>
  <c r="C433" i="27"/>
  <c r="C434" i="27"/>
  <c r="C435" i="27"/>
  <c r="C436" i="27"/>
  <c r="C437" i="27"/>
  <c r="C438" i="27"/>
  <c r="C439" i="27"/>
  <c r="C440" i="27"/>
  <c r="C441" i="27"/>
  <c r="C442" i="27"/>
  <c r="C443" i="27"/>
  <c r="C444" i="27"/>
  <c r="C445" i="27"/>
  <c r="C446" i="27"/>
  <c r="C447" i="27"/>
  <c r="C448" i="27"/>
  <c r="C449" i="27"/>
  <c r="C450" i="27"/>
  <c r="C451" i="27"/>
  <c r="C452" i="27"/>
  <c r="C453" i="27"/>
  <c r="C454" i="27"/>
  <c r="C455" i="27"/>
  <c r="C456" i="27"/>
  <c r="C457" i="27"/>
  <c r="C458" i="27"/>
  <c r="C459" i="27"/>
  <c r="C460" i="27"/>
  <c r="C461" i="27"/>
  <c r="C462" i="27"/>
  <c r="C463" i="27"/>
  <c r="C464" i="27"/>
  <c r="C465" i="27"/>
  <c r="C466" i="27"/>
  <c r="C467" i="27"/>
  <c r="C468" i="27"/>
  <c r="C469" i="27"/>
  <c r="C470" i="27"/>
  <c r="C471" i="27"/>
  <c r="C472" i="27"/>
  <c r="C473" i="27"/>
  <c r="C474" i="27"/>
  <c r="C475" i="27"/>
  <c r="C476" i="27"/>
  <c r="C477" i="27"/>
  <c r="C478" i="27"/>
  <c r="C479" i="27"/>
  <c r="C480" i="27"/>
  <c r="C481" i="27"/>
  <c r="C482" i="27"/>
  <c r="C483" i="27"/>
  <c r="C484" i="27"/>
  <c r="C485" i="27"/>
  <c r="C486" i="27"/>
  <c r="C487" i="27"/>
  <c r="C488" i="27"/>
  <c r="C489" i="27"/>
  <c r="C490" i="27"/>
  <c r="C491" i="27"/>
  <c r="C492" i="27"/>
  <c r="C493" i="27"/>
  <c r="C494" i="27"/>
  <c r="C495" i="27"/>
  <c r="C496" i="27"/>
  <c r="C497" i="27"/>
  <c r="C498" i="27"/>
  <c r="C499" i="27"/>
  <c r="C500" i="27"/>
  <c r="C501" i="27"/>
  <c r="C502" i="27"/>
  <c r="C503" i="27"/>
  <c r="C504" i="27"/>
  <c r="C505" i="27"/>
  <c r="C506" i="27"/>
  <c r="C507" i="27"/>
  <c r="C508" i="27"/>
  <c r="C509" i="27"/>
  <c r="C510" i="27"/>
  <c r="C511" i="27"/>
  <c r="C512" i="27"/>
  <c r="C513" i="27"/>
  <c r="C514" i="27"/>
  <c r="C515" i="27"/>
  <c r="C516" i="27"/>
  <c r="C517" i="27"/>
  <c r="C518" i="27"/>
  <c r="C519" i="27"/>
  <c r="C520" i="27"/>
  <c r="C521" i="27"/>
  <c r="C522" i="27"/>
  <c r="C523" i="27"/>
  <c r="C524" i="27"/>
  <c r="C525" i="27"/>
  <c r="C526" i="27"/>
  <c r="C527" i="27"/>
  <c r="C528" i="27"/>
  <c r="C529" i="27"/>
  <c r="C530" i="27"/>
  <c r="C531" i="27"/>
  <c r="C532" i="27"/>
  <c r="C533" i="27"/>
  <c r="C534" i="27"/>
  <c r="C535" i="27"/>
  <c r="C536" i="27"/>
  <c r="C537" i="27"/>
  <c r="C538" i="27"/>
  <c r="C539" i="27"/>
  <c r="C540" i="27"/>
  <c r="C541" i="27"/>
  <c r="C542" i="27"/>
  <c r="C543" i="27"/>
  <c r="C544" i="27"/>
  <c r="C545" i="27"/>
  <c r="C546" i="27"/>
  <c r="C547" i="27"/>
  <c r="C548" i="27"/>
  <c r="C549" i="27"/>
  <c r="C550" i="27"/>
  <c r="C551" i="27"/>
  <c r="C552" i="27"/>
  <c r="C553" i="27"/>
  <c r="C554" i="27"/>
  <c r="C555" i="27"/>
  <c r="C556" i="27"/>
  <c r="C557" i="27"/>
  <c r="C558" i="27"/>
  <c r="C559" i="27"/>
  <c r="C560" i="27"/>
  <c r="C561" i="27"/>
  <c r="C562" i="27"/>
  <c r="C563" i="27"/>
  <c r="C564" i="27"/>
  <c r="C565" i="27"/>
  <c r="C566" i="27"/>
  <c r="C567" i="27"/>
  <c r="C568" i="27"/>
  <c r="C569" i="27"/>
  <c r="C570" i="27"/>
  <c r="C571" i="27"/>
  <c r="C572" i="27"/>
  <c r="C573" i="27"/>
  <c r="C574" i="27"/>
  <c r="C575" i="27"/>
  <c r="C576" i="27"/>
  <c r="C577" i="27"/>
  <c r="C578" i="27"/>
  <c r="C579" i="27"/>
  <c r="C580" i="27"/>
  <c r="C581" i="27"/>
  <c r="C582" i="27"/>
  <c r="C583" i="27"/>
  <c r="C584" i="27"/>
  <c r="C585" i="27"/>
  <c r="C586" i="27"/>
  <c r="C587" i="27"/>
  <c r="C588" i="27"/>
  <c r="C589" i="27"/>
  <c r="C590" i="27"/>
  <c r="C591" i="27"/>
  <c r="C592" i="27"/>
  <c r="C593" i="27"/>
  <c r="C594" i="27"/>
  <c r="C595" i="27"/>
  <c r="C596" i="27"/>
  <c r="C597" i="27"/>
  <c r="C598" i="27"/>
  <c r="C599" i="27"/>
  <c r="C600" i="27"/>
  <c r="C601" i="27"/>
  <c r="C602" i="27"/>
  <c r="C603" i="27"/>
  <c r="C604" i="27"/>
  <c r="C605" i="27"/>
  <c r="C606" i="27"/>
  <c r="C607" i="27"/>
  <c r="C608" i="27"/>
  <c r="C609" i="27"/>
  <c r="C610" i="27"/>
  <c r="C611" i="27"/>
  <c r="C612" i="27"/>
  <c r="C613" i="27"/>
  <c r="C614" i="27"/>
  <c r="C615" i="27"/>
  <c r="C616" i="27"/>
  <c r="C617" i="27"/>
  <c r="C618" i="27"/>
  <c r="C619" i="27"/>
  <c r="C620" i="27"/>
  <c r="C621" i="27"/>
  <c r="C622" i="27"/>
  <c r="C623" i="27"/>
  <c r="C624" i="27"/>
  <c r="C625" i="27"/>
  <c r="C626" i="27"/>
  <c r="C627" i="27"/>
  <c r="C628" i="27"/>
  <c r="C629" i="27"/>
  <c r="C630" i="27"/>
  <c r="C631" i="27"/>
  <c r="C632" i="27"/>
  <c r="C633" i="27"/>
  <c r="C634" i="27"/>
  <c r="C635" i="27"/>
  <c r="C636" i="27"/>
  <c r="C637" i="27"/>
  <c r="C638" i="27"/>
  <c r="C639" i="27"/>
  <c r="C640" i="27"/>
  <c r="C641" i="27"/>
  <c r="C642" i="27"/>
  <c r="C643" i="27"/>
  <c r="C644" i="27"/>
  <c r="C645" i="27"/>
  <c r="C646" i="27"/>
  <c r="C647" i="27"/>
  <c r="C648" i="27"/>
  <c r="C649" i="27"/>
  <c r="C650" i="27"/>
  <c r="C651" i="27"/>
  <c r="C652" i="27"/>
  <c r="C653" i="27"/>
  <c r="C654" i="27"/>
  <c r="C655" i="27"/>
  <c r="C656" i="27"/>
  <c r="C657" i="27"/>
  <c r="C658" i="27"/>
  <c r="C659" i="27"/>
  <c r="C660" i="27"/>
  <c r="C661" i="27"/>
  <c r="C662" i="27"/>
  <c r="C663" i="27"/>
  <c r="C664" i="27"/>
  <c r="C665" i="27"/>
  <c r="C666" i="27"/>
  <c r="C667" i="27"/>
  <c r="C668" i="27"/>
  <c r="C669" i="27"/>
  <c r="C670" i="27"/>
  <c r="C671" i="27"/>
  <c r="C672" i="27"/>
  <c r="C673" i="27"/>
  <c r="C674" i="27"/>
  <c r="C675" i="27"/>
  <c r="C676" i="27"/>
  <c r="C677" i="27"/>
  <c r="C678" i="27"/>
  <c r="C679" i="27"/>
  <c r="C680" i="27"/>
  <c r="C681" i="27"/>
  <c r="C682" i="27"/>
  <c r="C683" i="27"/>
  <c r="C684" i="27"/>
  <c r="C685" i="27"/>
  <c r="C686" i="27"/>
  <c r="C687" i="27"/>
  <c r="C688" i="27"/>
  <c r="C689" i="27"/>
  <c r="C690" i="27"/>
  <c r="C691" i="27"/>
  <c r="C692" i="27"/>
  <c r="C693" i="27"/>
  <c r="C694" i="27"/>
  <c r="C695" i="27"/>
  <c r="C696" i="27"/>
  <c r="C697" i="27"/>
  <c r="C698" i="27"/>
  <c r="C699" i="27"/>
  <c r="C700" i="27"/>
  <c r="C701" i="27"/>
  <c r="C702" i="27"/>
  <c r="C703" i="27"/>
  <c r="C704" i="27"/>
  <c r="C705" i="27"/>
  <c r="C706" i="27"/>
  <c r="C707" i="27"/>
  <c r="C708" i="27"/>
  <c r="C709" i="27"/>
  <c r="C710" i="27"/>
  <c r="C711" i="27"/>
  <c r="C712" i="27"/>
  <c r="C713" i="27"/>
  <c r="C714" i="27"/>
  <c r="C715" i="27"/>
  <c r="C716" i="27"/>
  <c r="C717" i="27"/>
  <c r="C718" i="27"/>
  <c r="C719" i="27"/>
  <c r="C720" i="27"/>
  <c r="C721" i="27"/>
  <c r="C722" i="27"/>
  <c r="C723" i="27"/>
  <c r="C724" i="27"/>
  <c r="C725" i="27"/>
  <c r="C726" i="27"/>
  <c r="C727" i="27"/>
  <c r="C728" i="27"/>
  <c r="C729" i="27"/>
  <c r="C730" i="27"/>
  <c r="C731" i="27"/>
  <c r="C732" i="27"/>
  <c r="C733" i="27"/>
  <c r="C734" i="27"/>
  <c r="C735" i="27"/>
  <c r="C736" i="27"/>
  <c r="C737" i="27"/>
  <c r="C738" i="27"/>
  <c r="C739" i="27"/>
  <c r="C740" i="27"/>
  <c r="C741" i="27"/>
  <c r="C742" i="27"/>
  <c r="C743" i="27"/>
  <c r="C744" i="27"/>
  <c r="C745" i="27"/>
  <c r="C746" i="27"/>
  <c r="C747" i="27"/>
  <c r="C748" i="27"/>
  <c r="C749" i="27"/>
  <c r="C750" i="27"/>
  <c r="C751" i="27"/>
  <c r="C752" i="27"/>
  <c r="C753" i="27"/>
  <c r="C754" i="27"/>
  <c r="C755" i="27"/>
  <c r="C756" i="27"/>
  <c r="C757" i="27"/>
  <c r="C758" i="27"/>
  <c r="C759" i="27"/>
  <c r="C760" i="27"/>
  <c r="C761" i="27"/>
  <c r="C762" i="27"/>
  <c r="C763" i="27"/>
  <c r="C764" i="27"/>
  <c r="C765" i="27"/>
  <c r="C766" i="27"/>
  <c r="C767" i="27"/>
  <c r="C768" i="27"/>
  <c r="C769" i="27"/>
  <c r="C770" i="27"/>
  <c r="C771" i="27"/>
  <c r="C772" i="27"/>
  <c r="C773" i="27"/>
  <c r="C774" i="27"/>
  <c r="C775" i="27"/>
  <c r="C776" i="27"/>
  <c r="C777" i="27"/>
  <c r="C778" i="27"/>
  <c r="C779" i="27"/>
  <c r="C780" i="27"/>
  <c r="C781" i="27"/>
  <c r="C782" i="27"/>
  <c r="C783" i="27"/>
  <c r="C784" i="27"/>
  <c r="C785" i="27"/>
  <c r="C786" i="27"/>
  <c r="C787" i="27"/>
  <c r="C788" i="27"/>
  <c r="C789" i="27"/>
  <c r="C790" i="27"/>
  <c r="C791" i="27"/>
  <c r="C792" i="27"/>
  <c r="C793" i="27"/>
  <c r="C794" i="27"/>
  <c r="C795" i="27"/>
  <c r="C796" i="27"/>
  <c r="C797" i="27"/>
  <c r="C798" i="27"/>
  <c r="C799" i="27"/>
  <c r="C800" i="27"/>
  <c r="C801" i="27"/>
  <c r="C802" i="27"/>
  <c r="C803" i="27"/>
  <c r="C804" i="27"/>
  <c r="C805" i="27"/>
  <c r="C806" i="27"/>
  <c r="C807" i="27"/>
  <c r="C808" i="27"/>
  <c r="C809" i="27"/>
  <c r="C810" i="27"/>
  <c r="C811" i="27"/>
  <c r="C812" i="27"/>
  <c r="C813" i="27"/>
  <c r="C814" i="27"/>
  <c r="C815" i="27"/>
  <c r="C816" i="27"/>
  <c r="C817" i="27"/>
  <c r="C818" i="27"/>
  <c r="C819" i="27"/>
  <c r="C820" i="27"/>
  <c r="C821" i="27"/>
  <c r="C822" i="27"/>
  <c r="C823" i="27"/>
  <c r="C824" i="27"/>
  <c r="C825" i="27"/>
  <c r="C826" i="27"/>
  <c r="C827" i="27"/>
  <c r="C828" i="27"/>
  <c r="C829" i="27"/>
  <c r="C830" i="27"/>
  <c r="C831" i="27"/>
  <c r="C832" i="27"/>
  <c r="C833" i="27"/>
  <c r="C834" i="27"/>
  <c r="C835" i="27"/>
  <c r="C836" i="27"/>
  <c r="C837" i="27"/>
  <c r="C838" i="27"/>
  <c r="C839" i="27"/>
  <c r="C840" i="27"/>
  <c r="C841" i="27"/>
  <c r="C842" i="27"/>
  <c r="C843" i="27"/>
  <c r="C844" i="27"/>
  <c r="C845" i="27"/>
  <c r="C846" i="27"/>
  <c r="C847" i="27"/>
  <c r="C848" i="27"/>
  <c r="C849" i="27"/>
  <c r="C850" i="27"/>
  <c r="C851" i="27"/>
  <c r="C852" i="27"/>
  <c r="C853" i="27"/>
  <c r="C854" i="27"/>
  <c r="C855" i="27"/>
  <c r="C856" i="27"/>
  <c r="C857" i="27"/>
  <c r="C858" i="27"/>
  <c r="C859" i="27"/>
  <c r="C860" i="27"/>
  <c r="C861" i="27"/>
  <c r="C862" i="27"/>
  <c r="C863" i="27"/>
  <c r="C864" i="27"/>
  <c r="C865" i="27"/>
  <c r="C866" i="27"/>
  <c r="C2" i="27"/>
  <c r="B456" i="18"/>
  <c r="B449" i="18"/>
  <c r="B448" i="18"/>
  <c r="B376" i="18"/>
  <c r="B369" i="18"/>
  <c r="B368" i="18"/>
  <c r="B296" i="18"/>
  <c r="B289" i="18"/>
  <c r="B288" i="18"/>
  <c r="B216" i="18"/>
  <c r="B209" i="18"/>
  <c r="B208" i="18"/>
  <c r="B96" i="18"/>
  <c r="B89" i="18"/>
  <c r="B88" i="18"/>
  <c r="B48" i="18"/>
  <c r="B8" i="18"/>
  <c r="B9" i="18"/>
  <c r="C3" i="23"/>
  <c r="C30" i="23" s="1"/>
  <c r="C3" i="24"/>
  <c r="C30" i="24" s="1"/>
  <c r="C30" i="25"/>
  <c r="C3" i="26"/>
  <c r="C30" i="26" s="1"/>
  <c r="E27" i="26"/>
  <c r="D11" i="10" s="1"/>
  <c r="B18" i="26"/>
  <c r="C32" i="26" s="1"/>
  <c r="B19" i="26"/>
  <c r="C33" i="26" s="1"/>
  <c r="B20" i="26"/>
  <c r="C34" i="26" s="1"/>
  <c r="B21" i="26"/>
  <c r="C35" i="26" s="1"/>
  <c r="B22" i="26"/>
  <c r="C36" i="26" s="1"/>
  <c r="B23" i="26"/>
  <c r="C37" i="26" s="1"/>
  <c r="B24" i="26"/>
  <c r="C38" i="26" s="1"/>
  <c r="B25" i="26"/>
  <c r="C39" i="26" s="1"/>
  <c r="B26" i="26"/>
  <c r="C40" i="26" s="1"/>
  <c r="B17" i="26"/>
  <c r="C31" i="26" s="1"/>
  <c r="E27" i="25"/>
  <c r="B18" i="25"/>
  <c r="C32" i="25" s="1"/>
  <c r="B19" i="25"/>
  <c r="C33" i="25" s="1"/>
  <c r="B20" i="25"/>
  <c r="C34" i="25" s="1"/>
  <c r="B21" i="25"/>
  <c r="C35" i="25" s="1"/>
  <c r="B22" i="25"/>
  <c r="C36" i="25" s="1"/>
  <c r="B23" i="25"/>
  <c r="C37" i="25" s="1"/>
  <c r="B24" i="25"/>
  <c r="C38" i="25" s="1"/>
  <c r="B25" i="25"/>
  <c r="C39" i="25" s="1"/>
  <c r="B26" i="25"/>
  <c r="C40" i="25" s="1"/>
  <c r="B17" i="25"/>
  <c r="C31" i="25" s="1"/>
  <c r="B18" i="24"/>
  <c r="C32" i="24" s="1"/>
  <c r="B19" i="24"/>
  <c r="C33" i="24" s="1"/>
  <c r="B20" i="24"/>
  <c r="C34" i="24" s="1"/>
  <c r="B21" i="24"/>
  <c r="C35" i="24" s="1"/>
  <c r="B22" i="24"/>
  <c r="C36" i="24" s="1"/>
  <c r="B23" i="24"/>
  <c r="C37" i="24" s="1"/>
  <c r="B24" i="24"/>
  <c r="C38" i="24" s="1"/>
  <c r="B25" i="24"/>
  <c r="C39" i="24" s="1"/>
  <c r="B26" i="24"/>
  <c r="C40" i="24" s="1"/>
  <c r="B17" i="24"/>
  <c r="C31" i="24" s="1"/>
  <c r="B18" i="7"/>
  <c r="C32" i="7" s="1"/>
  <c r="B19" i="7"/>
  <c r="C33" i="7" s="1"/>
  <c r="B20" i="7"/>
  <c r="C34" i="7" s="1"/>
  <c r="B21" i="7"/>
  <c r="C35" i="7" s="1"/>
  <c r="B22" i="7"/>
  <c r="C36" i="7" s="1"/>
  <c r="B23" i="7"/>
  <c r="C37" i="7" s="1"/>
  <c r="B24" i="7"/>
  <c r="C38" i="7" s="1"/>
  <c r="B25" i="7"/>
  <c r="C39" i="7" s="1"/>
  <c r="B26" i="7"/>
  <c r="C40" i="7" s="1"/>
  <c r="B17" i="7"/>
  <c r="C31" i="7" s="1"/>
  <c r="E27" i="7"/>
  <c r="E27" i="23"/>
  <c r="D8" i="10" s="1"/>
  <c r="B18" i="23"/>
  <c r="C32" i="23" s="1"/>
  <c r="B19" i="23"/>
  <c r="C33" i="23" s="1"/>
  <c r="B20" i="23"/>
  <c r="C34" i="23" s="1"/>
  <c r="B21" i="23"/>
  <c r="C35" i="23" s="1"/>
  <c r="B22" i="23"/>
  <c r="C36" i="23" s="1"/>
  <c r="B23" i="23"/>
  <c r="C37" i="23" s="1"/>
  <c r="B24" i="23"/>
  <c r="C38" i="23" s="1"/>
  <c r="B25" i="23"/>
  <c r="C39" i="23" s="1"/>
  <c r="B26" i="23"/>
  <c r="C40" i="23" s="1"/>
  <c r="B17" i="23"/>
  <c r="C31" i="23" s="1"/>
  <c r="C7" i="25"/>
  <c r="E27" i="24"/>
  <c r="D9" i="10" s="1"/>
  <c r="D4" i="11"/>
  <c r="B4" i="18"/>
  <c r="D3" i="5"/>
  <c r="C4" i="10"/>
  <c r="C7" i="7"/>
  <c r="C8" i="10"/>
  <c r="C10" i="10"/>
  <c r="C11" i="10"/>
  <c r="C9" i="10"/>
  <c r="C7" i="10"/>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2" i="4"/>
  <c r="D12" i="10" l="1"/>
</calcChain>
</file>

<file path=xl/sharedStrings.xml><?xml version="1.0" encoding="utf-8"?>
<sst xmlns="http://schemas.openxmlformats.org/spreadsheetml/2006/main" count="7685" uniqueCount="3284">
  <si>
    <t>EJE:</t>
  </si>
  <si>
    <t>DEPENDENCIA:</t>
  </si>
  <si>
    <t>PROGRAMA PRESUPUESTARIO:</t>
  </si>
  <si>
    <t>VERTIENTE:</t>
  </si>
  <si>
    <t>VERTIENTE</t>
  </si>
  <si>
    <t>EJE</t>
  </si>
  <si>
    <t>1. BIENESTAR PARA SAN LUIS</t>
  </si>
  <si>
    <t>1.1 ATENCIÓN A PUEBLOS ORIGINARIOS</t>
  </si>
  <si>
    <t>1.2 MENOS POBREZA MAS BIENESTAR</t>
  </si>
  <si>
    <t>1.3 EDUCACIÓN, CULTURA Y DEPORTE DE CALIDAD</t>
  </si>
  <si>
    <t>1.4 INCLUSIÓN SOCIAL E IGUALDAD DE GENERO</t>
  </si>
  <si>
    <t>1.5 SALUD</t>
  </si>
  <si>
    <t>2. SEGURIDAD Y JUSTICIA PARA SAN LUIS</t>
  </si>
  <si>
    <t>2.1 PAZ Y SEGURIDAD</t>
  </si>
  <si>
    <t>2.2 JUSTICIA E INSTITUCIONES SOLIDAS</t>
  </si>
  <si>
    <t>2.4 COMBATE A LA DELINCUENCIA Y ATENCIÓN A VÍCTIMAS</t>
  </si>
  <si>
    <t>2.3 REINSERCIÓN SOCIAL</t>
  </si>
  <si>
    <t>3. ECONOMÍA SUSTENTABLE PARA SAN LUIS</t>
  </si>
  <si>
    <t>3.1 DESARROLLO ECONÓMICO SUSTENTABLE</t>
  </si>
  <si>
    <t>3.2 TURISMO SOSTENIBLE</t>
  </si>
  <si>
    <t>3.3 INFRAESTRUCTURA Y AGENDA URBANA</t>
  </si>
  <si>
    <t>3.4 DESARROLLO DEL CAMPO SUSTENTABLE</t>
  </si>
  <si>
    <t>3.5 RECUPERACIÓN HÍDRICA CON ENFOQUE DE CUENCAS</t>
  </si>
  <si>
    <t>3.6 DESARROLLO AMBIENTAL Y ENERGÍAS ALTERNATIVAS</t>
  </si>
  <si>
    <t>4. GOBIERNO RESPONSABLE PARA SAN LUIS</t>
  </si>
  <si>
    <t>4.1 ALIANZAS PARA LA GOBERNABILIDAD</t>
  </si>
  <si>
    <t>4.2 ANTICORRUPCIÓN Y COMBATE A LA IMPUNIDAD</t>
  </si>
  <si>
    <t>4.3 FINANZAS RESPONSABLES Y SANAS</t>
  </si>
  <si>
    <t>4.4 GOBIERNO DIGITAL PARA LA CERTIDUMBRE PATRIMONIAL</t>
  </si>
  <si>
    <t>4.5 DERECHOS HUMANOS</t>
  </si>
  <si>
    <t>PARTICIPACIÓN A MUNICIPIOS</t>
  </si>
  <si>
    <t>COORDINACIÓN ENTRE NIVELES DE GOBIERNO</t>
  </si>
  <si>
    <t>05</t>
  </si>
  <si>
    <t>FONDOS DE APORTACIONES</t>
  </si>
  <si>
    <t>DERECHOS HUMANOS</t>
  </si>
  <si>
    <t>GOBIERNO RESPONSABLE PARA SAN LUIS</t>
  </si>
  <si>
    <t>04</t>
  </si>
  <si>
    <t>COMISIÓN ESTATAL DE DERECHOS HUMANOS</t>
  </si>
  <si>
    <t>GOBIERNO DIGITAL PARA LA CERTIDUMBRE PATRIMONIAL</t>
  </si>
  <si>
    <t>SERVICIOS REGISTRALES DE LA PROPIEDAD Y CATASTRO</t>
  </si>
  <si>
    <t>INSTITUTO REGISTRAL Y CATASTRAL DEL ESTADO DE SAN LUIS POTOSÍ</t>
  </si>
  <si>
    <t>GOBIERNO DIGITAL</t>
  </si>
  <si>
    <t>UNIDAD DE SISTEMAS DE INFORMÁTICA DEL PODER EJECUTIVO DE SAN LUIS POTOSÍ</t>
  </si>
  <si>
    <t>FINANZAS RESPONSABLES Y SANAS</t>
  </si>
  <si>
    <t>GESTIÓN ADMINISTRATIVA GUBERNAMENTAL</t>
  </si>
  <si>
    <t>OFICIALÍA MAYOR</t>
  </si>
  <si>
    <t>FINANZAS PÚBLICAS</t>
  </si>
  <si>
    <t>SECRETARÍA DE FINANZAS</t>
  </si>
  <si>
    <t>ANTICORRUPCIÓN Y COMBATE A LA IMPUNIDAD</t>
  </si>
  <si>
    <t>FISCALIZACIÓN DE LA GESTIÓN GUBERNAMENTAL</t>
  </si>
  <si>
    <t>AUDITORÍA SUPERIOR DEL ESTADO</t>
  </si>
  <si>
    <t>ACCESO A LA INFORMACIÓN PÚBLICA</t>
  </si>
  <si>
    <t>COMISIÓN ESTATAL DE GARANTÍA DE ACCESO A LA INFORMACIÓN PÚBLICA</t>
  </si>
  <si>
    <t>ELIMINADO</t>
  </si>
  <si>
    <t>SISTEMA ANTICORRUPCIÓN</t>
  </si>
  <si>
    <t>SECRETARIADO EJECUTIVO DEL SISTEMA ANTICORRUPCIÓN</t>
  </si>
  <si>
    <t>TRANSPARENCIA Y RENDICIÓN DE CUENTAS</t>
  </si>
  <si>
    <t>CONTRALORÍA GENERAL DEL ESTADO</t>
  </si>
  <si>
    <t>ALIANZAS PARA LA GOBERNABILIDAD</t>
  </si>
  <si>
    <t>PARTICIPACIÓN CIUDADANA</t>
  </si>
  <si>
    <t>CONSEJO ESTATAL ELECTORAL Y DE PARTICIPACIÓN CIUDADANA</t>
  </si>
  <si>
    <t>JUSTICIA ELECTORAL</t>
  </si>
  <si>
    <t>TRIBUNAL ELECTORAL DEL ESTADO</t>
  </si>
  <si>
    <t>ASUNTOS JURÍDICOS GUBERNAMENTALES</t>
  </si>
  <si>
    <t>CONSEJERÍA JURÍDICA</t>
  </si>
  <si>
    <t>COMUNICACIÓN SOCIAL</t>
  </si>
  <si>
    <t>COORDINACIÓN GENERAL DE COMUNICACIÓN SOCIAL</t>
  </si>
  <si>
    <t>COORDINACIÓN TÉCNICA INTRAGUBERNAMENTAL</t>
  </si>
  <si>
    <t>SECRETARÍA TÉCNICA DEL GABINETE</t>
  </si>
  <si>
    <t>POLÍTICA INTERIOR</t>
  </si>
  <si>
    <t>SECRETARÍA GENERAL DE GOBIERNO</t>
  </si>
  <si>
    <t>AGENDA Y LOGÍSTICA DEL GOBERNADOR</t>
  </si>
  <si>
    <t>DESPACHO DEL EJECUTIVO</t>
  </si>
  <si>
    <t>PROCESO LEGISLATIVO</t>
  </si>
  <si>
    <t>CONGRESO DEL ESTADO</t>
  </si>
  <si>
    <t>FORTALECIMIENTO MUNICIPAL</t>
  </si>
  <si>
    <t>COORDINACIÓN ESTATAL PARA EL FORTALECIMIENTO INSTITUCIONAL DE LOS MUNICIPIOS</t>
  </si>
  <si>
    <t>DESARROLLO ECONÓMICO SUSTENTABLE</t>
  </si>
  <si>
    <t>ECONOMÍA SUSTENTABLE PARA SAN LUIS</t>
  </si>
  <si>
    <t>03</t>
  </si>
  <si>
    <t>FOMENTO E IMPULSO ARTESANAL</t>
  </si>
  <si>
    <t>LA CASA DE LAS ARTESANÍAS DEL ESTADO DE SAN LUIS POTOSÍ</t>
  </si>
  <si>
    <t>DESARROLLO AMBIENTAL Y ENERGÍAS ALTERNATIVAS</t>
  </si>
  <si>
    <t>ECOLOGÍA Y MEDIO AMBIENTE</t>
  </si>
  <si>
    <t>SECRETARÍA DE ECOLOGÍA Y GESTIÓN AMBIENTAL</t>
  </si>
  <si>
    <t>RECUPERACIÓN HÍDRICA CON ENFOQUE DE CUENCAS</t>
  </si>
  <si>
    <t>GESTIÓN INTEGRAL DEL AGUA</t>
  </si>
  <si>
    <t>COMISIÓN ESTATAL DEL AGUA</t>
  </si>
  <si>
    <t>DESARROLLO DEL CAMPO SUSTENTABLE</t>
  </si>
  <si>
    <t>AGRICULTURA DE INVERNADERO</t>
  </si>
  <si>
    <t>CENTRO DE PRODUCCION SANTA RITA, S.A. DE C.V.</t>
  </si>
  <si>
    <t>DESARROLLO RURAL SUSTENTABLE</t>
  </si>
  <si>
    <t>SECRETARÍA DE DESARROLLO AGROPECUARIO Y RECURSOS HIDRÁULICOS</t>
  </si>
  <si>
    <t>INFRAESTRUCTURA Y AGENDA URBANA</t>
  </si>
  <si>
    <t>REGULARIZACIÓN EN LA TENENCIA DE LA TIERRA</t>
  </si>
  <si>
    <t>PROMOTORA DEL ESTADO DE SAN LUIS POTOSÍ</t>
  </si>
  <si>
    <t>INFRAESTRUCTURA CARRETERA</t>
  </si>
  <si>
    <t>JUNTA ESTATAL DE CAMINOS</t>
  </si>
  <si>
    <t>ESPARCIMIENTO Y RECREACIÓN</t>
  </si>
  <si>
    <t>C.E.C.U.R.T. PROF. CARLOS JONGUITUD BARRIOS</t>
  </si>
  <si>
    <t>TRANSPORTE, MOVILIDAD Y TELECOMUNICACIONES</t>
  </si>
  <si>
    <t>SECRETARÍA DE COMUNICACIONES Y TRANSPORTES</t>
  </si>
  <si>
    <t>INFRAESTRUCTURA URBANA</t>
  </si>
  <si>
    <t>SECRETARÍA DE DESARROLLO URBANO, VIVIENDA Y OBRAS PÚBLICAS</t>
  </si>
  <si>
    <t>TURISMO SOSTENIBLE</t>
  </si>
  <si>
    <t>CONGRESOS Y CONVENCIONES</t>
  </si>
  <si>
    <t>CENTRO DE CONVENCIONES DE SAN LUIS POTOSI</t>
  </si>
  <si>
    <t>DESARROLLO TURÍSTICO</t>
  </si>
  <si>
    <t>SECRETARÍA DE TURISMO</t>
  </si>
  <si>
    <t>CAPACITACIÓN PARA EL TRABAJO</t>
  </si>
  <si>
    <t>INSTITUTO DE CAPACITACIÓN PARA EL TRABAJO DEL ESTADO DE SAN LUIS POTOSÍ</t>
  </si>
  <si>
    <t>GESTIÓN DE CONFLICTOS LABORALES</t>
  </si>
  <si>
    <t>CENTRO DE CONCIALIACIÓN LABORAL DEL ESTADO DE SAN LUIS POTOSÍ</t>
  </si>
  <si>
    <t>EMPLEO Y PREVISIÓN SOCIAL</t>
  </si>
  <si>
    <t>SECRETARÍA DEL TRABAJO Y PREVISIÓN SOCIAL</t>
  </si>
  <si>
    <t>FINANCIAMIENTO PARA EL DESARROLLO</t>
  </si>
  <si>
    <t>SISTEMA DE FINANCIAMIENTO PARA EL DESARROLLO DEL ESTADO DE SAN LUIS POTOSÍ</t>
  </si>
  <si>
    <t>DESARROLLO ECONÓMICO</t>
  </si>
  <si>
    <t>SECRETARÍA DE DESARROLLO ECONÓMICO</t>
  </si>
  <si>
    <t>JUSTICIA E INSTITUCIONES SOLIDAS</t>
  </si>
  <si>
    <t>SEGURIDAD Y JUSTICIA PARA SAN LUIS</t>
  </si>
  <si>
    <t>02</t>
  </si>
  <si>
    <t>JUSTICIA ADMINISTRATIVA</t>
  </si>
  <si>
    <t>TRIBUNAL ESTATAL DE JUSTICIA ADMINISTRATIVA DE SAN LUIS POTOSÍ</t>
  </si>
  <si>
    <t>IMPARTICIÓN DE JUSTICIA</t>
  </si>
  <si>
    <t>SUPREMO TRIBUNAL DE JUSTICIA</t>
  </si>
  <si>
    <t>PROTECCIÓN CIVIL Y ATENCIÓN A DESASTRES</t>
  </si>
  <si>
    <t>POLÍTICA INTERIOR (PROTECCIÓN CIVIL)</t>
  </si>
  <si>
    <t>REINSERCIÓN SOCIAL</t>
  </si>
  <si>
    <t>SEGURIDAD PÚBLICA SSPC (REINSERCIÓN SOCIAL)</t>
  </si>
  <si>
    <t>SECRETARÍA DE SEGURIDAD Y PROTECCIÓN CIUDADANA</t>
  </si>
  <si>
    <t>COMBATE A LA DELINCUENCIA Y ATENCIÓN A VÍCTIMAS</t>
  </si>
  <si>
    <t>ATENCIÓN A VÍCTIMAS</t>
  </si>
  <si>
    <t>COMISIÓN EJECUTIVA ESTATAL DE ATENCIÓN A VÍCTIMAS</t>
  </si>
  <si>
    <t>JUSTICIA PARA MUJERES</t>
  </si>
  <si>
    <t>CENTRO DE JUSTICIA PARA MUJERES DEL ESTADO DE SAN LUIS POTOSÍ</t>
  </si>
  <si>
    <t>DEFENSORÍA PÚBLICA</t>
  </si>
  <si>
    <t>COORDINACIÓN GENERAL DE LA DEFENSORÍA PÚBLICA DEL ESTADO</t>
  </si>
  <si>
    <t>PROCURACIÓN DE JUSTICIA</t>
  </si>
  <si>
    <t>FISCALÍA GENERAL DEL ESTADO</t>
  </si>
  <si>
    <t>PAZ Y SEGURIDAD</t>
  </si>
  <si>
    <t>SEGURIDAD PÚBLICA SSPC</t>
  </si>
  <si>
    <t>SEGURIDAD PÚBLICA SECESP</t>
  </si>
  <si>
    <t>SECRETARIADO EJECUTIVO DEL CONSEJO ESTATAL DE SEGURIDAD PÚBLICA DEL ESTADO</t>
  </si>
  <si>
    <t>FOMENTO A LA INVESTIGACIÓN</t>
  </si>
  <si>
    <t xml:space="preserve">EL COLEGIO DE SAN LUIS </t>
  </si>
  <si>
    <t>EDUCACIÓN, CULTURA Y DEPORTE DE CALIDAD</t>
  </si>
  <si>
    <t>BIENESTAR PARA SAN LUIS</t>
  </si>
  <si>
    <t>01</t>
  </si>
  <si>
    <t>PRESERVACIÓN DE ÁREAS Y PATRIMONIOS HISTÓRICOS</t>
  </si>
  <si>
    <t>CONSEJO DEL PATRIMONIO DE ÁREAS Y CENTROS HISTÓRICOS</t>
  </si>
  <si>
    <t>SALUD</t>
  </si>
  <si>
    <t>SERVICIOS DE SALUD DE SAN LUIS POTOSÍ</t>
  </si>
  <si>
    <t>INCLUSIÓN SOCIAL E IGUALDAD DE GENERO</t>
  </si>
  <si>
    <t>PREVENCIÓN Y REHABILITACIÓN DE PERSONAS CON ADICCIONES</t>
  </si>
  <si>
    <t>INSTITUTO TEMAZCALLI, PREVENCIÓN Y REHABILITACIÓN</t>
  </si>
  <si>
    <t>ASISTENCIA INTEGRAL PARA RECIÉN NACIDOS</t>
  </si>
  <si>
    <t>CASA CUNA MARGARITA MAZA DE JUÁREZ</t>
  </si>
  <si>
    <t>ASISTENCIA INTEGRAL PARA NIÑOS Y ADOLESCENTES CAS. RAFAEL NIETO</t>
  </si>
  <si>
    <t>CENTRO DE ASISTENCIA SOCIAL RAFAEL NIETO</t>
  </si>
  <si>
    <t>ASISTENCIA INTEGRAL PARA NIÑAS Y ADOLESCENTES IRS. ROSARIO CASTELLANOS</t>
  </si>
  <si>
    <t>CENTRO DE ASISTENCIA SOCIAL ROSARIO CASTELLANOS</t>
  </si>
  <si>
    <t>ASISTENCIA GERIÁTRICA</t>
  </si>
  <si>
    <t>INSTITUTO GERIÁTRICO DR. NICOLÁS AGUILAR</t>
  </si>
  <si>
    <t>DONACIÓN Y TRASPLANTE DE ÓRGANOS</t>
  </si>
  <si>
    <t>CENTRO ESTATAL DE TRASPLANTES</t>
  </si>
  <si>
    <t>ATENCIÓN A PERSONAS CON DISCAPACIDAD VISUAL</t>
  </si>
  <si>
    <t>INSTITUTO ESTATAL DE CIEGOS</t>
  </si>
  <si>
    <t>JOVENES</t>
  </si>
  <si>
    <t>INSTITUTO POTOSINO DE LA JUVENTUD</t>
  </si>
  <si>
    <t>MUJERES</t>
  </si>
  <si>
    <t>INSTITUTO DE LAS MUJERES, DEL ESTADO DE SAN LUIS POTOSI</t>
  </si>
  <si>
    <t>POBLACIÓN</t>
  </si>
  <si>
    <t>CONSEJO ESTATAL DE POBLACIÓN</t>
  </si>
  <si>
    <t>ASISTENCIA SOCIAL A POBLACIÓN VULNERABLE</t>
  </si>
  <si>
    <t>SISTEMA PARA EL DESARROLLO INTEGRAL DE LA FAMILIA DEL ESTADO DE SAN LUIS POTOSÍ</t>
  </si>
  <si>
    <t>FORMACIÓN MILITAR Y DEPORTIVA</t>
  </si>
  <si>
    <t>PENTATHLÓN UNIVERSITARIO, A.C.</t>
  </si>
  <si>
    <t>FOMENTO Y DESARROLLO DEL DEPORTE</t>
  </si>
  <si>
    <t>INSTITUTO POTOSINO DE CULTURA FÍSICA Y DEPORTE</t>
  </si>
  <si>
    <t>TELEVISIÓN PÚBLICA CANAL 9</t>
  </si>
  <si>
    <t>INSTITUTO DE TELEVISIÓN PÚBLICA DE SAN LUIS POTOSÍ XHSLS CANAL 9</t>
  </si>
  <si>
    <t>ARTE Y CULTURA M. TRADICIONES</t>
  </si>
  <si>
    <t>MUSEO DE LAS TRADICIONES POTOSINAS, A.C.</t>
  </si>
  <si>
    <t>ARTE Y CULTURA A. ESPEJO</t>
  </si>
  <si>
    <t>EL ÁNGEL DEL ESPEJO, A.C.</t>
  </si>
  <si>
    <t>ARTE Y CULTURA MR. HUASTECO</t>
  </si>
  <si>
    <t>MUSEO REGIONAL HUASTECO, A.C.</t>
  </si>
  <si>
    <t>ARTE Y CULTURA M. MÁSCARA</t>
  </si>
  <si>
    <t>MUSEO NACIONAL DE LA MASCARA</t>
  </si>
  <si>
    <t>ARTE Y CULTURA CINETECA</t>
  </si>
  <si>
    <t>CINETECA ALAMEDA</t>
  </si>
  <si>
    <t>ARTE Y CULTURA M. FEDERICO SILVA</t>
  </si>
  <si>
    <t>MUSEO FEDERICO SILVA, ESCULTURA CONTEMPORÁNEA</t>
  </si>
  <si>
    <t>ARTE Y CULTURA M. ARTE CONTEMPORÁNEO</t>
  </si>
  <si>
    <t>MUSEO DE ARTE CONTEMPORÁNEO</t>
  </si>
  <si>
    <t>ARTE Y CULTURA M. FRANCISCO COSSÍO</t>
  </si>
  <si>
    <t>MUSEO FRANCISCO COSSÍO</t>
  </si>
  <si>
    <t>ARTE Y CULTURA CENTRO DE LAS ARTES</t>
  </si>
  <si>
    <t>CENTRO DE LAS ARTES DE SAN LUIS POTOSÍ</t>
  </si>
  <si>
    <t>ARTE Y CULTURA M. LABERINTO</t>
  </si>
  <si>
    <t>MUSEO LABERINTO DE LAS CIENCIAS Y LAS ARTES</t>
  </si>
  <si>
    <t>ARTE Y CULTURA M. FERROCARRIL</t>
  </si>
  <si>
    <t>MUSEO DEL FERROCARRIL</t>
  </si>
  <si>
    <t>ARTE Y CULTURA REAL DE CATORCE</t>
  </si>
  <si>
    <t>CENTRO CULTURAL REAL DE CATORCE</t>
  </si>
  <si>
    <t>ARTE Y CULTURA M. VIRREINATO</t>
  </si>
  <si>
    <t>MUSEO DEL VIRREINATO</t>
  </si>
  <si>
    <t>ARTE Y CULTURA IP. BELLAS ARTES</t>
  </si>
  <si>
    <t>INSTITUTO POTOSINO DE BELLAS ARTES</t>
  </si>
  <si>
    <t>FOMENTO Y DESARROLLO DE LAS ARTESANÍAS</t>
  </si>
  <si>
    <t>MUSEO CASA DEL REBOZO</t>
  </si>
  <si>
    <t>PRESERVACIÓN Y RESGUARDO DEL ARCHIVO HISTÓRICO</t>
  </si>
  <si>
    <t>ARCHIVO HISTÓRICO DEL ESTADO LIC. ANTONIO ROCHA</t>
  </si>
  <si>
    <t>ARTE Y CULTURA</t>
  </si>
  <si>
    <t>SECRETARÍA DE CULTURA</t>
  </si>
  <si>
    <t>FOMENTO DE LA CIENCIA Y LA TECNOLOGÍA</t>
  </si>
  <si>
    <t>CONSEJO POTOSINO DE CIENCIA Y TECNOLOGÍA</t>
  </si>
  <si>
    <t>ALFABETIZACIÓN Y EDUCACIÓN PARA ADULTOS</t>
  </si>
  <si>
    <t>INSTITUTO ESTATAL DE EDUCACIÓN PARA ADULTOS</t>
  </si>
  <si>
    <t>EDUCACIÓN SUPERIOR UASLP</t>
  </si>
  <si>
    <t>UNIVERSIDAD AUTÓNOMA DE SAN LUIS POTOSÍ</t>
  </si>
  <si>
    <t>EDUCACIÓN SUPERIOR ITSSLP</t>
  </si>
  <si>
    <t>INSTITUTO TECNOLÓGICO SUPERIOR DE SAN LUIS POTOSÍ</t>
  </si>
  <si>
    <t>EDUCACIÓN SUPERIOR U. POLITÉCNICA</t>
  </si>
  <si>
    <t>UNIVERSIDAD POLITÉCNICA DE SAN LUIS POTOSÍ</t>
  </si>
  <si>
    <t>EDUCACIÓN SUPERIOR ITS. RIOVERDE</t>
  </si>
  <si>
    <t>INSTITUTO TECNOLÓGICO SUPERIOR DE RIOVERDE</t>
  </si>
  <si>
    <t>EDUCACIÓN SUPERIOR U. TECNOLÓGICA</t>
  </si>
  <si>
    <t>UNIVERSIDAD TECNOLÓGICA</t>
  </si>
  <si>
    <t>EDUCACIÓN SUPERIOR ITS. TAMAZUNCHALE</t>
  </si>
  <si>
    <t>INSTITUTO TECNOLÓGICO SUPERIOR DE TAMAZUNCHALE</t>
  </si>
  <si>
    <t>EDUCACIÓN SUPERIOR ITS. ÉBANO</t>
  </si>
  <si>
    <t>INSTITUTO TECNOLÓGICO SUPERIOR DE ÉBANO</t>
  </si>
  <si>
    <t>EDUCACIÓN SUPERIOR UT. METROPOLITANA</t>
  </si>
  <si>
    <t>UNIVERSIDAD TECNOLÓGICA METROPOLITANA DE SAN LUIS POTOSÍ</t>
  </si>
  <si>
    <t>EDUCACIÓN SUPERIOR U. INTERCULTURAL</t>
  </si>
  <si>
    <t>UNIVERSIDAD INTERCULTURAL</t>
  </si>
  <si>
    <t>MEDIA SUPERIOR FORMACIÓN TÉCNICA (CECYTE)</t>
  </si>
  <si>
    <t>COLEGIO DE ESTUDIOS CIENTÍFICOS Y TECNOLÓGICOS (CECYTE)</t>
  </si>
  <si>
    <t>MEDIA SUPERIOR PROFESIONAL TÉCNICO</t>
  </si>
  <si>
    <t>COLEGIO DE EDUCACIÓN PROFESIONAL TÉCNICA DEL ESTADO DE SAN LUIS POTOSÍ</t>
  </si>
  <si>
    <t>MEDIA SUPERIOR BACHILLERATO (COBACH)</t>
  </si>
  <si>
    <t>COLEGIO DE BACHILLERES</t>
  </si>
  <si>
    <t>INFRAESTRUCTURA EDUCATIVA</t>
  </si>
  <si>
    <t>INSTITUTO ESTATAL DE INFRAESTRUCTURA FÍSICA EDUCATIVA</t>
  </si>
  <si>
    <t>SISTEMA EDUCATIVO ESTATAL</t>
  </si>
  <si>
    <t>SECRETARÍA DE EDUCACIÓN</t>
  </si>
  <si>
    <t>SISTEMA EDUCATIVO REGULAR</t>
  </si>
  <si>
    <t>SISTEMA EDUCATIVO ESTATAL REGULAR</t>
  </si>
  <si>
    <t>MENOS POBREZA MAS BIENESTAR</t>
  </si>
  <si>
    <t>FORTALECIMIENTO DE LA GESTIÓN INSTITUCIONAL PARA EL COMBATE A LA POBREZA</t>
  </si>
  <si>
    <t>SECRETARÍA DE DESARROLLO SOCIAL Y REGIONAL</t>
  </si>
  <si>
    <t>FONDOS MUNICIPALES PARA EL COMBATE A LA POBREZA</t>
  </si>
  <si>
    <t>VIVIENDA</t>
  </si>
  <si>
    <t>INSTITUTO DE VIVIENDA DEL ESTADO</t>
  </si>
  <si>
    <t>DESARROLLO SOCIAL Y REGIONAL</t>
  </si>
  <si>
    <t>ATENCIÓN A PUEBLOS ORIGINARIOS</t>
  </si>
  <si>
    <t>COMUNIDADES Y PUEBLOS INDÍGENAS</t>
  </si>
  <si>
    <t>INSTITUTO DE DESARROLLO HUMANO Y SOCIAL DE LOS PUEBLOS INDÍGENAS</t>
  </si>
  <si>
    <t>VERTIENTE #</t>
  </si>
  <si>
    <t>EJE #</t>
  </si>
  <si>
    <t>PROGRAMA PRESUPUESTAL</t>
  </si>
  <si>
    <t>DEPENDENCIA (PROGRAMA INSTITUCIONAL)</t>
  </si>
  <si>
    <t>PROGRAMA</t>
  </si>
  <si>
    <t>Pp</t>
  </si>
  <si>
    <t>Pp104. FONDOS MUNICIPALES PARA EL COMBATE A LA POBREZA</t>
  </si>
  <si>
    <t>Presupuesto basado en Resultados (PbR)</t>
  </si>
  <si>
    <t>EJES</t>
  </si>
  <si>
    <t>PROPÓSITO</t>
  </si>
  <si>
    <t>FIN</t>
  </si>
  <si>
    <t>Concepto</t>
  </si>
  <si>
    <t>Claridad</t>
  </si>
  <si>
    <t>Relevancia</t>
  </si>
  <si>
    <t>Monitoreable</t>
  </si>
  <si>
    <t>Adecuado</t>
  </si>
  <si>
    <t>Valor</t>
  </si>
  <si>
    <t>Año</t>
  </si>
  <si>
    <t>Mes</t>
  </si>
  <si>
    <t>Acumulada</t>
  </si>
  <si>
    <t>En tiempo</t>
  </si>
  <si>
    <t>En proceso</t>
  </si>
  <si>
    <t>Riesgo</t>
  </si>
  <si>
    <t>Caracterización (¿Qué implica?)</t>
  </si>
  <si>
    <t>Justificación de caracterización</t>
  </si>
  <si>
    <t>Total</t>
  </si>
  <si>
    <t>Dependencia</t>
  </si>
  <si>
    <t>Unidad Responsable</t>
  </si>
  <si>
    <t>Descripción Actividades</t>
  </si>
  <si>
    <t>Medios</t>
  </si>
  <si>
    <t>Cantidad</t>
  </si>
  <si>
    <t>Costo Total</t>
  </si>
  <si>
    <t>Distribución del Gasto</t>
  </si>
  <si>
    <t>Estatal</t>
  </si>
  <si>
    <t>Federal</t>
  </si>
  <si>
    <t>Municipal</t>
  </si>
  <si>
    <t>Otros</t>
  </si>
  <si>
    <t>Total Componente 1</t>
  </si>
  <si>
    <t>Nivel</t>
  </si>
  <si>
    <t>Total Actividad 1.1</t>
  </si>
  <si>
    <t>Total Actividad 1.2</t>
  </si>
  <si>
    <t>Total Actividad 1.3</t>
  </si>
  <si>
    <t>Total Actividad 1.4</t>
  </si>
  <si>
    <t>Pp101. COMUNIDADES Y PUEBLOS INDÍGENAS</t>
  </si>
  <si>
    <t>Pp102. DESARROLLO SOCIAL Y REGIONAL</t>
  </si>
  <si>
    <t>Pp103. VIVIENDA</t>
  </si>
  <si>
    <t>Pp105. FORTALECIMIENTO DE LA GESTIÓN INSTITUCIONAL PARA EL COMBATE A LA POBREZA</t>
  </si>
  <si>
    <t>Pp106. SISTEMA EDUCATIVO REGULAR</t>
  </si>
  <si>
    <t>Pp107. SISTEMA EDUCATIVO ESTATAL</t>
  </si>
  <si>
    <t>Pp108. INFRAESTRUCTURA EDUCATIVA</t>
  </si>
  <si>
    <t>Pp109. MEDIA SUPERIOR BACHILLERATO (COBACH)</t>
  </si>
  <si>
    <t>Pp110. MEDIA SUPERIOR PROFESIONAL TÉCNICO</t>
  </si>
  <si>
    <t>Pp111. MEDIA SUPERIOR FORMACIÓN TÉCNICA (CECYTE)</t>
  </si>
  <si>
    <t>Pp112. EDUCACIÓN SUPERIOR U. INTERCULTURAL</t>
  </si>
  <si>
    <t>Pp113. EDUCACIÓN SUPERIOR UT. METROPOLITANA</t>
  </si>
  <si>
    <t>Pp114. EDUCACIÓN SUPERIOR ITS. ÉBANO</t>
  </si>
  <si>
    <t>Pp115. EDUCACIÓN SUPERIOR ITS. TAMAZUNCHALE</t>
  </si>
  <si>
    <t>Pp116. EDUCACIÓN SUPERIOR U. TECNOLÓGICA</t>
  </si>
  <si>
    <t>Pp117. EDUCACIÓN SUPERIOR ITS. RIOVERDE</t>
  </si>
  <si>
    <t>Pp118. EDUCACIÓN SUPERIOR U. POLITÉCNICA</t>
  </si>
  <si>
    <t>Pp119. EDUCACIÓN SUPERIOR ITSSLP</t>
  </si>
  <si>
    <t>Pp120. EDUCACIÓN SUPERIOR UASLP</t>
  </si>
  <si>
    <t>Pp121. ALFABETIZACIÓN Y EDUCACIÓN PARA ADULTOS</t>
  </si>
  <si>
    <t>Pp122. FOMENTO DE LA CIENCIA Y LA TECNOLOGÍA</t>
  </si>
  <si>
    <t>Pp123. ARTE Y CULTURA</t>
  </si>
  <si>
    <t>Pp124. PRESERVACIÓN Y RESGUARDO DEL ARCHIVO HISTÓRICO</t>
  </si>
  <si>
    <t>Pp125. FOMENTO Y DESARROLLO DE LAS ARTESANÍAS</t>
  </si>
  <si>
    <t>Pp126. ARTE Y CULTURA IP. BELLAS ARTES</t>
  </si>
  <si>
    <t>Pp127. ARTE Y CULTURA M. VIRREINATO</t>
  </si>
  <si>
    <t>Pp128. ARTE Y CULTURA REAL DE CATORCE</t>
  </si>
  <si>
    <t>Pp129. ARTE Y CULTURA M. FERROCARRIL</t>
  </si>
  <si>
    <t>Pp130. ARTE Y CULTURA M. LABERINTO</t>
  </si>
  <si>
    <t>Pp131. ARTE Y CULTURA CENTRO DE LAS ARTES</t>
  </si>
  <si>
    <t>Pp132. ARTE Y CULTURA M. FRANCISCO COSSÍO</t>
  </si>
  <si>
    <t>Pp133. ARTE Y CULTURA M. ARTE CONTEMPORÁNEO</t>
  </si>
  <si>
    <t>Pp134. ARTE Y CULTURA M. FEDERICO SILVA</t>
  </si>
  <si>
    <t>Pp135. ARTE Y CULTURA CINETECA</t>
  </si>
  <si>
    <t>Pp136. ARTE Y CULTURA M. MÁSCARA</t>
  </si>
  <si>
    <t>Pp137. ARTE Y CULTURA MR. HUASTECO</t>
  </si>
  <si>
    <t>Pp138. ARTE Y CULTURA A. ESPEJO</t>
  </si>
  <si>
    <t>Pp139. ARTE Y CULTURA M. TRADICIONES</t>
  </si>
  <si>
    <t>Pp140. TELEVISIÓN PÚBLICA CANAL 9</t>
  </si>
  <si>
    <t>Pp141. FOMENTO Y DESARROLLO DEL DEPORTE</t>
  </si>
  <si>
    <t>Pp142. FORMACIÓN MILITAR Y DEPORTIVA</t>
  </si>
  <si>
    <t>Pp143. ASISTENCIA SOCIAL A POBLACIÓN VULNERABLE</t>
  </si>
  <si>
    <t>Pp144. POBLACIÓN</t>
  </si>
  <si>
    <t>Pp145. MUJERES</t>
  </si>
  <si>
    <t>Pp146. JOVENES</t>
  </si>
  <si>
    <t>Pp147. ATENCIÓN A PERSONAS CON DISCAPACIDAD VISUAL</t>
  </si>
  <si>
    <t>Pp148. DONACIÓN Y TRASPLANTE DE ÓRGANOS</t>
  </si>
  <si>
    <t>Pp149. ASISTENCIA GERIÁTRICA</t>
  </si>
  <si>
    <t>Pp150. ASISTENCIA INTEGRAL PARA NIÑAS Y ADOLESCENTES IRS. ROSARIO CASTELLANOS</t>
  </si>
  <si>
    <t>Pp151. ASISTENCIA INTEGRAL PARA NIÑOS Y ADOLESCENTES CAS. RAFAEL NIETO</t>
  </si>
  <si>
    <t>Pp152. ASISTENCIA INTEGRAL PARA RECIÉN NACIDOS</t>
  </si>
  <si>
    <t>Pp153. PREVENCIÓN Y REHABILITACIÓN DE PERSONAS CON ADICCIONES</t>
  </si>
  <si>
    <t>Pp154. SALUD</t>
  </si>
  <si>
    <t>Pp155. PRESERVACIÓN DE ÁREAS Y PATRIMONIOS HISTÓRICOS</t>
  </si>
  <si>
    <t>Pp201. SEGURIDAD PÚBLICA SECESP</t>
  </si>
  <si>
    <t>Pp202. SEGURIDAD PÚBLICA SSPC</t>
  </si>
  <si>
    <t>Pp203. PROCURACIÓN DE JUSTICIA</t>
  </si>
  <si>
    <t>Pp204. DEFENSORÍA PÚBLICA</t>
  </si>
  <si>
    <t>Pp205. JUSTICIA PARA MUJERES</t>
  </si>
  <si>
    <t>Pp206. ATENCIÓN A VÍCTIMAS</t>
  </si>
  <si>
    <t>Pp207. SEGURIDAD PÚBLICA SSPC (REINSERCIÓN SOCIAL)</t>
  </si>
  <si>
    <t>Pp208. POLÍTICA INTERIOR (PROTECCIÓN CIVIL)</t>
  </si>
  <si>
    <t>Pp209. IMPARTICIÓN DE JUSTICIA</t>
  </si>
  <si>
    <t>Pp210. JUSTICIA ADMINISTRATIVA</t>
  </si>
  <si>
    <t>Pp301. DESARROLLO ECONÓMICO</t>
  </si>
  <si>
    <t>Pp302. FINANCIAMIENTO PARA EL DESARROLLO</t>
  </si>
  <si>
    <t>Pp303. EMPLEO Y PREVISIÓN SOCIAL</t>
  </si>
  <si>
    <t>Pp304. GESTIÓN DE CONFLICTOS LABORALES</t>
  </si>
  <si>
    <t>Pp305. CAPACITACIÓN PARA EL TRABAJO</t>
  </si>
  <si>
    <t>Pp306. DESARROLLO TURÍSTICO</t>
  </si>
  <si>
    <t>Pp307. CONGRESOS Y CONVENCIONES</t>
  </si>
  <si>
    <t>Pp308. INFRAESTRUCTURA URBANA</t>
  </si>
  <si>
    <t>Pp309. TRANSPORTE, MOVILIDAD Y TELECOMUNICACIONES</t>
  </si>
  <si>
    <t>Pp310. ESPARCIMIENTO Y RECREACIÓN</t>
  </si>
  <si>
    <t>Pp311. INFRAESTRUCTURA CARRETERA</t>
  </si>
  <si>
    <t>Pp312. REGULARIZACIÓN EN LA TENENCIA DE LA TIERRA</t>
  </si>
  <si>
    <t>Pp313. DESARROLLO RURAL SUSTENTABLE</t>
  </si>
  <si>
    <t>Pp314. AGRICULTURA DE INVERNADERO</t>
  </si>
  <si>
    <t>Pp315. GESTIÓN INTEGRAL DEL AGUA</t>
  </si>
  <si>
    <t>Pp316. ECOLOGÍA Y MEDIO AMBIENTE</t>
  </si>
  <si>
    <t>Pp317. FOMENTO E IMPULSO ARTESANAL</t>
  </si>
  <si>
    <t>Pp401. FORTALECIMIENTO MUNICIPAL</t>
  </si>
  <si>
    <t>Pp402. PROCESO LEGISLATIVO</t>
  </si>
  <si>
    <t>Pp404. AGENDA Y LOGÍSTICA DEL GOBERNADOR</t>
  </si>
  <si>
    <t>Pp405. POLÍTICA INTERIOR</t>
  </si>
  <si>
    <t>Pp406. COORDINACIÓN TÉCNICA INTRAGUBERNAMENTAL</t>
  </si>
  <si>
    <t>Pp407. COMUNICACIÓN SOCIAL</t>
  </si>
  <si>
    <t>Pp408. ASUNTOS JURÍDICOS GUBERNAMENTALES</t>
  </si>
  <si>
    <t>Pp409. JUSTICIA ELECTORAL</t>
  </si>
  <si>
    <t>Pp410. PARTICIPACIÓN CIUDADANA</t>
  </si>
  <si>
    <t>Pp411. TRANSPARENCIA Y RENDICIÓN DE CUENTAS</t>
  </si>
  <si>
    <t>Pp412. SISTEMA ANTICORRUPCIÓN</t>
  </si>
  <si>
    <t>Pp414. ACCESO A LA INFORMACIÓN PÚBLICA</t>
  </si>
  <si>
    <t>Pp415. FISCALIZACIÓN DE LA GESTIÓN GUBERNAMENTAL</t>
  </si>
  <si>
    <t>Pp416. FINANZAS PÚBLICAS</t>
  </si>
  <si>
    <t>Pp417. GESTIÓN ADMINISTRATIVA GUBERNAMENTAL</t>
  </si>
  <si>
    <t>Pp418. GOBIERNO DIGITAL</t>
  </si>
  <si>
    <t>Pp419. SERVICIOS REGISTRALES DE LA PROPIEDAD Y CATASTRO</t>
  </si>
  <si>
    <t>Pp420. DERECHOS HUMANOS</t>
  </si>
  <si>
    <t>No_EJE</t>
  </si>
  <si>
    <t>No.VERTIENTE</t>
  </si>
  <si>
    <t>Pp_EJE1</t>
  </si>
  <si>
    <t>Pp_EJE2</t>
  </si>
  <si>
    <t>Pp_EJE3</t>
  </si>
  <si>
    <t>Pp_EJE4</t>
  </si>
  <si>
    <t>ACTIVIDADES (COMPONENTE 1)</t>
  </si>
  <si>
    <t>ACTIVIDADES (COMPONENTE 2)</t>
  </si>
  <si>
    <t>2.5 PROTECCIÓN CIVIL Y ATENCIÓN A DESASTRES</t>
  </si>
  <si>
    <t>DEPENDENCIA</t>
  </si>
  <si>
    <t>ACTIVIDADES (COMPONENTE 3)</t>
  </si>
  <si>
    <t>I. Matriz de Indicadores de Resultados (MIR)</t>
  </si>
  <si>
    <t>I.1 Resumen Narrativo (Objetivos)</t>
  </si>
  <si>
    <t>I.2 Indicadores</t>
  </si>
  <si>
    <t>I.3 Medios de Verificación</t>
  </si>
  <si>
    <t>I.4 Supuestos</t>
  </si>
  <si>
    <t>1. Datos del Componente 1</t>
  </si>
  <si>
    <t>2. Clasificación de Gasto</t>
  </si>
  <si>
    <t>COINCIDIR</t>
  </si>
  <si>
    <t>DESREF</t>
  </si>
  <si>
    <t>PROGRAMA PRESUPUESTARIO</t>
  </si>
  <si>
    <t>ACTIVIDADES (COMPONENTE 4)</t>
  </si>
  <si>
    <t>ACTIVIDADES (COMPONENTE 5)</t>
  </si>
  <si>
    <t>Seleccione el componente para realizar el costeo por actividad</t>
  </si>
  <si>
    <t>Realizar la campaña de vacunación preventiva</t>
  </si>
  <si>
    <t xml:space="preserve"> </t>
  </si>
  <si>
    <t>Total Actividad 1.5</t>
  </si>
  <si>
    <t>Programa 3</t>
  </si>
  <si>
    <t>Programa 4</t>
  </si>
  <si>
    <t>Programa 5</t>
  </si>
  <si>
    <t>Objetivo</t>
  </si>
  <si>
    <t>Estrategia</t>
  </si>
  <si>
    <t>4. Desglose de Presupuesto</t>
  </si>
  <si>
    <t>5. Resumen  Narrativo por Actividad</t>
  </si>
  <si>
    <t>3. Planeación Estratégica (Programa Sectorial)</t>
  </si>
  <si>
    <t>Nombre del Componente</t>
  </si>
  <si>
    <t>Meta</t>
  </si>
  <si>
    <t>Componente</t>
  </si>
  <si>
    <t>1. Poner fin a la pobreza en todas sus formas en todo el mundo</t>
  </si>
  <si>
    <t>2. Poner fin al hambre</t>
  </si>
  <si>
    <t>3. Garantizar una vida sana y promover el bienestar para todos en todas las edades</t>
  </si>
  <si>
    <t>4. Garantizar una educación inclusiva, equitativa y de calidad y promover oportunidades de aprendizaje durante toda la vida para todos</t>
  </si>
  <si>
    <t>5. Lograr la igualdad entre los géneros y empoderar a todas las mujeres y las niñas</t>
  </si>
  <si>
    <t>6. Garantizar la disponibilidad de agua y su gestión sostenible y el saneamiento para todos</t>
  </si>
  <si>
    <t>7. Garantizar el acceso a una energía asequible, segura, sostenible y moderna</t>
  </si>
  <si>
    <t>8. Promover el crecimiento económico inclusivo y sostenible, el empleo y el trabajo decente para todos</t>
  </si>
  <si>
    <t>9. Construir infraestructuras resilientes, promover la industrialización sostenible y fomentar la innovación</t>
  </si>
  <si>
    <t>10. Reducir la desigualdad en y entre los países</t>
  </si>
  <si>
    <t>11. Lograr que las ciudades sean más inclusivas, seguras, resilientes y sostenibles</t>
  </si>
  <si>
    <t>12: Garantizar modalidades de consumo y producción sostenibles</t>
  </si>
  <si>
    <t>13. Adoptar medidas urgentes para combatir el cambio climático y sus efectos</t>
  </si>
  <si>
    <t>14. Conservar y utilizar sosteniblemente los océanos, los mares y los recursos marinos</t>
  </si>
  <si>
    <t>15. Gestionar sosteniblemente los bosques, luchar contra la desertificación, detener e invertir la degradación de las tierras, detener la pérdida de biodiversidad</t>
  </si>
  <si>
    <t>16. Promover sociedades justas, pacíficas e inclusivas</t>
  </si>
  <si>
    <t>17. Revitalizar la Alianza Mundial para el Desarrollo Sostenible</t>
  </si>
  <si>
    <r>
      <t xml:space="preserve">1.1 </t>
    </r>
    <r>
      <rPr>
        <sz val="11"/>
        <color rgb="FF4D4D4D"/>
        <rFont val="Roboto"/>
      </rPr>
      <t>Para 2030, erradicar la pobreza extrema para todas las personas en el mundo, actualmente medida por un ingreso por persona inferior a 1,25 dólares al día.</t>
    </r>
  </si>
  <si>
    <r>
      <t>2.1</t>
    </r>
    <r>
      <rPr>
        <sz val="11"/>
        <color rgb="FF4D4D4D"/>
        <rFont val="Roboto"/>
      </rPr>
      <t>  Para 2030, poner fin al hambre y asegurar el acceso de todas las personas, en particular los pobres y las personas en situaciones vulnerables, incluidos los lactantes, a una alimentación sana, nutritiva y suficiente durante todo el año</t>
    </r>
  </si>
  <si>
    <r>
      <t>3.1</t>
    </r>
    <r>
      <rPr>
        <sz val="11"/>
        <color rgb="FF4D4D4D"/>
        <rFont val="Roboto"/>
      </rPr>
      <t>  Para 2030, reducir la tasa mundial de mortalidad materna a menos de 70 por cada 100.000 nacidos vivos</t>
    </r>
  </si>
  <si>
    <r>
      <t>4.1</t>
    </r>
    <r>
      <rPr>
        <sz val="11"/>
        <color rgb="FF4D4D4D"/>
        <rFont val="Roboto"/>
      </rPr>
      <t>  De aquí a 2030, asegurar que todas las niñas y todos los niños terminen la enseñanza primaria y secundaria, que ha de ser gratuita, equitativa y de calidad y producir resultados de aprendizaje pertinentes y efectivos</t>
    </r>
  </si>
  <si>
    <r>
      <t>5.1</t>
    </r>
    <r>
      <rPr>
        <sz val="11"/>
        <color rgb="FF4D4D4D"/>
        <rFont val="Roboto"/>
      </rPr>
      <t>  Poner fin a todas las formas de discriminación contra todas las mujeres y las niñas en todo el mundo</t>
    </r>
  </si>
  <si>
    <r>
      <t>6.1</t>
    </r>
    <r>
      <rPr>
        <sz val="11"/>
        <color rgb="FF4D4D4D"/>
        <rFont val="Roboto"/>
      </rPr>
      <t>  De aquí a 2030, lograr el acceso universal y equitativo al agua potable a un precio asequible para todos</t>
    </r>
  </si>
  <si>
    <r>
      <t>7.1</t>
    </r>
    <r>
      <rPr>
        <sz val="11"/>
        <color rgb="FF4D4D4D"/>
        <rFont val="Roboto"/>
      </rPr>
      <t>  De aquí a 2030, garantizar el acceso universal a servicios energéticos asequibles, fiables y modernos</t>
    </r>
  </si>
  <si>
    <r>
      <t>8.1</t>
    </r>
    <r>
      <rPr>
        <sz val="11"/>
        <color rgb="FF4D4D4D"/>
        <rFont val="Roboto"/>
      </rPr>
      <t>  Mantener el crecimiento económico per capita de conformidad con las circunstancias nacionales y, en particular, un crecimiento del producto interno bruto de al menos el 7% anual en los países menos adelantados</t>
    </r>
  </si>
  <si>
    <r>
      <t>9.1</t>
    </r>
    <r>
      <rPr>
        <sz val="11"/>
        <color rgb="FF4D4D4D"/>
        <rFont val="Roboto"/>
      </rPr>
      <t> Desarrollar infraestructuras fiables, sostenibles, resilientes y de calidad, incluidas infraestructuras regionales y transfronterizas, para apoyar el desarrollo económico y el bienestar humano, haciendo especial hincapié en el acceso asequible y equitativo para todos</t>
    </r>
  </si>
  <si>
    <r>
      <t>10.1</t>
    </r>
    <r>
      <rPr>
        <sz val="11"/>
        <color rgb="FF4D4D4D"/>
        <rFont val="Roboto"/>
      </rPr>
      <t> De aquí a 2030, lograr progresivamente y mantener el crecimiento de los ingresos del 40% más pobre de la población a una tasa superior a la media nacional</t>
    </r>
  </si>
  <si>
    <r>
      <t>11.1</t>
    </r>
    <r>
      <rPr>
        <sz val="11"/>
        <color rgb="FF4D4D4D"/>
        <rFont val="Roboto"/>
      </rPr>
      <t> De aquí a 2030, asegurar el acceso de todas las personas a viviendas y servicios básicos adecuados, seguros y asequibles y mejorar los barrios marginales</t>
    </r>
  </si>
  <si>
    <r>
      <t>12.1</t>
    </r>
    <r>
      <rPr>
        <sz val="11"/>
        <color rgb="FF4D4D4D"/>
        <rFont val="Roboto"/>
      </rPr>
      <t> Aplicar el Marco Decenal de Programas sobre Modalidades de Consumo y Producción Sostenibles, con la participación de todos los países y bajo el liderazgo de los países desarrollados, teniendo en cuenta el grado de desarrollo y las capacidades de los países en desarrollo</t>
    </r>
  </si>
  <si>
    <r>
      <t>13.1</t>
    </r>
    <r>
      <rPr>
        <sz val="11"/>
        <color rgb="FF4D4D4D"/>
        <rFont val="Roboto"/>
      </rPr>
      <t> Fortalecer la resiliencia y la capacidad de adaptación a los riesgos relacionados con el clima y los desastres naturales en todos los países</t>
    </r>
  </si>
  <si>
    <r>
      <t>14.1</t>
    </r>
    <r>
      <rPr>
        <sz val="11"/>
        <color rgb="FF4D4D4D"/>
        <rFont val="Roboto"/>
      </rPr>
      <t> De aquí a 2025, prevenir y reducir significativamente la contaminación marina de todo tipo, en particular la producida por actividades realizadas en tierra, incluidos los detritos marinos y la polución por nutrientes</t>
    </r>
  </si>
  <si>
    <r>
      <t>15.1</t>
    </r>
    <r>
      <rPr>
        <sz val="11"/>
        <color rgb="FF4D4D4D"/>
        <rFont val="Roboto"/>
      </rPr>
      <t>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r>
  </si>
  <si>
    <r>
      <t>16.1</t>
    </r>
    <r>
      <rPr>
        <sz val="11"/>
        <color rgb="FF4D4D4D"/>
        <rFont val="Roboto"/>
      </rPr>
      <t> Reducir significativamente todas las formas de violencia y las correspondientes tasas de mortalidad en todo el mundo</t>
    </r>
  </si>
  <si>
    <r>
      <t>17.1</t>
    </r>
    <r>
      <rPr>
        <sz val="11"/>
        <color rgb="FF4D4D4D"/>
        <rFont val="Roboto"/>
      </rPr>
      <t> Fortalecer la movilización de recursos internos, incluso mediante la prestación de apoyo internacional a los países en desarrollo, con el fin de mejorar la capacidad nacional para recaudar ingresos fiscales y de otra índole</t>
    </r>
  </si>
  <si>
    <r>
      <t xml:space="preserve">1.2 </t>
    </r>
    <r>
      <rPr>
        <sz val="11"/>
        <color rgb="FF4D4D4D"/>
        <rFont val="Roboto"/>
      </rPr>
      <t>Para 2030, reducir al menos a la mitad la proporción de hombres, mujeres y niños y niñas de todas las edades que viven en la pobreza en todas sus dimensiones con arreglo a las definiciones nacionales.</t>
    </r>
  </si>
  <si>
    <r>
      <t>2.2</t>
    </r>
    <r>
      <rPr>
        <sz val="11"/>
        <color rgb="FF4D4D4D"/>
        <rFont val="Roboto"/>
      </rPr>
      <t>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r>
  </si>
  <si>
    <r>
      <t>3.2</t>
    </r>
    <r>
      <rPr>
        <sz val="11"/>
        <color rgb="FF4D4D4D"/>
        <rFont val="Roboto"/>
      </rPr>
      <t>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r>
  </si>
  <si>
    <r>
      <t>4.2</t>
    </r>
    <r>
      <rPr>
        <sz val="11"/>
        <color rgb="FF4D4D4D"/>
        <rFont val="Roboto"/>
      </rPr>
      <t>  De aquí a 2030, asegurar que todas las niñas y todos los niños tengan acceso a servicios de atención y desarrollo en la primera infancia y educación preescolar de calidad, a fin de que estén preparados para la enseñanza primaria</t>
    </r>
  </si>
  <si>
    <r>
      <t>5.2</t>
    </r>
    <r>
      <rPr>
        <sz val="11"/>
        <color rgb="FF4D4D4D"/>
        <rFont val="Roboto"/>
      </rPr>
      <t>  Eliminar todas las formas de violencia contra todas las mujeres y las niñas en los ámbitos público y privado, incluidas la trata y la explotación sexual y otros tipos de explotación</t>
    </r>
  </si>
  <si>
    <r>
      <t>6.2</t>
    </r>
    <r>
      <rPr>
        <sz val="11"/>
        <color rgb="FF4D4D4D"/>
        <rFont val="Roboto"/>
      </rPr>
      <t>  De aquí a 2030, lograr el acceso a servicios de saneamiento e higiene adecuados y equitativos para todos y poner fin a la defecación al aire libre, prestando especial atención a las necesidades de las mujeres y las niñas y las personas en situaciones de vulnerabilidad</t>
    </r>
  </si>
  <si>
    <r>
      <t>7.2</t>
    </r>
    <r>
      <rPr>
        <sz val="11"/>
        <color rgb="FF4D4D4D"/>
        <rFont val="Roboto"/>
      </rPr>
      <t>  De aquí a 2030, aumentar considerablemente la proporción de energía renovable en el conjunto de fuentes energéticas</t>
    </r>
  </si>
  <si>
    <r>
      <t>8.2</t>
    </r>
    <r>
      <rPr>
        <sz val="11"/>
        <color rgb="FF4D4D4D"/>
        <rFont val="Roboto"/>
      </rPr>
      <t>  Lograr niveles más elevados de productividad económica mediante la diversificación, la modernización tecnológica y la innovación, entre otras cosas centrándose en los sectores con gran valor añadido y un uso intensivo de la mano de obra</t>
    </r>
  </si>
  <si>
    <r>
      <t>9.2</t>
    </r>
    <r>
      <rPr>
        <sz val="11"/>
        <color rgb="FF4D4D4D"/>
        <rFont val="Roboto"/>
      </rPr>
      <t>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r>
  </si>
  <si>
    <r>
      <t>10.2</t>
    </r>
    <r>
      <rPr>
        <sz val="11"/>
        <color rgb="FF4D4D4D"/>
        <rFont val="Roboto"/>
      </rPr>
      <t> De aquí a 2030, potenciar y promover la inclusión social, económica y política de todas las personas, independientemente de su edad, sexo, discapacidad, raza, etnia, origen, religión o situación económica u otra condición</t>
    </r>
  </si>
  <si>
    <r>
      <t>11.2</t>
    </r>
    <r>
      <rPr>
        <sz val="11"/>
        <color rgb="FF4D4D4D"/>
        <rFont val="Roboto"/>
      </rPr>
      <t>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r>
  </si>
  <si>
    <r>
      <t>12.2</t>
    </r>
    <r>
      <rPr>
        <sz val="11"/>
        <color rgb="FF4D4D4D"/>
        <rFont val="Roboto"/>
      </rPr>
      <t> De aquí a 2030, lograr la gestión sostenible y el uso eficiente de los recursos naturales</t>
    </r>
  </si>
  <si>
    <r>
      <t>13.2</t>
    </r>
    <r>
      <rPr>
        <sz val="11"/>
        <color rgb="FF4D4D4D"/>
        <rFont val="Roboto"/>
      </rPr>
      <t> Incorporar medidas relativas al cambio climático en las políticas, estrategias y planes nacionales</t>
    </r>
  </si>
  <si>
    <r>
      <t>14.2</t>
    </r>
    <r>
      <rPr>
        <sz val="11"/>
        <color rgb="FF4D4D4D"/>
        <rFont val="Roboto"/>
      </rPr>
      <t> De aquí a 2020, gestionar y proteger sosteniblemente los ecosistemas marinos y costeros para evitar efectos adversos importantes, incluso fortaleciendo su resiliencia, y adoptar medidas para restaurarlos a fin de restablecer la salud y la productividad de los océanos</t>
    </r>
  </si>
  <si>
    <r>
      <t>15.2</t>
    </r>
    <r>
      <rPr>
        <sz val="11"/>
        <color rgb="FF4D4D4D"/>
        <rFont val="Roboto"/>
      </rPr>
      <t> Para 2020, promover la gestión sostenible de todos los tipos de bosques, poner fin a la deforestación, recuperar los bosques degradados e incrementar la forestación y la reforestación a nivel mundial</t>
    </r>
  </si>
  <si>
    <r>
      <t>16.2</t>
    </r>
    <r>
      <rPr>
        <sz val="11"/>
        <color rgb="FF4D4D4D"/>
        <rFont val="Roboto"/>
      </rPr>
      <t> Poner fin al maltrato, la explotación, la trata y todas las formas de violencia y tortura contra los niños</t>
    </r>
  </si>
  <si>
    <r>
      <t>17.2</t>
    </r>
    <r>
      <rPr>
        <sz val="11"/>
        <color rgb="FF4D4D4D"/>
        <rFont val="Roboto"/>
      </rPr>
      <t> 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r>
  </si>
  <si>
    <r>
      <t>1.3</t>
    </r>
    <r>
      <rPr>
        <sz val="11"/>
        <color rgb="FF4D4D4D"/>
        <rFont val="Roboto"/>
      </rPr>
      <t> Poner en práctica a nivel nacional sistemas y medidas apropiadas de protección social para todos y, para 2030, lograr una amplia cobertura de los pobres y los más vulnerables.</t>
    </r>
  </si>
  <si>
    <r>
      <t>2.3</t>
    </r>
    <r>
      <rPr>
        <sz val="11"/>
        <color rgb="FF4D4D4D"/>
        <rFont val="Roboto"/>
      </rPr>
      <t>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r>
  </si>
  <si>
    <r>
      <t>3.3</t>
    </r>
    <r>
      <rPr>
        <sz val="11"/>
        <color rgb="FF4D4D4D"/>
        <rFont val="Roboto"/>
      </rPr>
      <t>  Para 2030, poner fin a las epidemias del SIDA, la tuberculosis, la malaria y las enfermedades tropicales desatendidas y combatir la hepatitis, las enfermedades transmitidas por el agua y otras enfermedades transmisibles</t>
    </r>
  </si>
  <si>
    <r>
      <t>4.3</t>
    </r>
    <r>
      <rPr>
        <sz val="11"/>
        <color rgb="FF4D4D4D"/>
        <rFont val="Roboto"/>
      </rPr>
      <t>  De aquí a 2030, asegurar el acceso igualitario de todos los hombres y las mujeres a una formación técnica, profesional y superior de calidad, incluida la enseñanza universitaria</t>
    </r>
  </si>
  <si>
    <r>
      <t>5.3</t>
    </r>
    <r>
      <rPr>
        <sz val="11"/>
        <color rgb="FF4D4D4D"/>
        <rFont val="Roboto"/>
      </rPr>
      <t>  Eliminar todas las prácticas nocivas, como el matrimonio infantil, precoz y forzado y la mutilación genital femenina</t>
    </r>
  </si>
  <si>
    <r>
      <t>6.3</t>
    </r>
    <r>
      <rPr>
        <sz val="11"/>
        <color rgb="FF4D4D4D"/>
        <rFont val="Roboto"/>
      </rPr>
      <t>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r>
  </si>
  <si>
    <r>
      <t>7.3</t>
    </r>
    <r>
      <rPr>
        <sz val="11"/>
        <color rgb="FF4D4D4D"/>
        <rFont val="Roboto"/>
      </rPr>
      <t>  De aquí a 2030, duplicar la tasa mundial de mejora de la eficiencia energética</t>
    </r>
  </si>
  <si>
    <r>
      <t>8.3</t>
    </r>
    <r>
      <rPr>
        <sz val="11"/>
        <color rgb="FF4D4D4D"/>
        <rFont val="Roboto"/>
      </rPr>
      <t>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r>
  </si>
  <si>
    <r>
      <t>9.3</t>
    </r>
    <r>
      <rPr>
        <sz val="11"/>
        <color rgb="FF4D4D4D"/>
        <rFont val="Roboto"/>
      </rPr>
      <t> Aumentar el acceso de las pequeñas industrias y otras empresas, particularmente en los países en desarrollo, a los servicios financieros, incluidos créditos asequibles, y su integración en las cadenas de valor y los mercados</t>
    </r>
  </si>
  <si>
    <r>
      <t>10.3</t>
    </r>
    <r>
      <rPr>
        <sz val="11"/>
        <color rgb="FF4D4D4D"/>
        <rFont val="Roboto"/>
      </rPr>
      <t> Garantizar la igualdad de oportunidades y reducir la desigualdad de resultados, incluso eliminando las leyes, políticas y prácticas discriminatorias y promoviendo legislaciones, políticas y medidas adecuadas a ese respecto</t>
    </r>
  </si>
  <si>
    <r>
      <t>11.3</t>
    </r>
    <r>
      <rPr>
        <sz val="11"/>
        <color rgb="FF4D4D4D"/>
        <rFont val="Roboto"/>
      </rPr>
      <t> De aquí a 2030, aumentar la urbanización inclusiva y sostenible y la capacidad para la planificación y la gestión participativas, integradas y sostenibles de los asentamientos humanos en todos los países</t>
    </r>
  </si>
  <si>
    <r>
      <t>12.3</t>
    </r>
    <r>
      <rPr>
        <sz val="11"/>
        <color rgb="FF4D4D4D"/>
        <rFont val="Roboto"/>
      </rPr>
      <t> De aquí a 2030, reducir a la mitad el desperdicio de alimentos per capita mundial en la venta al por menor y a nivel de los consumidores y reducir las pérdidas de alimentos en las cadenas de producción y suministro, incluidas las pérdidas posteriores a la cosecha</t>
    </r>
  </si>
  <si>
    <r>
      <t>13.3</t>
    </r>
    <r>
      <rPr>
        <sz val="11"/>
        <color rgb="FF4D4D4D"/>
        <rFont val="Roboto"/>
      </rPr>
      <t> Mejorar la educación, la sensibilización y la capacidad humana e institucional respecto de la mitigación del cambio climático, la adaptación a él, la reducción de sus efectos y la alerta temprana</t>
    </r>
  </si>
  <si>
    <r>
      <t>14.3</t>
    </r>
    <r>
      <rPr>
        <sz val="11"/>
        <color rgb="FF4D4D4D"/>
        <rFont val="Roboto"/>
      </rPr>
      <t> Minimizar y abordar los efectos de la acidificación de los océanos, incluso mediante una mayor cooperación científica a todos los niveles</t>
    </r>
  </si>
  <si>
    <r>
      <t>15.3</t>
    </r>
    <r>
      <rPr>
        <sz val="11"/>
        <color rgb="FF4D4D4D"/>
        <rFont val="Roboto"/>
      </rPr>
      <t> Para 2030, luchar contra la desertificación, rehabilitar las tierras y los suelos degradados, incluidas las tierras afectadas por la desertificación, la sequía y las inundaciones, y procurar lograr un mundo con una degradación neutra del suelo</t>
    </r>
  </si>
  <si>
    <r>
      <t>16.3</t>
    </r>
    <r>
      <rPr>
        <sz val="11"/>
        <color rgb="FF4D4D4D"/>
        <rFont val="Roboto"/>
      </rPr>
      <t> Promover el estado de derecho en los planos nacional e internacional y garantizar la igualdad de acceso a la justicia para todos</t>
    </r>
  </si>
  <si>
    <r>
      <t>17.3</t>
    </r>
    <r>
      <rPr>
        <sz val="11"/>
        <color rgb="FF4D4D4D"/>
        <rFont val="Roboto"/>
      </rPr>
      <t> Movilizar recursos financieros adicionales de múltiples fuentes para los países en desarrollo</t>
    </r>
  </si>
  <si>
    <r>
      <t>1.4</t>
    </r>
    <r>
      <rPr>
        <sz val="11"/>
        <color rgb="FF4D4D4D"/>
        <rFont val="Roboto"/>
      </rPr>
      <t> Para 2030, garantizar que todos los hombres y mujeres, en particular los pobres y los más vulnerables, tengan los mismos derechos a los recursos económicos, así como acceso a los servicios básicos, la propiedad y el control de las tierras y otros bienes, la herencia, los recursos naturales, las nuevas tecnologías y los servicios económicos, incluida la microfinanciación.</t>
    </r>
  </si>
  <si>
    <r>
      <t>2.4</t>
    </r>
    <r>
      <rPr>
        <sz val="11"/>
        <color rgb="FF4D4D4D"/>
        <rFont val="Roboto"/>
      </rPr>
      <t>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r>
  </si>
  <si>
    <r>
      <t>3.4</t>
    </r>
    <r>
      <rPr>
        <sz val="11"/>
        <color rgb="FF4D4D4D"/>
        <rFont val="Roboto"/>
      </rPr>
      <t>  Para 2030, reducir en un tercio la mortalidad prematura por enfermedades no transmisibles mediante la prevención y el tratamiento y promover la salud mental y el bienestar</t>
    </r>
  </si>
  <si>
    <r>
      <t>4.4</t>
    </r>
    <r>
      <rPr>
        <sz val="11"/>
        <color rgb="FF4D4D4D"/>
        <rFont val="Roboto"/>
      </rPr>
      <t>  De aquí a 2030, aumentar considerablemente el número de jóvenes y adultos que tienen las competencias necesarias, en particular técnicas y profesionales, para acceder al empleo, el trabajo decente y el emprendimiento</t>
    </r>
  </si>
  <si>
    <r>
      <t>5.4</t>
    </r>
    <r>
      <rPr>
        <sz val="11"/>
        <color rgb="FF4D4D4D"/>
        <rFont val="Roboto"/>
      </rPr>
      <t>  Reconocer y valorar los cuidados y el trabajo doméstico no remunerados mediante servicios públicos, infraestructuras y políticas de protección social, y promoviendo la responsabilidad compartida en el hogar y la familia, según proceda en cada país</t>
    </r>
  </si>
  <si>
    <r>
      <t>6.4</t>
    </r>
    <r>
      <rPr>
        <sz val="11"/>
        <color rgb="FF4D4D4D"/>
        <rFont val="Roboto"/>
      </rPr>
      <t>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r>
  </si>
  <si>
    <r>
      <t>7.a</t>
    </r>
    <r>
      <rPr>
        <sz val="11"/>
        <color rgb="FF4D4D4D"/>
        <rFont val="Roboto"/>
      </rPr>
      <t>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r>
  </si>
  <si>
    <r>
      <t>8.4</t>
    </r>
    <r>
      <rPr>
        <sz val="11"/>
        <color rgb="FF4D4D4D"/>
        <rFont val="Roboto"/>
      </rPr>
      <t>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r>
  </si>
  <si>
    <r>
      <t>9.4</t>
    </r>
    <r>
      <rPr>
        <sz val="11"/>
        <color rgb="FF4D4D4D"/>
        <rFont val="Roboto"/>
      </rPr>
      <t>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r>
  </si>
  <si>
    <r>
      <t>10.4</t>
    </r>
    <r>
      <rPr>
        <sz val="11"/>
        <color rgb="FF4D4D4D"/>
        <rFont val="Roboto"/>
      </rPr>
      <t> Adoptar políticas, especialmente fiscales, salariales y de protección social, y lograr progresivamente una mayor igualdad</t>
    </r>
  </si>
  <si>
    <r>
      <t>11.4</t>
    </r>
    <r>
      <rPr>
        <sz val="11"/>
        <color rgb="FF4D4D4D"/>
        <rFont val="Roboto"/>
      </rPr>
      <t> Redoblar los esfuerzos para proteger y salvaguardar el patrimonio cultural y natural del mundo</t>
    </r>
  </si>
  <si>
    <r>
      <t>12.4</t>
    </r>
    <r>
      <rPr>
        <sz val="11"/>
        <color rgb="FF4D4D4D"/>
        <rFont val="Roboto"/>
      </rPr>
      <t>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r>
  </si>
  <si>
    <r>
      <t>13.a</t>
    </r>
    <r>
      <rPr>
        <sz val="11"/>
        <color rgb="FF4D4D4D"/>
        <rFont val="Roboto"/>
      </rPr>
      <t>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r>
  </si>
  <si>
    <r>
      <t>14.4</t>
    </r>
    <r>
      <rPr>
        <sz val="11"/>
        <color rgb="FF4D4D4D"/>
        <rFont val="Roboto"/>
      </rPr>
      <t>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r>
  </si>
  <si>
    <r>
      <t>15.4</t>
    </r>
    <r>
      <rPr>
        <sz val="11"/>
        <color rgb="FF4D4D4D"/>
        <rFont val="Roboto"/>
      </rPr>
      <t> Para 2030, velar por la conservación de los ecosistemas montañosos, incluida su diversidad biológica, a fin de mejorar su capacidad de proporcionar beneficios esenciales para el desarrollo sostenible</t>
    </r>
  </si>
  <si>
    <r>
      <t>16.4</t>
    </r>
    <r>
      <rPr>
        <sz val="11"/>
        <color rgb="FF4D4D4D"/>
        <rFont val="Roboto"/>
      </rPr>
      <t> De aquí a 2030, reducir significativamente las corrientes financieras y de armas ilícitas, fortalecer la recuperación y devolución de los activos robados y luchar contra todas las formas de delincuencia organizada</t>
    </r>
  </si>
  <si>
    <r>
      <t>17.4</t>
    </r>
    <r>
      <rPr>
        <sz val="11"/>
        <color rgb="FF4D4D4D"/>
        <rFont val="Roboto"/>
      </rPr>
      <t>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r>
  </si>
  <si>
    <r>
      <t>1.5</t>
    </r>
    <r>
      <rPr>
        <sz val="11"/>
        <color rgb="FF4D4D4D"/>
        <rFont val="Roboto"/>
      </rPr>
      <t> Para 2030, fomentar la resiliencia de los pobres y las personas que se encuentran en situaciones vulnerables y reducir su exposición y vulnerabilidad a los fenómenos extremos relacionados con el clima y a otros desastres económicos, sociales y ambientales.</t>
    </r>
  </si>
  <si>
    <r>
      <t>2.5</t>
    </r>
    <r>
      <rPr>
        <sz val="11"/>
        <color rgb="FF4D4D4D"/>
        <rFont val="Roboto"/>
      </rPr>
      <t>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r>
  </si>
  <si>
    <r>
      <t>3.5</t>
    </r>
    <r>
      <rPr>
        <sz val="11"/>
        <color rgb="FF4D4D4D"/>
        <rFont val="Roboto"/>
      </rPr>
      <t>  Fortalecer la prevención y el tratamiento del abuso de sustancias adictivas, incluido el uso indebido de estupefacientes y el consumo nocivo de alcohol</t>
    </r>
  </si>
  <si>
    <r>
      <t>4.5</t>
    </r>
    <r>
      <rPr>
        <sz val="11"/>
        <color rgb="FF4D4D4D"/>
        <rFont val="Roboto"/>
      </rPr>
      <t>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r>
  </si>
  <si>
    <r>
      <t>5.5</t>
    </r>
    <r>
      <rPr>
        <sz val="11"/>
        <color rgb="FF4D4D4D"/>
        <rFont val="Roboto"/>
      </rPr>
      <t>  Asegurar la participación plena y efectiva de las mujeres y la igualdad de oportunidades de liderazgo a todos los niveles decisorios en la vida política, económica y pública</t>
    </r>
  </si>
  <si>
    <r>
      <t>6.5</t>
    </r>
    <r>
      <rPr>
        <sz val="11"/>
        <color rgb="FF4D4D4D"/>
        <rFont val="Roboto"/>
      </rPr>
      <t>  De aquí a 2030, implementar la gestión integrada de los recursos hídricos a todos los niveles, incluso mediante la cooperación transfronteriza, según proceda</t>
    </r>
  </si>
  <si>
    <r>
      <t>7.b</t>
    </r>
    <r>
      <rPr>
        <sz val="11"/>
        <color rgb="FF4D4D4D"/>
        <rFont val="Roboto"/>
      </rPr>
      <t>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r>
  </si>
  <si>
    <r>
      <t>8.5</t>
    </r>
    <r>
      <rPr>
        <sz val="11"/>
        <color rgb="FF4D4D4D"/>
        <rFont val="Roboto"/>
      </rPr>
      <t>  De aquí a 2030, lograr el empleo pleno y productivo y el trabajo decente para todas las mujeres y los hombres, incluidos los jóvenes y las personas con discapacidad, así como la igualdad de remuneración por trabajo de igual valor</t>
    </r>
  </si>
  <si>
    <r>
      <t>9.5</t>
    </r>
    <r>
      <rPr>
        <sz val="11"/>
        <color rgb="FF4D4D4D"/>
        <rFont val="Roboto"/>
      </rPr>
      <t>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r>
  </si>
  <si>
    <r>
      <t>10.5</t>
    </r>
    <r>
      <rPr>
        <sz val="11"/>
        <color rgb="FF4D4D4D"/>
        <rFont val="Roboto"/>
      </rPr>
      <t> Mejorar la reglamentación y vigilancia de las instituciones y los mercados financieros mundiales y fortalecer la aplicación de esos reglamentos</t>
    </r>
  </si>
  <si>
    <r>
      <t>11.5</t>
    </r>
    <r>
      <rPr>
        <sz val="11"/>
        <color rgb="FF4D4D4D"/>
        <rFont val="Roboto"/>
      </rPr>
      <t>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r>
  </si>
  <si>
    <r>
      <t>12.5</t>
    </r>
    <r>
      <rPr>
        <sz val="11"/>
        <color rgb="FF4D4D4D"/>
        <rFont val="Roboto"/>
      </rPr>
      <t> De aquí a 2030, reducir considerablemente la generación de desechos mediante actividades de prevención, reducción, reciclado y reutilización</t>
    </r>
  </si>
  <si>
    <r>
      <t>13.b</t>
    </r>
    <r>
      <rPr>
        <sz val="11"/>
        <color rgb="FF4D4D4D"/>
        <rFont val="Roboto"/>
      </rPr>
      <t>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r>
  </si>
  <si>
    <r>
      <t>14.5</t>
    </r>
    <r>
      <rPr>
        <sz val="11"/>
        <color rgb="FF4D4D4D"/>
        <rFont val="Roboto"/>
      </rPr>
      <t> De aquí a 2020, conservar al menos el 10% de las zonas costeras y marinas, de conformidad con las leyes nacionales y el derecho internacional y sobre la base de la mejor información científica disponible</t>
    </r>
  </si>
  <si>
    <r>
      <t>15.5</t>
    </r>
    <r>
      <rPr>
        <sz val="11"/>
        <color rgb="FF4D4D4D"/>
        <rFont val="Roboto"/>
      </rPr>
      <t> Adoptar medidas urgentes y significativas para reducir la degradación de los hábitats naturales, detener la pérdida de la diversidad biológica y, para 2020, proteger las especies amenazadas y evitar su extinción</t>
    </r>
  </si>
  <si>
    <r>
      <t>16.5</t>
    </r>
    <r>
      <rPr>
        <sz val="11"/>
        <color rgb="FF4D4D4D"/>
        <rFont val="Roboto"/>
      </rPr>
      <t> Reducir considerablemente la corrupción y el soborno en todas sus formas</t>
    </r>
  </si>
  <si>
    <r>
      <t>17.5</t>
    </r>
    <r>
      <rPr>
        <sz val="11"/>
        <color rgb="FF4D4D4D"/>
        <rFont val="Roboto"/>
      </rPr>
      <t> Adoptar y aplicar sistemas de promoción de las inversiones en favor de los países menos adelantados</t>
    </r>
  </si>
  <si>
    <r>
      <t>1.a</t>
    </r>
    <r>
      <rPr>
        <sz val="11"/>
        <color rgb="FF4D4D4D"/>
        <rFont val="Roboto"/>
      </rPr>
      <t> Garantizar una movilización importante de recursos procedentes de diversas fuentes, incluso mediante la mejora de la cooperación para el desarrollo, a fin de proporcionar medios suficientes y previsibles para los países en desarrollo, en particular los países menos adelantados, para poner en práctica programas y políticas encaminados a poner fin a la pobreza en todas sus dimensiones.</t>
    </r>
  </si>
  <si>
    <r>
      <t>2.a</t>
    </r>
    <r>
      <rPr>
        <sz val="11"/>
        <color rgb="FF4D4D4D"/>
        <rFont val="Roboto"/>
      </rPr>
      <t>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r>
  </si>
  <si>
    <r>
      <t>3.6</t>
    </r>
    <r>
      <rPr>
        <sz val="11"/>
        <color rgb="FF4D4D4D"/>
        <rFont val="Roboto"/>
      </rPr>
      <t>  Para 2020, reducir a la mitad el número de muertes y lesiones causadas por accidentes de tráfico en el mundo</t>
    </r>
  </si>
  <si>
    <r>
      <t>4.6</t>
    </r>
    <r>
      <rPr>
        <sz val="11"/>
        <color rgb="FF4D4D4D"/>
        <rFont val="Roboto"/>
      </rPr>
      <t>  De aquí a 2030, asegurar que todos los jóvenes y una proporción considerable de los adultos, tanto hombres como mujeres, estén alfabetizados y tengan nociones elementales de aritmética</t>
    </r>
  </si>
  <si>
    <r>
      <t>5.6</t>
    </r>
    <r>
      <rPr>
        <sz val="11"/>
        <color rgb="FF4D4D4D"/>
        <rFont val="Roboto"/>
      </rPr>
      <t>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r>
  </si>
  <si>
    <r>
      <t>6.6</t>
    </r>
    <r>
      <rPr>
        <sz val="11"/>
        <color rgb="FF4D4D4D"/>
        <rFont val="Roboto"/>
      </rPr>
      <t>  De aquí a 2020, proteger y restablecer los ecosistemas relacionados con el agua, incluidos los bosques, las montañas, los humedales, los ríos, los acuíferos y los lagos</t>
    </r>
  </si>
  <si>
    <r>
      <t>8.6</t>
    </r>
    <r>
      <rPr>
        <sz val="11"/>
        <color rgb="FF4D4D4D"/>
        <rFont val="Roboto"/>
      </rPr>
      <t>  De aquí a 2020, reducir considerablemente la proporción de jóvenes que no están empleados y no cursan estudios ni reciben capacitación</t>
    </r>
  </si>
  <si>
    <r>
      <t>9.a</t>
    </r>
    <r>
      <rPr>
        <sz val="11"/>
        <color rgb="FF4D4D4D"/>
        <rFont val="Roboto"/>
      </rPr>
      <t>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r>
  </si>
  <si>
    <r>
      <t>10.6</t>
    </r>
    <r>
      <rPr>
        <sz val="11"/>
        <color rgb="FF4D4D4D"/>
        <rFont val="Roboto"/>
      </rPr>
      <t> Asegurar una mayor representación e intervención de los países en desarrollo en las decisiones adoptadas por las instituciones económicas y financieras internacionales para aumentar la eficacia, fiabilidad, rendición de cuentas y legitimidad de esas instituciones</t>
    </r>
  </si>
  <si>
    <r>
      <t>11.6</t>
    </r>
    <r>
      <rPr>
        <sz val="11"/>
        <color rgb="FF4D4D4D"/>
        <rFont val="Roboto"/>
      </rPr>
      <t> De aquí a 2030, reducir el impacto ambiental negativo per capita de las ciudades, incluso prestando especial atención a la calidad del aire y la gestión de los desechos municipales y de otro tipo</t>
    </r>
  </si>
  <si>
    <r>
      <t>12.6</t>
    </r>
    <r>
      <rPr>
        <sz val="11"/>
        <color rgb="FF4D4D4D"/>
        <rFont val="Roboto"/>
      </rPr>
      <t> Alentar a las empresas, en especial las grandes empresas y las empresas transnacionales, a que adopten prácticas sostenibles e incorporen información sobre la sostenibilidad en su ciclo de presentación de informes</t>
    </r>
  </si>
  <si>
    <r>
      <t>14.6</t>
    </r>
    <r>
      <rPr>
        <sz val="11"/>
        <color rgb="FF4D4D4D"/>
        <rFont val="Roboto"/>
      </rPr>
      <t>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 ¹</t>
    </r>
  </si>
  <si>
    <r>
      <t>15.6</t>
    </r>
    <r>
      <rPr>
        <sz val="11"/>
        <color rgb="FF4D4D4D"/>
        <rFont val="Roboto"/>
      </rPr>
      <t> Promover la participación justa y equitativa en los beneficios que se deriven de la utilización de los recursos genéticos y promover el acceso adecuado a esos recursos, como se ha convenido internacionalmente</t>
    </r>
  </si>
  <si>
    <r>
      <t>16.6</t>
    </r>
    <r>
      <rPr>
        <sz val="11"/>
        <color rgb="FF4D4D4D"/>
        <rFont val="Roboto"/>
      </rPr>
      <t> Crear a todos los niveles instituciones eficaces y transparentes que rindan cuentas</t>
    </r>
  </si>
  <si>
    <r>
      <t>17.6</t>
    </r>
    <r>
      <rPr>
        <sz val="11"/>
        <color rgb="FF4D4D4D"/>
        <rFont val="Roboto"/>
      </rPr>
      <t>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r>
  </si>
  <si>
    <r>
      <t>1.b</t>
    </r>
    <r>
      <rPr>
        <sz val="11"/>
        <color rgb="FF4D4D4D"/>
        <rFont val="Roboto"/>
      </rPr>
      <t> Crear marcos normativos sólidos en el ámbito nacional, regional e internacional, sobre la base de estrategias de desarrollo en favor de los pobres que tengan en cuenta las cuestiones de género, a fin de apoyar la inversión acelerada en medidas para erradicar la pobreza.</t>
    </r>
  </si>
  <si>
    <r>
      <t>2.b</t>
    </r>
    <r>
      <rPr>
        <sz val="11"/>
        <color rgb="FF4D4D4D"/>
        <rFont val="Roboto"/>
      </rPr>
      <t>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r>
  </si>
  <si>
    <r>
      <t>3.7</t>
    </r>
    <r>
      <rPr>
        <sz val="11"/>
        <color rgb="FF4D4D4D"/>
        <rFont val="Roboto"/>
      </rPr>
      <t>  Para 2030, garantizar el acceso universal a los servicios de salud sexual y reproductiva, incluidos los de planificación de la familia, información y educación, y la integración de la salud reproductiva en las estrategias y los programas nacionales</t>
    </r>
  </si>
  <si>
    <r>
      <t>4.7</t>
    </r>
    <r>
      <rPr>
        <sz val="11"/>
        <color rgb="FF4D4D4D"/>
        <rFont val="Roboto"/>
      </rPr>
      <t>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r>
  </si>
  <si>
    <r>
      <t>5.a</t>
    </r>
    <r>
      <rPr>
        <sz val="11"/>
        <color rgb="FF4D4D4D"/>
        <rFont val="Roboto"/>
      </rPr>
      <t>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r>
  </si>
  <si>
    <r>
      <t>6.a</t>
    </r>
    <r>
      <rPr>
        <sz val="11"/>
        <color rgb="FF4D4D4D"/>
        <rFont val="Roboto"/>
      </rPr>
      <t>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r>
  </si>
  <si>
    <r>
      <t>8.7</t>
    </r>
    <r>
      <rPr>
        <sz val="11"/>
        <color rgb="FF4D4D4D"/>
        <rFont val="Roboto"/>
      </rPr>
      <t>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r>
  </si>
  <si>
    <r>
      <t>9.b</t>
    </r>
    <r>
      <rPr>
        <sz val="11"/>
        <color rgb="FF4D4D4D"/>
        <rFont val="Roboto"/>
      </rPr>
      <t> Apoyar el desarrollo de tecnologías, la investigación y la innovación nacionales en los países en desarrollo, incluso garantizando un entorno normativo propicio a la diversificación industrial y la adición de valor a los productos básicos, entre otras cosas</t>
    </r>
  </si>
  <si>
    <r>
      <t>10.7</t>
    </r>
    <r>
      <rPr>
        <sz val="11"/>
        <color rgb="FF4D4D4D"/>
        <rFont val="Roboto"/>
      </rPr>
      <t> Facilitar la migración y la movilidad ordenadas, seguras, regulares y responsables de las personas, incluso mediante la aplicación de políticas migratorias planificadas y bien gestionadas</t>
    </r>
  </si>
  <si>
    <r>
      <t>11.7</t>
    </r>
    <r>
      <rPr>
        <sz val="11"/>
        <color rgb="FF4D4D4D"/>
        <rFont val="Roboto"/>
      </rPr>
      <t> De aquí a 2030, proporcionar acceso universal a zonas verdes y espacios públicos seguros, inclusivos y accesibles, en particular para las mujeres y los niños, las personas de edad y las personas con discapacidad</t>
    </r>
  </si>
  <si>
    <r>
      <t>12.7</t>
    </r>
    <r>
      <rPr>
        <sz val="11"/>
        <color rgb="FF4D4D4D"/>
        <rFont val="Roboto"/>
      </rPr>
      <t> Promover prácticas de adquisición pública que sean sostenibles, de conformidad con las políticas y prioridades nacionales</t>
    </r>
  </si>
  <si>
    <r>
      <t>14.7</t>
    </r>
    <r>
      <rPr>
        <sz val="11"/>
        <color rgb="FF4D4D4D"/>
        <rFont val="Roboto"/>
      </rPr>
      <t> De aquí a 2030, aumentar los beneficios económicos que los pequeños Estados insulares en desarrollo y los países menos adelantados obtienen del uso sostenible de los recursos marinos, en particular mediante la gestión sostenible de la pesca, la acuicultura y el turismo</t>
    </r>
  </si>
  <si>
    <r>
      <t>15.7</t>
    </r>
    <r>
      <rPr>
        <sz val="11"/>
        <color rgb="FF4D4D4D"/>
        <rFont val="Roboto"/>
      </rPr>
      <t> Adoptar medidas urgentes para poner fin a la caza furtiva y el tráfico de especies protegidas de flora y fauna y abordar la demanda y la oferta ilegales de productos silvestres</t>
    </r>
  </si>
  <si>
    <r>
      <t>16.7</t>
    </r>
    <r>
      <rPr>
        <sz val="11"/>
        <color rgb="FF4D4D4D"/>
        <rFont val="Roboto"/>
      </rPr>
      <t> Garantizar la adopción en todos los niveles de decisiones inclusivas, participativas y representativas que respondan a las necesidades</t>
    </r>
  </si>
  <si>
    <r>
      <t>17.7</t>
    </r>
    <r>
      <rPr>
        <sz val="11"/>
        <color rgb="FF4D4D4D"/>
        <rFont val="Roboto"/>
      </rPr>
      <t> Promover el desarrollo de tecnologías ecológicamente racionales y su transferencia, divulgación y difusión a los países en desarrollo en condiciones favorables, incluso en condiciones concesionarias y preferenciales, según lo convenido de mutuo acuerdo</t>
    </r>
  </si>
  <si>
    <r>
      <t>2.c</t>
    </r>
    <r>
      <rPr>
        <sz val="11"/>
        <color rgb="FF4D4D4D"/>
        <rFont val="Roboto"/>
      </rPr>
      <t>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r>
  </si>
  <si>
    <r>
      <t>3.8</t>
    </r>
    <r>
      <rPr>
        <sz val="11"/>
        <color rgb="FF4D4D4D"/>
        <rFont val="Roboto"/>
      </rPr>
      <t>  Lograr la cobertura sanitaria universal, en particular la protección contra los riesgos financieros, el acceso a servicios de salud esenciales de calidad y el acceso a medicamentos y vacunas seguros, eficaces, asequibles y de calidad para todos</t>
    </r>
  </si>
  <si>
    <r>
      <t>4.a</t>
    </r>
    <r>
      <rPr>
        <sz val="11"/>
        <color rgb="FF4D4D4D"/>
        <rFont val="Roboto"/>
      </rPr>
      <t>  Construir y adecuar instalaciones educativas que tengan en cuenta las necesidades de los niños y las personas con discapacidad y las diferencias de género, y que ofrezcan entornos de aprendizaje seguros, no violentos, inclusivos y eficaces para todos</t>
    </r>
  </si>
  <si>
    <r>
      <t>5.b</t>
    </r>
    <r>
      <rPr>
        <sz val="11"/>
        <color rgb="FF4D4D4D"/>
        <rFont val="Roboto"/>
      </rPr>
      <t>  Mejorar el uso de la tecnología instrumental, en particular la tecnología de la información y las comunicaciones, para promover el empoderamiento de las mujeres</t>
    </r>
  </si>
  <si>
    <r>
      <t>6.b</t>
    </r>
    <r>
      <rPr>
        <sz val="11"/>
        <color rgb="FF4D4D4D"/>
        <rFont val="Roboto"/>
      </rPr>
      <t>  Apoyar y fortalecer la participación de las comunidades locales en la mejora de la gestión del agua y el saneamiento</t>
    </r>
  </si>
  <si>
    <r>
      <t>8.8</t>
    </r>
    <r>
      <rPr>
        <sz val="11"/>
        <color rgb="FF4D4D4D"/>
        <rFont val="Roboto"/>
      </rPr>
      <t>  Proteger los derechos laborales y promover un entorno de trabajo seguro y sin riesgos para todos los trabajadores, incluidos los trabajadores migrantes, en particular las mujeres migrantes y las personas con empleos precarios</t>
    </r>
  </si>
  <si>
    <r>
      <t>9.c</t>
    </r>
    <r>
      <rPr>
        <sz val="11"/>
        <color rgb="FF4D4D4D"/>
        <rFont val="Roboto"/>
      </rPr>
      <t> Aumentar significativamente el acceso a la tecnología de la información y las comunicaciones y esforzarse por proporcionar acceso universal y asequible a Internet en los países menos adelantados de aquí a 2020</t>
    </r>
  </si>
  <si>
    <r>
      <t>10.a</t>
    </r>
    <r>
      <rPr>
        <sz val="11"/>
        <color rgb="FF4D4D4D"/>
        <rFont val="Roboto"/>
      </rPr>
      <t> Aplicar el principio del trato especial y diferenciado para los países en desarrollo, en particular los países menos adelantados, de conformidad con los acuerdos de la Organización Mundial del Comercio</t>
    </r>
  </si>
  <si>
    <r>
      <t>11.a</t>
    </r>
    <r>
      <rPr>
        <sz val="11"/>
        <color rgb="FF4D4D4D"/>
        <rFont val="Roboto"/>
      </rPr>
      <t> Apoyar los vínculos económicos, sociales y ambientales positivos entre las zonas urbanas, periurbanas y rurales fortaleciendo la planificación del desarrollo nacional y regional</t>
    </r>
  </si>
  <si>
    <r>
      <t>12.8</t>
    </r>
    <r>
      <rPr>
        <sz val="11"/>
        <color rgb="FF4D4D4D"/>
        <rFont val="Roboto"/>
      </rPr>
      <t> De aquí a 2030, asegurar que las personas de todo el mundo tengan la información y los conocimientos pertinentes para el desarrollo sostenible y los estilos de vida en armonía con la naturaleza</t>
    </r>
  </si>
  <si>
    <r>
      <t>14.a</t>
    </r>
    <r>
      <rPr>
        <sz val="11"/>
        <color rgb="FF4D4D4D"/>
        <rFont val="Roboto"/>
      </rPr>
      <t>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r>
  </si>
  <si>
    <r>
      <t>15.8</t>
    </r>
    <r>
      <rPr>
        <sz val="11"/>
        <color rgb="FF4D4D4D"/>
        <rFont val="Roboto"/>
      </rPr>
      <t> Para 2020, adoptar medidas para prevenir la introducción de especies exóticas invasoras y reducir de forma significativa sus efectos en los ecosistemas terrestres y acuáticos y controlar o erradicar las especies prioritarias</t>
    </r>
  </si>
  <si>
    <r>
      <t>16.8</t>
    </r>
    <r>
      <rPr>
        <sz val="11"/>
        <color rgb="FF4D4D4D"/>
        <rFont val="Roboto"/>
      </rPr>
      <t> Ampliar y fortalecer la participación de los países en desarrollo en las instituciones de gobernanza mundial</t>
    </r>
  </si>
  <si>
    <r>
      <t>17.8</t>
    </r>
    <r>
      <rPr>
        <sz val="11"/>
        <color rgb="FF4D4D4D"/>
        <rFont val="Roboto"/>
      </rPr>
      <t>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r>
  </si>
  <si>
    <r>
      <t>3.9</t>
    </r>
    <r>
      <rPr>
        <sz val="11"/>
        <color rgb="FF4D4D4D"/>
        <rFont val="Roboto"/>
      </rPr>
      <t>  Para 2030, reducir sustancialmente el número de muertes y enfermedades producidas por productos químicos peligrosos y la contaminación del aire, el agua y el suelo</t>
    </r>
  </si>
  <si>
    <r>
      <t>4.b</t>
    </r>
    <r>
      <rPr>
        <sz val="11"/>
        <color rgb="FF4D4D4D"/>
        <rFont val="Roboto"/>
      </rPr>
      <t>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r>
  </si>
  <si>
    <r>
      <t>5.c</t>
    </r>
    <r>
      <rPr>
        <sz val="11"/>
        <color rgb="FF4D4D4D"/>
        <rFont val="Roboto"/>
      </rPr>
      <t>  Aprobar y fortalecer políticas acertadas y leyes aplicables para promover la igualdad de género y el empoderamiento de todas las mujeres y las niñas a todos los niveles</t>
    </r>
  </si>
  <si>
    <r>
      <t>8.9</t>
    </r>
    <r>
      <rPr>
        <sz val="11"/>
        <color rgb="FF4D4D4D"/>
        <rFont val="Roboto"/>
      </rPr>
      <t>  De aquí a 2030, elaborar y poner en práctica políticas encaminadas a promover un turismo sostenible que cree puestos de trabajo y promueva la cultura y los productos locales</t>
    </r>
  </si>
  <si>
    <r>
      <t>10.b</t>
    </r>
    <r>
      <rPr>
        <sz val="11"/>
        <color rgb="FF4D4D4D"/>
        <rFont val="Roboto"/>
      </rPr>
      <t>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r>
  </si>
  <si>
    <r>
      <t>11.b</t>
    </r>
    <r>
      <rPr>
        <sz val="11"/>
        <color rgb="FF4D4D4D"/>
        <rFont val="Roboto"/>
      </rPr>
      <t>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r>
  </si>
  <si>
    <r>
      <t>12.a</t>
    </r>
    <r>
      <rPr>
        <sz val="11"/>
        <color rgb="FF4D4D4D"/>
        <rFont val="Roboto"/>
      </rPr>
      <t> Ayudar a los países en desarrollo a fortalecer su capacidad científica y tecnológica para avanzar hacia modalidades de consumo y producción más sostenibles</t>
    </r>
  </si>
  <si>
    <r>
      <t>14.b</t>
    </r>
    <r>
      <rPr>
        <sz val="11"/>
        <color rgb="FF4D4D4D"/>
        <rFont val="Roboto"/>
      </rPr>
      <t> Facilitar el acceso de los pescadores artesanales a los recursos marinos y los mercados</t>
    </r>
  </si>
  <si>
    <r>
      <t>15.9</t>
    </r>
    <r>
      <rPr>
        <sz val="11"/>
        <color rgb="FF4D4D4D"/>
        <rFont val="Roboto"/>
      </rPr>
      <t> Para 2020, integrar los valores de los ecosistemas y la diversidad biológica en la planificación nacional y local, los procesos de desarrollo, las estrategias de reducción de la pobreza y la contabilidad</t>
    </r>
  </si>
  <si>
    <r>
      <t>16.9</t>
    </r>
    <r>
      <rPr>
        <sz val="11"/>
        <color rgb="FF4D4D4D"/>
        <rFont val="Roboto"/>
      </rPr>
      <t> De aquí a 2030, proporcionar acceso a una identidad jurídica para todos, en particular mediante el registro de nacimientos</t>
    </r>
  </si>
  <si>
    <r>
      <t>17.9</t>
    </r>
    <r>
      <rPr>
        <sz val="11"/>
        <color rgb="FF4D4D4D"/>
        <rFont val="Roboto"/>
      </rPr>
      <t>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r>
  </si>
  <si>
    <r>
      <t>3.a</t>
    </r>
    <r>
      <rPr>
        <sz val="11"/>
        <color rgb="FF4D4D4D"/>
        <rFont val="Roboto"/>
      </rPr>
      <t>  Fortalecer la aplicación del Convenio Marco de la Organización Mundial de la Salud para el Control del Tabaco en todos los países, según proceda</t>
    </r>
  </si>
  <si>
    <r>
      <t>4.c</t>
    </r>
    <r>
      <rPr>
        <sz val="11"/>
        <color rgb="FF4D4D4D"/>
        <rFont val="Roboto"/>
      </rPr>
      <t>  De aquí a 2030, aumentar considerablemente la oferta de docentes calificados, incluso mediante la cooperación internacional para la formación de docentes en los países en desarrollo, especialmente los países menos adelantados y los pequeños Estados insulares en desarrollo</t>
    </r>
  </si>
  <si>
    <r>
      <t>8.10</t>
    </r>
    <r>
      <rPr>
        <sz val="11"/>
        <color rgb="FF4D4D4D"/>
        <rFont val="Roboto"/>
      </rPr>
      <t>  Fortalecer la capacidad de las instituciones financieras nacionales para fomentar y ampliar el acceso a los servicios bancarios, financieros y de seguros para todos</t>
    </r>
  </si>
  <si>
    <r>
      <t>10.c</t>
    </r>
    <r>
      <rPr>
        <sz val="11"/>
        <color rgb="FF4D4D4D"/>
        <rFont val="Roboto"/>
      </rPr>
      <t> De aquí a 2030, reducir a menos del 3% los costos de transacción de las remesas de los migrantes y eliminar los corredores de remesas con un costo superior al 5%</t>
    </r>
  </si>
  <si>
    <r>
      <t>11.c</t>
    </r>
    <r>
      <rPr>
        <sz val="11"/>
        <color rgb="FF4D4D4D"/>
        <rFont val="Roboto"/>
      </rPr>
      <t> Proporcionar apoyo a los países menos adelantados, incluso mediante asistencia financiera y técnica, para que puedan construir edificios sostenibles y resilientes utilizando materiales locales</t>
    </r>
  </si>
  <si>
    <r>
      <t>12.b</t>
    </r>
    <r>
      <rPr>
        <sz val="11"/>
        <color rgb="FF4D4D4D"/>
        <rFont val="Roboto"/>
      </rPr>
      <t> Elaborar y aplicar instrumentos para vigilar los efectos en el desarrollo sostenible, a fin de lograr un turismo sostenible que cree puestos de trabajo y promueva la cultura y los productos locales</t>
    </r>
  </si>
  <si>
    <r>
      <t>14.c</t>
    </r>
    <r>
      <rPr>
        <sz val="11"/>
        <color rgb="FF4D4D4D"/>
        <rFont val="Roboto"/>
      </rPr>
      <t>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r>
  </si>
  <si>
    <r>
      <t>15.a </t>
    </r>
    <r>
      <rPr>
        <sz val="11"/>
        <color rgb="FF4D4D4D"/>
        <rFont val="Roboto"/>
      </rPr>
      <t>Movilizar y aumentar de manera significativa los recursos financieros procedentes de todas las fuentes para conservar y utilizar de forma sostenible la diversidad biológica y los ecosistemas</t>
    </r>
  </si>
  <si>
    <r>
      <t>16.10</t>
    </r>
    <r>
      <rPr>
        <sz val="11"/>
        <color rgb="FF4D4D4D"/>
        <rFont val="Roboto"/>
      </rPr>
      <t> Garantizar el acceso público a la información y proteger las libertades fundamentales, de conformidad con las leyes nacionales y los acuerdos internacionales</t>
    </r>
  </si>
  <si>
    <r>
      <t>17.10</t>
    </r>
    <r>
      <rPr>
        <sz val="11"/>
        <color rgb="FF4D4D4D"/>
        <rFont val="Roboto"/>
      </rPr>
      <t> Promover un sistema de comercio multilateral universal, basado en normas, abierto, no discriminatorio y equitativo en el marco de la Organización Mundial del Comercio, incluso mediante la conclusión de las negociaciones en el marco del Programa de Doha para el Desarrollo</t>
    </r>
  </si>
  <si>
    <r>
      <t>3.b</t>
    </r>
    <r>
      <rPr>
        <sz val="11"/>
        <color rgb="FF4D4D4D"/>
        <rFont val="Roboto"/>
      </rPr>
      <t>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r>
  </si>
  <si>
    <r>
      <t>8.a</t>
    </r>
    <r>
      <rPr>
        <sz val="11"/>
        <color rgb="FF4D4D4D"/>
        <rFont val="Roboto"/>
      </rPr>
      <t>  Aumentar el apoyo a la iniciativa de ayuda para el comercio en los países en desarrollo, en particular los países menos adelantados, incluso mediante el Marco Integrado Mejorado para la Asistencia Técnica a los Países Menos Adelantados en Materia de Comercio</t>
    </r>
  </si>
  <si>
    <r>
      <t>12.c</t>
    </r>
    <r>
      <rPr>
        <sz val="11"/>
        <color rgb="FF4D4D4D"/>
        <rFont val="Roboto"/>
      </rPr>
      <t>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r>
  </si>
  <si>
    <r>
      <t>15.b</t>
    </r>
    <r>
      <rPr>
        <sz val="11"/>
        <color rgb="FF4D4D4D"/>
        <rFont val="Roboto"/>
      </rPr>
      <t> 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r>
  </si>
  <si>
    <r>
      <t>16.a</t>
    </r>
    <r>
      <rPr>
        <sz val="11"/>
        <color rgb="FF4D4D4D"/>
        <rFont val="Roboto"/>
      </rPr>
      <t> Fortalecer las instituciones nacionales pertinentes, incluso mediante la cooperación internacional, para crear a todos los niveles, particularmente en los países en desarrollo, la capacidad de prevenir la violencia y combatir el terrorismo y la delincuencia</t>
    </r>
  </si>
  <si>
    <r>
      <t>17.11</t>
    </r>
    <r>
      <rPr>
        <sz val="11"/>
        <color rgb="FF4D4D4D"/>
        <rFont val="Roboto"/>
      </rPr>
      <t> Aumentar significativamente las exportaciones de los países en desarrollo, en particular con miras a duplicar la participación de los países menos adelantados en las exportaciones mundiales de aquí a 2020</t>
    </r>
  </si>
  <si>
    <r>
      <t>3.c</t>
    </r>
    <r>
      <rPr>
        <sz val="11"/>
        <color rgb="FF4D4D4D"/>
        <rFont val="Roboto"/>
      </rPr>
      <t>  Aumentar sustancialmente la financiación de la salud y la contratación, el desarrollo, la capacitación y la retención del personal sanitario en los países en desarrollo, especialmente en los países menos adelantados y los pequeños Estados insulares en desarrollo</t>
    </r>
  </si>
  <si>
    <r>
      <t>8.b</t>
    </r>
    <r>
      <rPr>
        <sz val="11"/>
        <color rgb="FF4D4D4D"/>
        <rFont val="Roboto"/>
      </rPr>
      <t>  De aquí a 2020, desarrollar y poner en marcha una estrategia mundial para el empleo de los jóvenes y aplicar el Pacto Mundial para el Empleo de la Organización Internacional del Trabajo</t>
    </r>
  </si>
  <si>
    <r>
      <t>15.c</t>
    </r>
    <r>
      <rPr>
        <sz val="11"/>
        <color rgb="FF4D4D4D"/>
        <rFont val="Roboto"/>
      </rPr>
      <t> Aumentar el apoyo mundial a la lucha contra la caza furtiva y el tráfico de especies protegidas, en particular aumentando la capacidad de las comunidades locales para promover oportunidades de subsistencia sostenibles</t>
    </r>
  </si>
  <si>
    <r>
      <t>16.b</t>
    </r>
    <r>
      <rPr>
        <sz val="11"/>
        <color rgb="FF4D4D4D"/>
        <rFont val="Roboto"/>
      </rPr>
      <t> Promover y aplicar leyes y políticas no discriminatorias en favor del desarrollo sostenible</t>
    </r>
  </si>
  <si>
    <r>
      <t>17.12</t>
    </r>
    <r>
      <rPr>
        <sz val="11"/>
        <color rgb="FF4D4D4D"/>
        <rFont val="Roboto"/>
      </rPr>
      <t>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r>
  </si>
  <si>
    <r>
      <t>3.d</t>
    </r>
    <r>
      <rPr>
        <sz val="11"/>
        <color rgb="FF4D4D4D"/>
        <rFont val="Roboto"/>
      </rPr>
      <t>  Reforzar la capacidad de todos los países, en particular los países en desarrollo, en materia de alerta temprana, reducción de riesgos y gestión de los riesgos para la salud nacional y mundial</t>
    </r>
  </si>
  <si>
    <r>
      <t>17.13</t>
    </r>
    <r>
      <rPr>
        <sz val="11"/>
        <color rgb="FF4D4D4D"/>
        <rFont val="Roboto"/>
      </rPr>
      <t> Aumentar la estabilidad macroeconómica mundial, incluso mediante la coordinación y coherencia de las políticas</t>
    </r>
  </si>
  <si>
    <r>
      <t>17.14</t>
    </r>
    <r>
      <rPr>
        <sz val="11"/>
        <color rgb="FF4D4D4D"/>
        <rFont val="Roboto"/>
      </rPr>
      <t> Mejorar la coherencia de las políticas para el desarrollo sostenible</t>
    </r>
  </si>
  <si>
    <r>
      <t>17.15</t>
    </r>
    <r>
      <rPr>
        <sz val="11"/>
        <color rgb="FF4D4D4D"/>
        <rFont val="Roboto"/>
      </rPr>
      <t> Respetar el margen normativo y el liderazgo de cada país para establecer y aplicar políticas de erradicación de la pobreza y desarrollo sostenible.</t>
    </r>
  </si>
  <si>
    <r>
      <t>17.16</t>
    </r>
    <r>
      <rPr>
        <sz val="11"/>
        <color rgb="FF4D4D4D"/>
        <rFont val="Roboto"/>
      </rPr>
      <t>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r>
  </si>
  <si>
    <r>
      <t>17.17</t>
    </r>
    <r>
      <rPr>
        <sz val="11"/>
        <color rgb="FF4D4D4D"/>
        <rFont val="Roboto"/>
      </rPr>
      <t> Fomentar y promover la constitución de alianzas eficaces en las esferas pública, público-privada y de la sociedad civil, aprovechando la experiencia y las estrategias de obtención de recursos de las alianzas</t>
    </r>
  </si>
  <si>
    <r>
      <t>17.18</t>
    </r>
    <r>
      <rPr>
        <sz val="11"/>
        <color rgb="FF4D4D4D"/>
        <rFont val="Roboto"/>
      </rPr>
      <t>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r>
  </si>
  <si>
    <r>
      <t>17.19</t>
    </r>
    <r>
      <rPr>
        <sz val="11"/>
        <color rgb="FF4D4D4D"/>
        <rFont val="Roboto"/>
      </rPr>
      <t> De aquí a 2030, aprovechar las iniciativas existentes para elaborar indicadores que permitan medir los progresos en materia de desarrollo sostenible y complementen el producto interno bruto, y apoyar la creación de capacidad estadística en los países en desarrollo</t>
    </r>
  </si>
  <si>
    <t>Coincidir</t>
  </si>
  <si>
    <t>Desref</t>
  </si>
  <si>
    <t>Monitoreo y Evaluación</t>
  </si>
  <si>
    <t>Ficha Técnica del Indicador de Desempeño</t>
  </si>
  <si>
    <t>Ficha Técnica del Indicador</t>
  </si>
  <si>
    <t>Nivel de la MIR:</t>
  </si>
  <si>
    <t>Resumen Narrativo de la MIR:</t>
  </si>
  <si>
    <t>1. Datos de Identificación del Programa Institucional</t>
  </si>
  <si>
    <t>Programa Institucional: (1)</t>
  </si>
  <si>
    <t>Unidad responsable: (2)</t>
  </si>
  <si>
    <t>2. Datos de Identificación del Indicador</t>
  </si>
  <si>
    <t>Nombre del indicador: (3)</t>
  </si>
  <si>
    <t xml:space="preserve"> Tipo de indicador: (5)</t>
  </si>
  <si>
    <t>Descripción ¿qué mide el indicador? (4)</t>
  </si>
  <si>
    <t>Dimensión del indicador:  (6)</t>
  </si>
  <si>
    <t>Unidad de medida: (7)</t>
  </si>
  <si>
    <t>Descripción narrativa del Método de cálculo: (8)</t>
  </si>
  <si>
    <t>Algoritmo: (9)</t>
  </si>
  <si>
    <t>Variables y Fuente de Información: (10)</t>
  </si>
  <si>
    <t>Variable:</t>
  </si>
  <si>
    <t>Fuente:</t>
  </si>
  <si>
    <t>a…</t>
  </si>
  <si>
    <t>b…</t>
  </si>
  <si>
    <t>c…</t>
  </si>
  <si>
    <t>d…</t>
  </si>
  <si>
    <t>Características del indicador (ver hoja criterios CREMAA)</t>
  </si>
  <si>
    <t>Economía</t>
  </si>
  <si>
    <t>Aporte marginal</t>
  </si>
  <si>
    <t>3. Determinación de Metas</t>
  </si>
  <si>
    <t>Unidad de medida</t>
  </si>
  <si>
    <t>Periodicidad: (12)</t>
  </si>
  <si>
    <t>Sentido del indicador: (13)</t>
  </si>
  <si>
    <t>4. Metas Anuales</t>
  </si>
  <si>
    <t>Ejercicio fiscal: (14)</t>
  </si>
  <si>
    <t>2023*</t>
  </si>
  <si>
    <t>Avance 
70-100%</t>
  </si>
  <si>
    <t>Avance 
40 - 69%</t>
  </si>
  <si>
    <t>Avance 
0 - 39%</t>
  </si>
  <si>
    <t>Meta Sexenal</t>
  </si>
  <si>
    <t>Referencias geográficas y temporales</t>
  </si>
  <si>
    <t>Cobertura geográfica: (15)</t>
  </si>
  <si>
    <t>Fecha de actualización de valores del indicador: (16)</t>
  </si>
  <si>
    <t>Disponibilidad de serie temporal del indicador: (17)</t>
  </si>
  <si>
    <t>Datos del Indicador -- FIN</t>
  </si>
  <si>
    <t>Datos del Indicador -- PROPÓSITO</t>
  </si>
  <si>
    <t>Datos del Indicador -- COMPONENTE 1</t>
  </si>
  <si>
    <t>Datos del Indicador -- COMPONENTE 2</t>
  </si>
  <si>
    <t>Datos del Indicador -- COMPONENTE 3</t>
  </si>
  <si>
    <t>Datos del Indicador -- COMPONENTE 4</t>
  </si>
  <si>
    <t>Datos del Indicador -- COMPONENTE 5</t>
  </si>
  <si>
    <t>Inversión</t>
  </si>
  <si>
    <t>Garantizar una vida sana y promover el bienestar para todos en todas las edades</t>
  </si>
  <si>
    <t>Garantizar una educación inclusiva, equitativa y de calidad y promover oportunidades de aprendizaje durante toda la vida para todos</t>
  </si>
  <si>
    <t>Lograr la igualdad entre los géneros y empoderar a todas las mujeres y las niñas</t>
  </si>
  <si>
    <t>Garantizar la disponibilidad de agua y su gestión sostenible y el saneamiento para todos</t>
  </si>
  <si>
    <t>Garantizar el acceso a una energía asequible, segura, sostenible y moderna para todos</t>
  </si>
  <si>
    <t>Promover el crecimiento económico sostenido, inclusivo y sostenible, el empleo pleno y productivo y el trabajo decente para todos</t>
  </si>
  <si>
    <t>Construir infraestructuras resilientes, promover la industrialización inclusiva y sostenible y fomentar la innovación</t>
  </si>
  <si>
    <t>Reducir la desigualdad en y entre los países</t>
  </si>
  <si>
    <t>Lograr que las ciudades y los asentamientos humanos sean inclusivos, seguros, resilientes y sostenibles</t>
  </si>
  <si>
    <t>Garantizar modalidades de consumo y producción sostenibles</t>
  </si>
  <si>
    <t>Adoptar medidas urgentes para combatir el cambio climático y sus efectos</t>
  </si>
  <si>
    <t>Conservar y utilizar en forma sostenible los océanos, los mares y los recursos marinos para el desarrollo sostenible</t>
  </si>
  <si>
    <t>Gestionar sosteniblemente los bosques, luchar contra la desertificación, detener e invertir la degradación de las tierras y detener la pérdida de biodiversidad</t>
  </si>
  <si>
    <t>Promover sociedades pacíficas e inclusivas para el desarrollo sostenible, facilitar el acceso a la justicia para todos y crear instituciones eficaces, responsables e inclusivas a todos los niveles</t>
  </si>
  <si>
    <t>Fortalecer los medios de ejecución y revitalizar la Alianza Mundial para el Desarrollo Sostenible</t>
  </si>
  <si>
    <t>1.1 Para 2030, erradicar la pobreza extrema para todas las personas en el mundo, actualmente medida por un ingreso por persona inferior a 1,25 dólares al día.</t>
  </si>
  <si>
    <t>1.2 Para 2030, reducir al menos a la mitad la proporción de hombres, mujeres y niños y niñas de todas las edades que viven en la pobreza en todas sus dimensiones con arreglo a las definiciones nacionales.</t>
  </si>
  <si>
    <t>1.3 Poner en práctica a nivel nacional sistemas y medidas apropiadas de protección social para todos y, para 2030, lograr una amplia cobertura de los pobres y los más vulnerables.</t>
  </si>
  <si>
    <t>1.4 Para 2030, garantizar que todos los hombres y mujeres, en particular los pobres y los más vulnerables, tengan los mismos derechos a los recursos económicos, así como acceso a los servicios básicos, la propiedad y el control de las tierras y otros bienes, la herencia, los recursos naturales, las nuevas tecnologías y los servicios económicos, incluida la microfinanciación.</t>
  </si>
  <si>
    <t>1.5 Para 2030, fomentar la resiliencia de los pobres y las personas que se encuentran en situaciones vulnerables y reducir su exposición y vulnerabilidad a los fenómenos extremos relacionados con el clima y a otros desastres económicos, sociales y ambientales.</t>
  </si>
  <si>
    <t>1.a Garantizar una movilización importante de recursos procedentes de diversas fuentes, incluso mediante la mejora de la cooperación para el desarrollo, a fin de proporcionar medios suficientes y previsibles para los países en desarrollo, en particular los países menos adelantados, para poner en práctica programas y políticas encaminados a poner fin a la pobreza en todas sus dimensiones.</t>
  </si>
  <si>
    <t>1.b Crear marcos normativos sólidos en el ámbito nacional, regional e internacional, sobre la base de estrategias de desarrollo en favor de los pobres que tengan en cuenta las cuestiones de género, a fin de apoyar la inversión acelerada en medidas para erradicar la pobreza.</t>
  </si>
  <si>
    <t>Poner fin a la pobreza en todas sus formas en todo el mundo</t>
  </si>
  <si>
    <t>Poner fin al hambre</t>
  </si>
  <si>
    <t>2.1  Para 2030, poner fin al hambre y asegurar el acceso de todas las personas, en particular los pobres y las personas en situaciones vulnerables, incluidos los lactantes, a una alimentación sana, nutritiva y suficiente durante todo el año</t>
  </si>
  <si>
    <t>2.2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</si>
  <si>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</si>
  <si>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2.4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</si>
  <si>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2.5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</si>
  <si>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2.a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</si>
  <si>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2.b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</si>
  <si>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2.c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</si>
  <si>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2.c Adoptar medidas para asegurar el buen funcionamiento de los mercados de productos básicos alimentarios y sus derivados a fin de ayudar a limitar la extrema volatilidad de los precios de los alimentos.</t>
  </si>
  <si>
    <t>3.1  Para 2030, reducir la tasa mundial de mortalidad materna a menos de 70 por cada 100.000 nacidos vivos</t>
  </si>
  <si>
    <t>3.2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</si>
  <si>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3.3  Para 2030, poner fin a las epidemias del SIDA, la tuberculosis, la malaria y las enfermedades tropicales desatendidas y combatir la hepatitis, las enfermedades transmitidas por el agua y otras enfermedades transmisibles</t>
  </si>
  <si>
    <t>3.4  Para 2030, reducir en un tercio la mortalidad prematura por enfermedades no transmisibles mediante la prevención y el tratamiento y promover la salud mental y el bienestar</t>
  </si>
  <si>
    <t>3.5  Fortalecer la prevención y el tratamiento del abuso de sustancias adictivas, incluido el uso indebido de estupefacientes y el consumo nocivo de alcohol</t>
  </si>
  <si>
    <t>3.6  Para 2020, reducir a la mitad el número de muertes y lesiones causadas por accidentes de tráfico en el mundo</t>
  </si>
  <si>
    <t>3.7  Para 2030, garantizar el acceso universal a los servicios de salud sexual y reproductiva, incluidos los de planificación de la familia, información y educación, y la integración de la salud reproductiva en las estrategias y los programas nacionales</t>
  </si>
  <si>
    <t>3.8  Lograr la cobertura sanitaria universal, en particular la protección contra los riesgos financieros, el acceso a servicios de salud esenciales de calidad y el acceso a medicamentos y vacunas seguros, eficaces, asequibles y de calidad para todos</t>
  </si>
  <si>
    <t>3.9  Para 2030, reducir sustancialmente el número de muertes y enfermedades producidas por productos químicos peligrosos y la contaminación del aire, el agua y el suelo</t>
  </si>
  <si>
    <t>3.a  Fortalecer la aplicación del Convenio Marco de la Organización Mundial de la Salud para el Control del Tabaco en todos los países, según proceda</t>
  </si>
  <si>
    <t>3.b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</si>
  <si>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3.c  Aumentar sustancialmente la financiación de la salud y la contratación, el desarrollo, la capacitación y la retención del personal sanitario en los países en desarrollo, especialmente en los países menos adelantados y los pequeños Estados insulares en desarrollo</t>
  </si>
  <si>
    <t>3.d  Reforzar la capacidad de todos los países, en particular los países en desarrollo, en materia de alerta temprana, reducción de riesgos y gestión de los riesgos para la salud nacional y mundial</t>
  </si>
  <si>
    <t>6.b  Apoyar y fortalecer la participación de las comunidades locales en la mejora de la gestión del agua y el saneamiento</t>
  </si>
  <si>
    <t>1. Datos del Componente 4</t>
  </si>
  <si>
    <t>1. Datos del Componente 5</t>
  </si>
  <si>
    <t>1. Datos del Componente 3</t>
  </si>
  <si>
    <t>1. Datos del Componente 2</t>
  </si>
  <si>
    <t>Igualdad entre mujeres y hombres</t>
  </si>
  <si>
    <t>Objetivo 1. (PED 2021-2027):</t>
  </si>
  <si>
    <t>Programa o proyecto</t>
  </si>
  <si>
    <t>Principales actividades</t>
  </si>
  <si>
    <t>*Monto</t>
  </si>
  <si>
    <t>Indicador (es)</t>
  </si>
  <si>
    <t>*Monto: Cuando el programa o proyecto cuente con un presupuesto etiquetado total o parcial deberá complementar esta columna, de lo contrario únicamente hacer mención del programa o proyecto, sus principales actividades y a que indicador impacta.</t>
  </si>
  <si>
    <t>Desarrollo integral de las niñas, niños y adolescentes</t>
  </si>
  <si>
    <t>Indicador</t>
  </si>
  <si>
    <t>Desarrollo de las comunidades y pueblos originarios</t>
  </si>
  <si>
    <t>Inclusión de personas con discapacidad</t>
  </si>
  <si>
    <t>Objetivo 1. (PED 2021-2027)</t>
  </si>
  <si>
    <t>Inclusión de las personas adultas mayores</t>
  </si>
  <si>
    <t>Total Actividad 1.6</t>
  </si>
  <si>
    <t>Total Actividad 1.7</t>
  </si>
  <si>
    <t>Total Actividad 1.8</t>
  </si>
  <si>
    <t>Total Actividad 1.9</t>
  </si>
  <si>
    <t>Total Actividad 1.10</t>
  </si>
  <si>
    <t>1.10</t>
  </si>
  <si>
    <t>CAPITULOS</t>
  </si>
  <si>
    <t>Servicios Personales</t>
  </si>
  <si>
    <t>Materiales y Suministros</t>
  </si>
  <si>
    <t>Servicios Generales</t>
  </si>
  <si>
    <t>Transferencias, Asignaciones, Subsidios y Otras Ayudas</t>
  </si>
  <si>
    <t>Amortización de la Deuda Pública</t>
  </si>
  <si>
    <t>Participaciones y Aportaciones</t>
  </si>
  <si>
    <t>Otras Inversiones Financieras</t>
  </si>
  <si>
    <t>Inversión Pública</t>
  </si>
  <si>
    <t>Bienes Muebles, Inmuebles e Intangibles</t>
  </si>
  <si>
    <t>Descripción</t>
  </si>
  <si>
    <t>2.10</t>
  </si>
  <si>
    <t>3.10</t>
  </si>
  <si>
    <t>5.10</t>
  </si>
  <si>
    <t>4.10</t>
  </si>
  <si>
    <t>COMPONENTE 1</t>
  </si>
  <si>
    <t>COMPONENTE 2</t>
  </si>
  <si>
    <t>COMPONENTE 3</t>
  </si>
  <si>
    <t>COMPONENTE 4</t>
  </si>
  <si>
    <t>COMPONENTE 5</t>
  </si>
  <si>
    <t>NAT</t>
  </si>
  <si>
    <t>NATURALEZA DE GASTO</t>
  </si>
  <si>
    <t>1000</t>
  </si>
  <si>
    <t>SERVICIOS PERSONALES</t>
  </si>
  <si>
    <t>1100</t>
  </si>
  <si>
    <t>REMUNERACIONES AL PERSONAL DE CARACTER PERMANENTE</t>
  </si>
  <si>
    <t>1110</t>
  </si>
  <si>
    <t>DIETAS</t>
  </si>
  <si>
    <t>1111</t>
  </si>
  <si>
    <t>1120</t>
  </si>
  <si>
    <t>HABERES</t>
  </si>
  <si>
    <t>1121</t>
  </si>
  <si>
    <t>1130</t>
  </si>
  <si>
    <t>SUELDOS BASE AL PERSONAL PERMANENTE</t>
  </si>
  <si>
    <t>1131</t>
  </si>
  <si>
    <t>SUELDO BASE</t>
  </si>
  <si>
    <t>1132</t>
  </si>
  <si>
    <t>COMPLEMENTO DE SUELDO</t>
  </si>
  <si>
    <t>1140</t>
  </si>
  <si>
    <t>REMUNERACIONES POR ADSCRIPCION LABORAL EN EL EXTRANJERO</t>
  </si>
  <si>
    <t>1141</t>
  </si>
  <si>
    <t>1200</t>
  </si>
  <si>
    <t>REMUNERACIONES AL PERSONAL DE CARACTER TRANSITORIO</t>
  </si>
  <si>
    <t>1210</t>
  </si>
  <si>
    <t>HONORARIOS ASIMILABLES A SALARIOS</t>
  </si>
  <si>
    <t>1211</t>
  </si>
  <si>
    <t>HONORARIOS POR SERVICIOS PERSONALES</t>
  </si>
  <si>
    <t>1212</t>
  </si>
  <si>
    <t>HONORARIOS POR SERVICIOS PERSONALES INDEPENDIENTES</t>
  </si>
  <si>
    <t>1220</t>
  </si>
  <si>
    <t>SUELDOS BASE AL PERSONAL EVENTUAL</t>
  </si>
  <si>
    <t>1221</t>
  </si>
  <si>
    <t>1230</t>
  </si>
  <si>
    <t>RETRIBUCIONES POR SERVICIOS DE CARACTER SOCIAL</t>
  </si>
  <si>
    <t>1231</t>
  </si>
  <si>
    <t>1240</t>
  </si>
  <si>
    <t>RETRIBUCION A LOS REP DE LOS TRAB Y DE LOS PATRONES EN LA J. CONC. Y ARB.</t>
  </si>
  <si>
    <t>1241</t>
  </si>
  <si>
    <t>1300</t>
  </si>
  <si>
    <t>REMUNERACIONES ADICIONALES Y ESPECIALES</t>
  </si>
  <si>
    <t>1310</t>
  </si>
  <si>
    <t>PRIMAS POR AÑOS DE SERVICIOS EFECTIVOS PRESTADOS</t>
  </si>
  <si>
    <t>1311</t>
  </si>
  <si>
    <t>PRIMA QUINQUENAL POR AÑOS DE SERVICIOS EFECTIVOS PRESTADOS</t>
  </si>
  <si>
    <t>1320</t>
  </si>
  <si>
    <t>PRIMAS DE VACACIONES, DOMINICAL Y GRATIFICACION DE FIN DE AÑO</t>
  </si>
  <si>
    <t>1321</t>
  </si>
  <si>
    <t>PRIMA VACACIONAL</t>
  </si>
  <si>
    <t>1322</t>
  </si>
  <si>
    <t>PRIMA DOMINICAL</t>
  </si>
  <si>
    <t>1323</t>
  </si>
  <si>
    <t>GRATIFICACION DE FIN DE AÑO</t>
  </si>
  <si>
    <t>1330</t>
  </si>
  <si>
    <t>HORAS EXTRAORDINARIAS</t>
  </si>
  <si>
    <t>1331</t>
  </si>
  <si>
    <t>REMUNERACIONES POR HORAS EXTRAORDINARIAS</t>
  </si>
  <si>
    <t>1332</t>
  </si>
  <si>
    <t>DIAS DE DESCANSO LABORADOS</t>
  </si>
  <si>
    <t>1340</t>
  </si>
  <si>
    <t>COMPENSACIONES</t>
  </si>
  <si>
    <t>1341</t>
  </si>
  <si>
    <t>COMPENSACION POR SERVICIOS EVENTUALES</t>
  </si>
  <si>
    <t>1350</t>
  </si>
  <si>
    <t>SOBREHABERES</t>
  </si>
  <si>
    <t>1351</t>
  </si>
  <si>
    <t>1360</t>
  </si>
  <si>
    <t>ASIGNACIONES DE TECNICO, DE MANDO, POR COMISION, DE VUELO Y DE TECNICO ESPECIAL.</t>
  </si>
  <si>
    <t>1361</t>
  </si>
  <si>
    <t>1370</t>
  </si>
  <si>
    <t>HONORARIOS ESPECIALES</t>
  </si>
  <si>
    <t>1371</t>
  </si>
  <si>
    <t>1380</t>
  </si>
  <si>
    <t>PARTICIPACION POR VIGILANCIA EN EL CUMPLIM DE LAS LEYES Y CUSTODIA DE VALORES</t>
  </si>
  <si>
    <t>1381</t>
  </si>
  <si>
    <t>COMPENSACION PERSONAL DE SEGURIDAD</t>
  </si>
  <si>
    <t>1400</t>
  </si>
  <si>
    <t>SEGURIDAD SOCIAL</t>
  </si>
  <si>
    <t>1410</t>
  </si>
  <si>
    <t>APORTACIONES DE SEGURIDAD SOCIAL</t>
  </si>
  <si>
    <t>1411</t>
  </si>
  <si>
    <t>CUOTAS AL IMSS</t>
  </si>
  <si>
    <t>1412</t>
  </si>
  <si>
    <t>SERVICIOS DE ESTANCIA DE BIENESTAR INFANTIL</t>
  </si>
  <si>
    <t>1420</t>
  </si>
  <si>
    <t>APORTACIONES A FONDOS DE VIVIENDA</t>
  </si>
  <si>
    <t>1421</t>
  </si>
  <si>
    <t>CUOTAS PARA LA VIVIENDA</t>
  </si>
  <si>
    <t>1430</t>
  </si>
  <si>
    <t>APORTACIONES AL SISTEMA PARA EL RETIRO</t>
  </si>
  <si>
    <t>1431</t>
  </si>
  <si>
    <t>CUOTAS PARA EL SISTEMA DE AHORRO PARA EL RETIRO</t>
  </si>
  <si>
    <t>1440</t>
  </si>
  <si>
    <t>APORTACIONES PARA SEGUROS</t>
  </si>
  <si>
    <t>1441</t>
  </si>
  <si>
    <t>CUOTAS PARA EL SEGURO DE VIDA DEL PERSONAL</t>
  </si>
  <si>
    <t>1442</t>
  </si>
  <si>
    <t>SERVICIO MEDICO</t>
  </si>
  <si>
    <t>1443</t>
  </si>
  <si>
    <t>SEGURO MUTUALISTA MAGISTERIO</t>
  </si>
  <si>
    <t>1444</t>
  </si>
  <si>
    <t>SEGURO GASTOS MEDICOS MAYORES</t>
  </si>
  <si>
    <t>1445</t>
  </si>
  <si>
    <t>SEGURO DE SALUD PARA LA FAMILIA (PENSIONES)</t>
  </si>
  <si>
    <t>1500</t>
  </si>
  <si>
    <t>OTRAS PRESTACIONES SOCIALES Y ECONOMICAS</t>
  </si>
  <si>
    <t>1510</t>
  </si>
  <si>
    <t>CUOTAS PARA EL FONDO DE AHORRO Y FONDO DE TRABAJO</t>
  </si>
  <si>
    <t>1511</t>
  </si>
  <si>
    <t>FONDO DE AHORRO</t>
  </si>
  <si>
    <t>1520</t>
  </si>
  <si>
    <t>INDEMNIZACIONES</t>
  </si>
  <si>
    <t>1521</t>
  </si>
  <si>
    <t>INDEMNIZACIONES Y LIQUIDACIONES POR RETIRO Y HABERES CAIDOS</t>
  </si>
  <si>
    <t>1530</t>
  </si>
  <si>
    <t>PRESTACIONES Y HABERES DE RETIRO</t>
  </si>
  <si>
    <t>1531</t>
  </si>
  <si>
    <t>FONDO DE AHORRO (PENSIONES)</t>
  </si>
  <si>
    <t>1532</t>
  </si>
  <si>
    <t>ESTIMULOS POR AÑOS DE SERVICIO</t>
  </si>
  <si>
    <t>1533</t>
  </si>
  <si>
    <t>LIQUIDACION DE LAS PRESTACIONES (JUBILACION)</t>
  </si>
  <si>
    <t>1534</t>
  </si>
  <si>
    <t>PAGO DE MARCHA</t>
  </si>
  <si>
    <t>1535</t>
  </si>
  <si>
    <t>FONDO DE RETIRO SNTE SEC. 52</t>
  </si>
  <si>
    <t>1536</t>
  </si>
  <si>
    <t>FORTE MAGISTERIO</t>
  </si>
  <si>
    <t>1540</t>
  </si>
  <si>
    <t>PRESTACIONES CONTRACTUALES</t>
  </si>
  <si>
    <t>1541</t>
  </si>
  <si>
    <t>PRESTACIONES CONTRACTUALES MENSUALES</t>
  </si>
  <si>
    <t>1542</t>
  </si>
  <si>
    <t>PRESTACIONES CONTRACTUALES ANUALES</t>
  </si>
  <si>
    <t>1550</t>
  </si>
  <si>
    <t>APOYOS A LA CAPACITACION DE SERVIDORES PUBLICOS</t>
  </si>
  <si>
    <t>1551</t>
  </si>
  <si>
    <t>1560</t>
  </si>
  <si>
    <t>1561</t>
  </si>
  <si>
    <t>SUBSIDIO A ORGANISMOS SINDICALES</t>
  </si>
  <si>
    <t>1562</t>
  </si>
  <si>
    <t>OTRAS PRESTACIONES POR APOYOS, EVENTOS Y FESTEJOS</t>
  </si>
  <si>
    <t>1590</t>
  </si>
  <si>
    <t>1591</t>
  </si>
  <si>
    <t>1592</t>
  </si>
  <si>
    <t>1593</t>
  </si>
  <si>
    <t>APORTACIONES SOCIALES Y ECONOMICAS</t>
  </si>
  <si>
    <t>1600</t>
  </si>
  <si>
    <t>PREVISIONES</t>
  </si>
  <si>
    <t>1610</t>
  </si>
  <si>
    <t>PREVISIONES DE CARACTER LABORAL, ECONOMICA Y DE SEGURIDAD SOCIAL</t>
  </si>
  <si>
    <t>1611</t>
  </si>
  <si>
    <t>REGULARIZACIONES</t>
  </si>
  <si>
    <t>1612</t>
  </si>
  <si>
    <t>PREVISION DE INCREMENTO SALARIAL</t>
  </si>
  <si>
    <t>1700</t>
  </si>
  <si>
    <t>PAGO DE ESTIMULOS A SERVIDORES PUBLICOS</t>
  </si>
  <si>
    <t>1710</t>
  </si>
  <si>
    <t>ESTIMULOS</t>
  </si>
  <si>
    <t>1711</t>
  </si>
  <si>
    <t>ESTIMULOS POR PRODUCTIVIDAD</t>
  </si>
  <si>
    <t>1712</t>
  </si>
  <si>
    <t>ESTIMULOS POR DESEMPEÑO</t>
  </si>
  <si>
    <t>1713</t>
  </si>
  <si>
    <t>ESTIMULOS POR CALIDAD</t>
  </si>
  <si>
    <t>1714</t>
  </si>
  <si>
    <t>ESTIMULOS POR ACREDITACION DE GRADO ACADEMICO</t>
  </si>
  <si>
    <t>1715</t>
  </si>
  <si>
    <t>ESTIMULOS POR INNOVACION</t>
  </si>
  <si>
    <t>1720</t>
  </si>
  <si>
    <t>RECOMPENSAS</t>
  </si>
  <si>
    <t>1721</t>
  </si>
  <si>
    <t>RECOMPENSAS POR HEROISMO</t>
  </si>
  <si>
    <t>1722</t>
  </si>
  <si>
    <t>RECOMPENSAS POR CAPACIDAD PROFESIONAL</t>
  </si>
  <si>
    <t>1723</t>
  </si>
  <si>
    <t>RECOMPENSAS POR SERVICIOS A LA PATRIA</t>
  </si>
  <si>
    <t>2000</t>
  </si>
  <si>
    <t>MATERIALES Y SUMINISTROS</t>
  </si>
  <si>
    <t>2100</t>
  </si>
  <si>
    <t>MATERIALES  DE ADMINISTRACION, EMISION DE DOCUMENTOS Y ARTICULOS OFICIALES</t>
  </si>
  <si>
    <t>2110</t>
  </si>
  <si>
    <t>MATERIALES, ÚTILES Y EQUIPOS MENORES DE OFICINA</t>
  </si>
  <si>
    <t>2111</t>
  </si>
  <si>
    <t>MATERIALES, UTILES Y EQUIPOS MENORES DE OFICINA</t>
  </si>
  <si>
    <t>2120</t>
  </si>
  <si>
    <t>MATERIALES Y UTILES DE IMPRESION Y REPRODUCCION</t>
  </si>
  <si>
    <t>2121</t>
  </si>
  <si>
    <t>2130</t>
  </si>
  <si>
    <t>MATERIAL ESTADISTICO Y GEOGRAFICO</t>
  </si>
  <si>
    <t>2131</t>
  </si>
  <si>
    <t>2140</t>
  </si>
  <si>
    <t>MATERIALES, UTILES Y EQUIPOS MENORES DE TECNOLOGIAS DE LA INFORMACION Y COMUNICACIONES</t>
  </si>
  <si>
    <t>2141</t>
  </si>
  <si>
    <t>2150</t>
  </si>
  <si>
    <t>MATERIAL IMPRESO E INFORMACION DIGITAL</t>
  </si>
  <si>
    <t>2151</t>
  </si>
  <si>
    <t>2160</t>
  </si>
  <si>
    <t>MATERIAL DE LIMPIEZA</t>
  </si>
  <si>
    <t>2161</t>
  </si>
  <si>
    <t>2170</t>
  </si>
  <si>
    <t>MATERIALES Y UTILES DE ENSEÑANZA</t>
  </si>
  <si>
    <t>2171</t>
  </si>
  <si>
    <t>2180</t>
  </si>
  <si>
    <t>MATERIALES PARA EL REGISTRO E IDENTIFICACION DE BIENES Y PERSONAS</t>
  </si>
  <si>
    <t>2181</t>
  </si>
  <si>
    <t>2200</t>
  </si>
  <si>
    <t>ALIMENTOS Y UTENSILIOS</t>
  </si>
  <si>
    <t>2210</t>
  </si>
  <si>
    <t>PRODUCTOS ALIMENTICIOS PARA PERSONAS</t>
  </si>
  <si>
    <t>2211</t>
  </si>
  <si>
    <t>ALIMENTACION EN OFICINAS O LUGARES DE TRABAJO</t>
  </si>
  <si>
    <t>2212</t>
  </si>
  <si>
    <t>ALIMENTACION EN EVENTOS OFICIALES</t>
  </si>
  <si>
    <t>2213</t>
  </si>
  <si>
    <t>ALIMENTACION EN PROGRAMAS DE CAPACITACION Y ADIESTRAMIENTO</t>
  </si>
  <si>
    <t>2214</t>
  </si>
  <si>
    <t>ALIMENTACION PARA INTERNOS</t>
  </si>
  <si>
    <t>2220</t>
  </si>
  <si>
    <t>PRODUCTOS ALIMENTICIOS PARA ANIMALES</t>
  </si>
  <si>
    <t>2221</t>
  </si>
  <si>
    <t>2230</t>
  </si>
  <si>
    <t>UTENSILIOS PARA EL SERVICIO DE ALIMENTACION</t>
  </si>
  <si>
    <t>2231</t>
  </si>
  <si>
    <t>2300</t>
  </si>
  <si>
    <t>MATERIAS PRIMAS Y MATERIALES DE PRODUCCION Y COMERCIALIZACION</t>
  </si>
  <si>
    <t>2310</t>
  </si>
  <si>
    <t>PRODUCTOS ALIMENTICIOS, AGROPECUARIOS Y FORESTALES ADQUIRIDOS COMO MATERIA PRIMA</t>
  </si>
  <si>
    <t>2311</t>
  </si>
  <si>
    <t>2320</t>
  </si>
  <si>
    <t>INSUMOS TEXTILES ADQUIRIDOS COMO MATERIA PRIMA</t>
  </si>
  <si>
    <t>2321</t>
  </si>
  <si>
    <t>2330</t>
  </si>
  <si>
    <t>PRODUCTOS DE PAPEL, CARTON E IMPRESOS ADQUIRIDOS COMO MATERIA PRIMA</t>
  </si>
  <si>
    <t>2331</t>
  </si>
  <si>
    <t>2340</t>
  </si>
  <si>
    <t>COMBUSTIBLES, LUBRICANTES, ADITIVOS, CARBON Y SUS DERIVADOS ADQUIRIDOS COMO MATERIA PRIMA</t>
  </si>
  <si>
    <t>2341</t>
  </si>
  <si>
    <t>2350</t>
  </si>
  <si>
    <t>PRODUCTOS QUIMICOS, FARMACEUTICOS Y DE LABORATORIO ADQUIRIDOS COMO MATERIA PRIMA</t>
  </si>
  <si>
    <t>2351</t>
  </si>
  <si>
    <t>2360</t>
  </si>
  <si>
    <t>PRODUCTOS METALICOS Y A BASE DE MINERALES NO METALICOS ADQUIRIDOS COMO MATERIA PRIMA</t>
  </si>
  <si>
    <t>2361</t>
  </si>
  <si>
    <t>2370</t>
  </si>
  <si>
    <t>PRODUCTOS DE CUERO, PIEL, PLASTICO Y HULE ADQUIRIDOS COMO MATERIA PRIMA</t>
  </si>
  <si>
    <t>2371</t>
  </si>
  <si>
    <t>2380</t>
  </si>
  <si>
    <t>MERCANCIAS ADQUIRIDAS PARA SU COMERCIALIZACION</t>
  </si>
  <si>
    <t>2381</t>
  </si>
  <si>
    <t>2390</t>
  </si>
  <si>
    <t>OTROS PRODUCTOS ADQUIRIDOS COMO MATERIA PRIMA</t>
  </si>
  <si>
    <t>2391</t>
  </si>
  <si>
    <t>2400</t>
  </si>
  <si>
    <t>MATERIALES Y ARTICULOS DE CONSTRUCCION Y DE REPARACION</t>
  </si>
  <si>
    <t>2410</t>
  </si>
  <si>
    <t>PRODUCTOS MINERALES NO METALICOS</t>
  </si>
  <si>
    <t>2411</t>
  </si>
  <si>
    <t>2420</t>
  </si>
  <si>
    <t>CEMENTO Y PRODUCTOS DE CONCRETO</t>
  </si>
  <si>
    <t>2421</t>
  </si>
  <si>
    <t>2430</t>
  </si>
  <si>
    <t>CAL, YESO Y PRODUCTOS DE YESO</t>
  </si>
  <si>
    <t>2431</t>
  </si>
  <si>
    <t>2440</t>
  </si>
  <si>
    <t>MADERA Y PRODUCTOS DE MADERA</t>
  </si>
  <si>
    <t>2441</t>
  </si>
  <si>
    <t>2450</t>
  </si>
  <si>
    <t>VIDRIO Y PRODUCTOS DE VIDRIO</t>
  </si>
  <si>
    <t>2451</t>
  </si>
  <si>
    <t>2460</t>
  </si>
  <si>
    <t>MATERIAL ELECTRICO Y ELECTRONICO</t>
  </si>
  <si>
    <t>2461</t>
  </si>
  <si>
    <t>2470</t>
  </si>
  <si>
    <t>ARTICULOS METALICOS PARA LA CONSTRUCCION</t>
  </si>
  <si>
    <t>2471</t>
  </si>
  <si>
    <t>2480</t>
  </si>
  <si>
    <t>MATERIALES COMPLEMENTARIOS</t>
  </si>
  <si>
    <t>2481</t>
  </si>
  <si>
    <t>2490</t>
  </si>
  <si>
    <t>OTROS MATERIALES Y ARTICULOS DE CONSTRUCCION Y REPARACION</t>
  </si>
  <si>
    <t>2491</t>
  </si>
  <si>
    <t>2500</t>
  </si>
  <si>
    <t>PRODUCTOS QUIMICOS, FARMACEUTICOS Y DE LABORATORIO</t>
  </si>
  <si>
    <t>2510</t>
  </si>
  <si>
    <t>PRODUCTOS QUIMICOS BASICOS</t>
  </si>
  <si>
    <t>2511</t>
  </si>
  <si>
    <t>2520</t>
  </si>
  <si>
    <t>FERTILIZANTES, PESTICIDAS Y OTROS AGROQUIMICOS</t>
  </si>
  <si>
    <t>2521</t>
  </si>
  <si>
    <t>2530</t>
  </si>
  <si>
    <t>MEDICINAS Y PRODUCTOS FARMACEUTICOS</t>
  </si>
  <si>
    <t>2531</t>
  </si>
  <si>
    <t>2532</t>
  </si>
  <si>
    <t>VACUNAS</t>
  </si>
  <si>
    <t>2540</t>
  </si>
  <si>
    <t>MATERIALES, ACCESORIOS Y SUMINISTROS MEDICOS</t>
  </si>
  <si>
    <t>2541</t>
  </si>
  <si>
    <t>2550</t>
  </si>
  <si>
    <t>MATERIALES, ACCESORIOS Y SUMINISTROS DE LABORATORIO</t>
  </si>
  <si>
    <t>2551</t>
  </si>
  <si>
    <t>2560</t>
  </si>
  <si>
    <t>FIBRAS SINTETICAS, HULES, PLASTICOS Y DERIVADOS</t>
  </si>
  <si>
    <t>2561</t>
  </si>
  <si>
    <t>2590</t>
  </si>
  <si>
    <t>OTROS PRODUCTOS QUIMICOS</t>
  </si>
  <si>
    <t>2591</t>
  </si>
  <si>
    <t>2600</t>
  </si>
  <si>
    <t>COMBUSTIBLES, LUBRICANTES Y ADITIVOS</t>
  </si>
  <si>
    <t>2610</t>
  </si>
  <si>
    <t>2611</t>
  </si>
  <si>
    <t>2612</t>
  </si>
  <si>
    <t>TURBOSINA O GAS AVION</t>
  </si>
  <si>
    <t>2620</t>
  </si>
  <si>
    <t>CARBON Y SUS DERIVADOS</t>
  </si>
  <si>
    <t>2621</t>
  </si>
  <si>
    <t>2700</t>
  </si>
  <si>
    <t>VESTUARIO, BLANCOS, PRENDAS DE PROTECCION Y ARTICULOS DEPORTIVOS</t>
  </si>
  <si>
    <t>2710</t>
  </si>
  <si>
    <t>VESTUARIO Y UNIFORMES</t>
  </si>
  <si>
    <t>2711</t>
  </si>
  <si>
    <t>2720</t>
  </si>
  <si>
    <t>PRENDAS DE SEGURIDAD Y PROTECCION PERSONAL</t>
  </si>
  <si>
    <t>2721</t>
  </si>
  <si>
    <t>2730</t>
  </si>
  <si>
    <t>ARTICULOS DEPORTIVOS</t>
  </si>
  <si>
    <t>2731</t>
  </si>
  <si>
    <t>2740</t>
  </si>
  <si>
    <t>PRODUCTOS TEXTILES</t>
  </si>
  <si>
    <t>2741</t>
  </si>
  <si>
    <t>2750</t>
  </si>
  <si>
    <t>BLANCOS Y OTROS PRODUCTOS TEXTILES, EXCEPTO PRENDAS DE VESTIR</t>
  </si>
  <si>
    <t>2751</t>
  </si>
  <si>
    <t>2800</t>
  </si>
  <si>
    <t>MATERIALES Y SUMINISTROS PARA SEGURIDAD</t>
  </si>
  <si>
    <t>2810</t>
  </si>
  <si>
    <t>SUSTANCIAS Y MATERIALES EXPLOSIVOS</t>
  </si>
  <si>
    <t>2811</t>
  </si>
  <si>
    <t>2820</t>
  </si>
  <si>
    <t>MATERIALES DE SEGURIDAD PUBLICA</t>
  </si>
  <si>
    <t>2821</t>
  </si>
  <si>
    <t>2830</t>
  </si>
  <si>
    <t>PRENDAS DE PROTECCION PARA SEGURIDAD PUBLICA Y NACIONAL</t>
  </si>
  <si>
    <t>2831</t>
  </si>
  <si>
    <t>2900</t>
  </si>
  <si>
    <t>HERRAMIENTAS, REFACCIONES Y ACCESORIOS MENORES</t>
  </si>
  <si>
    <t>2910</t>
  </si>
  <si>
    <t>HERRAMIENTAS MENORES</t>
  </si>
  <si>
    <t>2911</t>
  </si>
  <si>
    <t>2920</t>
  </si>
  <si>
    <t>REFACCIONES Y ACCESORIOS MENORES DE EDIFICIOS</t>
  </si>
  <si>
    <t>2921</t>
  </si>
  <si>
    <t>2930</t>
  </si>
  <si>
    <t>REFACCIONES Y ACCESORIOS MENORES DE MOBILIARIO Y EQUIPO DE ADMINISTRACION, EDUCACIONAL Y RECREATIVO</t>
  </si>
  <si>
    <t>2931</t>
  </si>
  <si>
    <t>2940</t>
  </si>
  <si>
    <t>REFACCIONES Y ACCESORIOS MENORES DE EQUIPO DE COMPUTO Y TECNOLOGIAS DE LA INFORMACION</t>
  </si>
  <si>
    <t>2941</t>
  </si>
  <si>
    <t>2950</t>
  </si>
  <si>
    <t>REFACCIONES Y ACCESORIOS MENORES DE EQUIPO E INSTRUMENTAL MEDICO Y DE LABORATORIO</t>
  </si>
  <si>
    <t>2951</t>
  </si>
  <si>
    <t>2960</t>
  </si>
  <si>
    <t>REFACCIONES Y ACCESORIOS MENORES DE EQUIPO DE TRANSPORTE</t>
  </si>
  <si>
    <t>2961</t>
  </si>
  <si>
    <t>2970</t>
  </si>
  <si>
    <t>REFACCIONES Y ACCESORIOS MENORES DE EQUIPO DE DEFENSA Y SEGURIDAD</t>
  </si>
  <si>
    <t>2971</t>
  </si>
  <si>
    <t>2980</t>
  </si>
  <si>
    <t>REFACCIONES Y ACCESORIOS MENORES DE MAQUINARIA Y OTROS EQUIPOS</t>
  </si>
  <si>
    <t>2981</t>
  </si>
  <si>
    <t>2990</t>
  </si>
  <si>
    <t>REFACCIONES Y ACCESORIOS MENORES OTROS BIENES MUEBLES</t>
  </si>
  <si>
    <t>2991</t>
  </si>
  <si>
    <t>3000</t>
  </si>
  <si>
    <t>SERVICIOS GENERALES</t>
  </si>
  <si>
    <t>3100</t>
  </si>
  <si>
    <t>SERVICIOS BASICOS</t>
  </si>
  <si>
    <t>3110</t>
  </si>
  <si>
    <t>ENERGIA ELECTRICA</t>
  </si>
  <si>
    <t>3111</t>
  </si>
  <si>
    <t>3112</t>
  </si>
  <si>
    <t>PAGO POR ESTUDIOS DE FACTIBILIDAD DE SERVICIO ELECTRICO</t>
  </si>
  <si>
    <t>3113</t>
  </si>
  <si>
    <t>OTROS PAGOS DERIVADOS DE LA PRESTACION DEL SERVICIO ELECTRICO</t>
  </si>
  <si>
    <t>3120</t>
  </si>
  <si>
    <t>GAS</t>
  </si>
  <si>
    <t>3121</t>
  </si>
  <si>
    <t>SUMINISTRO DE GAS POR DUCTOS, TANQUE ESTACIONARIO O DE CILINDROS.</t>
  </si>
  <si>
    <t>3130</t>
  </si>
  <si>
    <t>AGUA</t>
  </si>
  <si>
    <t>3131</t>
  </si>
  <si>
    <t>3140</t>
  </si>
  <si>
    <t>TELEFONIA TRADICIONAL</t>
  </si>
  <si>
    <t>3141</t>
  </si>
  <si>
    <t>3150</t>
  </si>
  <si>
    <t>TELEFONIA CELULAR</t>
  </si>
  <si>
    <t>3151</t>
  </si>
  <si>
    <t>3160</t>
  </si>
  <si>
    <t>SERVICIOS DE TELECOMUNICACIONES Y SATELITES</t>
  </si>
  <si>
    <t>3161</t>
  </si>
  <si>
    <t>3170</t>
  </si>
  <si>
    <t>SERVICIOS DE ACCESO DE INTERNET, REDES Y PROCESAMIENTO DE INFORMACION</t>
  </si>
  <si>
    <t>3171</t>
  </si>
  <si>
    <t>3180</t>
  </si>
  <si>
    <t>SERVICIOS POSTALES Y TELEGRAFICOS</t>
  </si>
  <si>
    <t>3181</t>
  </si>
  <si>
    <t>SERVICIOS TELEGRAFICOS</t>
  </si>
  <si>
    <t>3182</t>
  </si>
  <si>
    <t>SERVICIOS POSTALES</t>
  </si>
  <si>
    <t>3190</t>
  </si>
  <si>
    <t>SERVICIOS INTEGRALES Y OTROS SERVICIOS</t>
  </si>
  <si>
    <t>3191</t>
  </si>
  <si>
    <t>3200</t>
  </si>
  <si>
    <t>SERVICIOS DE ARRENDAMIENTO</t>
  </si>
  <si>
    <t>3210</t>
  </si>
  <si>
    <t>ARRENDAMIENTO DE TERRENOS</t>
  </si>
  <si>
    <t>3211</t>
  </si>
  <si>
    <t>3220</t>
  </si>
  <si>
    <t>ARRENDAMIENTO DE EDIFICIOS</t>
  </si>
  <si>
    <t>3221</t>
  </si>
  <si>
    <t>3230</t>
  </si>
  <si>
    <t>ARRENDAMIENTO DE MOBILIARIO Y EQUIPO DE ADMINISTRACION, EDUCACIONAL Y RECREATIVO</t>
  </si>
  <si>
    <t>3231</t>
  </si>
  <si>
    <t>3240</t>
  </si>
  <si>
    <t>ARRENDAMIENTO DE EQUIPO E INSTRUMENTAL MEDICO Y DE LABORATORIO</t>
  </si>
  <si>
    <t>3241</t>
  </si>
  <si>
    <t>3250</t>
  </si>
  <si>
    <t>ARRENDAMIENTO DE EQUIPO DE TRANSPORTE</t>
  </si>
  <si>
    <t>3251</t>
  </si>
  <si>
    <t>3260</t>
  </si>
  <si>
    <t>ARRENDAMIENTO DE MAQUINARIA, OTROS EQUIPOS Y HERRAMIENTAS</t>
  </si>
  <si>
    <t>3261</t>
  </si>
  <si>
    <t>3270</t>
  </si>
  <si>
    <t>ARRENDAMIENTO DE ACTIVOS INTANGIBLES</t>
  </si>
  <si>
    <t>3271</t>
  </si>
  <si>
    <t>3280</t>
  </si>
  <si>
    <t>ARRENDAMIENTO FINANCIERO</t>
  </si>
  <si>
    <t>3281</t>
  </si>
  <si>
    <t>ARRENDAMIENTO FINANCIERO DE INMUEBLES</t>
  </si>
  <si>
    <t>3282</t>
  </si>
  <si>
    <t>ARRENDAMIENTO FINANCIERO DE EQUIPO DE TRANSPORTE TERRESTRE</t>
  </si>
  <si>
    <t>3283</t>
  </si>
  <si>
    <t>ARRENDAMIENTO FINANCIERO DE EQUIPO DE TRANSPORTE AEREO</t>
  </si>
  <si>
    <t>3290</t>
  </si>
  <si>
    <t>OTROS ARRENDAMIENTOS</t>
  </si>
  <si>
    <t>3291</t>
  </si>
  <si>
    <t>3292</t>
  </si>
  <si>
    <t>RENTA DE EXHIBICIONES TEMPORALES</t>
  </si>
  <si>
    <t>3293</t>
  </si>
  <si>
    <t>RENTAS DE PELICULAS</t>
  </si>
  <si>
    <t>3300</t>
  </si>
  <si>
    <t>SERVICIOS PROFESIONALES, CIENTIFICOS, TECNICOS Y OTROS SERVICIOS</t>
  </si>
  <si>
    <t>3310</t>
  </si>
  <si>
    <t>SERVICIOS LEGALES, DE CONTABILIDAD, AUDITORIA Y RELACIONADOS</t>
  </si>
  <si>
    <t>3311</t>
  </si>
  <si>
    <t>3320</t>
  </si>
  <si>
    <t>SERVICIOS DE DISEÑO, ARQUITECTURA, INGENIERIA Y ACTIVIDADES RELACIONADAS</t>
  </si>
  <si>
    <t>3321</t>
  </si>
  <si>
    <t>3330</t>
  </si>
  <si>
    <t>SERVICIOS DE CONSULTORIA ADMINISTRATIVA, PROCESOS,TECNICA Y EN TECNOLOGIAS DE LA INFOEMACION</t>
  </si>
  <si>
    <t>3331</t>
  </si>
  <si>
    <t>SERVICIOS DE CONSULTORIA ADMINISTRATIVA, PROCESOS Y TECNICA</t>
  </si>
  <si>
    <t>3332</t>
  </si>
  <si>
    <t>SERVICIOS EN TECNOLOGIAS DE LA INFORMACION</t>
  </si>
  <si>
    <t>3340</t>
  </si>
  <si>
    <t>SERVICIOS DE CAPACITACION</t>
  </si>
  <si>
    <t>3341</t>
  </si>
  <si>
    <t>3350</t>
  </si>
  <si>
    <t>SERVICIOS DE INVESTIGACION CIENTIFICA Y DESARROLLO</t>
  </si>
  <si>
    <t>3351</t>
  </si>
  <si>
    <t>3352</t>
  </si>
  <si>
    <t>SERVICIOS ESTADISTICOS</t>
  </si>
  <si>
    <t>3360</t>
  </si>
  <si>
    <t>SERVICIOS DE APOYO ADMINISTRATIVO, FOTOCOPIADO E IMPRESION</t>
  </si>
  <si>
    <t>3361</t>
  </si>
  <si>
    <t>3370</t>
  </si>
  <si>
    <t>SERVICIOS DE PROTECCION Y SEGURIDAD</t>
  </si>
  <si>
    <t>3371</t>
  </si>
  <si>
    <t>3372</t>
  </si>
  <si>
    <t>OPERATIVOS DE SEGURIDAD</t>
  </si>
  <si>
    <t>3380</t>
  </si>
  <si>
    <t>SERVICIOS DE VIGILANCIA</t>
  </si>
  <si>
    <t>3381</t>
  </si>
  <si>
    <t>3390</t>
  </si>
  <si>
    <t>SERVICIOS PROFESIONALES, CIENTIFICOS Y TECNICOS INTEGRALES</t>
  </si>
  <si>
    <t>3391</t>
  </si>
  <si>
    <t>3400</t>
  </si>
  <si>
    <t>SERVICIOS FINANCIEROS, BANCARIOS Y COMERCIALES</t>
  </si>
  <si>
    <t>3410</t>
  </si>
  <si>
    <t>SERVICIOS FINANCIEROS Y BANCARIOS</t>
  </si>
  <si>
    <t>3411</t>
  </si>
  <si>
    <t>3412</t>
  </si>
  <si>
    <t>SERVICIOS FINANCIEROS DE LA DEUDA PUBLICA</t>
  </si>
  <si>
    <t>3413</t>
  </si>
  <si>
    <t>DIFERENCIAS EN CAMBIOS</t>
  </si>
  <si>
    <t>3420</t>
  </si>
  <si>
    <t>SERVICIOS DE COBRANZA, INVESTIGACION CREDITICIA Y SIMILAR</t>
  </si>
  <si>
    <t>3421</t>
  </si>
  <si>
    <t>3430</t>
  </si>
  <si>
    <t>SERVICIOS DE RECAUDACION, TRASLADO Y CUSTODIA DE VALORES</t>
  </si>
  <si>
    <t>3431</t>
  </si>
  <si>
    <t>3440</t>
  </si>
  <si>
    <t>SEGUROS DE RESPONSABILIDAD PATRIMONIAL Y FIANZAS</t>
  </si>
  <si>
    <t>3441</t>
  </si>
  <si>
    <t>3450</t>
  </si>
  <si>
    <t>SEGURO DE BIENES PATRIMONIALES</t>
  </si>
  <si>
    <t>3451</t>
  </si>
  <si>
    <t>3460</t>
  </si>
  <si>
    <t>ALMACENAJE, ENVASE Y EMBALAJE</t>
  </si>
  <si>
    <t>3461</t>
  </si>
  <si>
    <t>3470</t>
  </si>
  <si>
    <t>FLETES Y MANIOBRAS</t>
  </si>
  <si>
    <t>3471</t>
  </si>
  <si>
    <t>3480</t>
  </si>
  <si>
    <t>COMISIONES POR VENTAS</t>
  </si>
  <si>
    <t>3481</t>
  </si>
  <si>
    <t>3490</t>
  </si>
  <si>
    <t>SERVICIOS FINANCIEROS, BANCARIOS Y COMERCIALES INTEGRALES</t>
  </si>
  <si>
    <t>3491</t>
  </si>
  <si>
    <t>3500</t>
  </si>
  <si>
    <t>SERVICIOS DE INSTALACION, REPARACION, MANTENIMIENTO Y CONSERVACION</t>
  </si>
  <si>
    <t>3510</t>
  </si>
  <si>
    <t>CONSERVACION Y MANTENIMIENTO MENOR DE INMUEBLES</t>
  </si>
  <si>
    <t>3511</t>
  </si>
  <si>
    <t>3520</t>
  </si>
  <si>
    <t>INSTALACION, REPARACION Y MANTENIMIENTO DE MOBILIARIO Y EQUIPO DE ADMINISTRACION, EDUCACIONAL Y RECR</t>
  </si>
  <si>
    <t>3521</t>
  </si>
  <si>
    <t>3530</t>
  </si>
  <si>
    <t>INSTALACION, REPARACION Y MANTENIMIENTO DE EQUIPO DE COMPUTO Y TECNOLOGIAS DE LA INFORMACION</t>
  </si>
  <si>
    <t>3531</t>
  </si>
  <si>
    <t>3540</t>
  </si>
  <si>
    <t>INSTALACION, REPARACION Y MANTENIMIENTO DE EQUIPO E INSTRUMENTAL MEDICO Y DE LABORATORIO</t>
  </si>
  <si>
    <t>3541</t>
  </si>
  <si>
    <t>3550</t>
  </si>
  <si>
    <t>REPARACION Y MANTENIMIENTO DE EQUIPO DE TRANSPORTE</t>
  </si>
  <si>
    <t>3551</t>
  </si>
  <si>
    <t>REPARACION Y MANTENIMIENTO DE EQUIPO DE TRANSPORTE TERRESTRE</t>
  </si>
  <si>
    <t>3552</t>
  </si>
  <si>
    <t>REPARACION Y MANTENIMIENTO DE EQUIPO DE TRANSPORTE AEREO</t>
  </si>
  <si>
    <t>3553</t>
  </si>
  <si>
    <t>REPARACION Y MANTENIMIENTO DE EQUIPO DE TRANSPORTE PLUVIAL</t>
  </si>
  <si>
    <t>3560</t>
  </si>
  <si>
    <t>REPARACION Y MANTENIMIENTO DE EQUIPO DE DEFENSA Y SEGURIDAD</t>
  </si>
  <si>
    <t>3561</t>
  </si>
  <si>
    <t>3570</t>
  </si>
  <si>
    <t>INSTALACION, REPARACION Y MANTENIMIENTO DE MAQUINA, OTROS EQUIPOS Y HERRAMIENTOS</t>
  </si>
  <si>
    <t>3571</t>
  </si>
  <si>
    <t>3580</t>
  </si>
  <si>
    <t>SERVICIOS DE LIMPIEZA Y MANEJO DE DESECHOS</t>
  </si>
  <si>
    <t>3581</t>
  </si>
  <si>
    <t>3590</t>
  </si>
  <si>
    <t>SERVICIOS DE JARDINERIA Y FUMIGACION</t>
  </si>
  <si>
    <t>3591</t>
  </si>
  <si>
    <t>3600</t>
  </si>
  <si>
    <t>SERVICIOS DE COMUNICACION SOCIAL Y PUBLICIDAD</t>
  </si>
  <si>
    <t>3610</t>
  </si>
  <si>
    <t>DIFUSION POR RADIO, TELEVISION Y OTROS MEDIOS DE MENSAJES SOBRE PROGRAMAS Y ACTIVIDADES GUBERNAMENTA</t>
  </si>
  <si>
    <t>3611</t>
  </si>
  <si>
    <t>3612</t>
  </si>
  <si>
    <t>INFORME DE GOBIERNO</t>
  </si>
  <si>
    <t>3613</t>
  </si>
  <si>
    <t>SERVICIOS DE IMPRESION Y REPRODUCCION</t>
  </si>
  <si>
    <t>3620</t>
  </si>
  <si>
    <t>DIFUSION POR RADIO, TELEVISION Y OTROS MEDIOS DE MENSAJES COMERCIALES PARA PROMOVER LA VENTA DE BIEN</t>
  </si>
  <si>
    <t>3621</t>
  </si>
  <si>
    <t>3630</t>
  </si>
  <si>
    <t>SERVICIOS DE CREATIVIDAD, PREPRODUCCION Y PRODUCCION DE PUBLICIDAD, EXCEPTO INTERNET</t>
  </si>
  <si>
    <t>3631</t>
  </si>
  <si>
    <t>3640</t>
  </si>
  <si>
    <t>SERVICIOS DE REVELADO DE FOTOGRAFIAS</t>
  </si>
  <si>
    <t>3641</t>
  </si>
  <si>
    <t>3650</t>
  </si>
  <si>
    <t>SERVICIOS DE LA INDUSTRIA FILMICA, DEL SONIDO Y DEL VIDEO</t>
  </si>
  <si>
    <t>3651</t>
  </si>
  <si>
    <t>3660</t>
  </si>
  <si>
    <t>SERVICIO DE CREACION Y DIFUSION DE CONTENIDO EXCLUSIVAMENTE A TRAVES DE INTERNET</t>
  </si>
  <si>
    <t>3661</t>
  </si>
  <si>
    <t>3690</t>
  </si>
  <si>
    <t>OTROS SERVICIOS DE INFORMACION</t>
  </si>
  <si>
    <t>3691</t>
  </si>
  <si>
    <t>3700</t>
  </si>
  <si>
    <t>SERVICIOS DE TRASLADO Y VIATICOS</t>
  </si>
  <si>
    <t>3710</t>
  </si>
  <si>
    <t>PASAJES AEREOS</t>
  </si>
  <si>
    <t>3711</t>
  </si>
  <si>
    <t>3720</t>
  </si>
  <si>
    <t>PASAJES TERRESTRES</t>
  </si>
  <si>
    <t>3721</t>
  </si>
  <si>
    <t>3730</t>
  </si>
  <si>
    <t>PASAJES MARITIMOS, LACUSTRES Y FLUVIALES</t>
  </si>
  <si>
    <t>3731</t>
  </si>
  <si>
    <t>3740</t>
  </si>
  <si>
    <t>AUTOTRANSPORTE</t>
  </si>
  <si>
    <t>3741</t>
  </si>
  <si>
    <t>3750</t>
  </si>
  <si>
    <t>VIATICOS EN EL PAIS</t>
  </si>
  <si>
    <t>3751</t>
  </si>
  <si>
    <t>3752</t>
  </si>
  <si>
    <t>GASTO DE TRASLADOS EN COMISIONES OFICIALES</t>
  </si>
  <si>
    <t>3760</t>
  </si>
  <si>
    <t>VIATICOS EN EL EXTRANJERO</t>
  </si>
  <si>
    <t>3761</t>
  </si>
  <si>
    <t>3770</t>
  </si>
  <si>
    <t>GASTOS DE INSTALACION Y TRASLADO DE MENAJE</t>
  </si>
  <si>
    <t>3771</t>
  </si>
  <si>
    <t>3780</t>
  </si>
  <si>
    <t>SERVICIOS INTEGRALES DE TRASLADO Y VIATICOS</t>
  </si>
  <si>
    <t>3781</t>
  </si>
  <si>
    <t>3790</t>
  </si>
  <si>
    <t>OTROS SERVICIOS DE TRASLADO Y HOSPEDAJE</t>
  </si>
  <si>
    <t>3791</t>
  </si>
  <si>
    <t>3800</t>
  </si>
  <si>
    <t>SERVICIOS OFICIALES</t>
  </si>
  <si>
    <t>3810</t>
  </si>
  <si>
    <t>GASTOS DE CEREMONIAL</t>
  </si>
  <si>
    <t>3811</t>
  </si>
  <si>
    <t>3820</t>
  </si>
  <si>
    <t>GASTOS DE ORDEN SOCIAL Y CULTURAL</t>
  </si>
  <si>
    <t>3821</t>
  </si>
  <si>
    <t>3830</t>
  </si>
  <si>
    <t>3831</t>
  </si>
  <si>
    <t>3840</t>
  </si>
  <si>
    <t>EXPOSICIONES</t>
  </si>
  <si>
    <t>3841</t>
  </si>
  <si>
    <t>3842</t>
  </si>
  <si>
    <t>MANTENIMIENTO Y CONSERVACION DE EXPOSICIONES</t>
  </si>
  <si>
    <t>3843</t>
  </si>
  <si>
    <t>ESPECTACULOS CULTURALES</t>
  </si>
  <si>
    <t>3850</t>
  </si>
  <si>
    <t>GASTOS DE REPRESENTACION</t>
  </si>
  <si>
    <t>3851</t>
  </si>
  <si>
    <t>3852</t>
  </si>
  <si>
    <t>GASTOS DE REPRESENTACION EN CONGRESOS, CONVENCIONES Y EXPOSICIONES</t>
  </si>
  <si>
    <t>3900</t>
  </si>
  <si>
    <t>OTROS SERVICIOS GENERALES</t>
  </si>
  <si>
    <t>3910</t>
  </si>
  <si>
    <t>SERVICIOS FUNERARIOS Y DE CEMENTERIOS</t>
  </si>
  <si>
    <t>3911</t>
  </si>
  <si>
    <t>3920</t>
  </si>
  <si>
    <t>IMPUESTOS Y DERECHOS</t>
  </si>
  <si>
    <t>3921</t>
  </si>
  <si>
    <t>3922</t>
  </si>
  <si>
    <t>OTRAS CONTRIBUCIONES DERIVADAS DE UNA RELACION LABORAL</t>
  </si>
  <si>
    <t>3923</t>
  </si>
  <si>
    <t>TENENCIAS Y CANJE DE PLACAS DE VEHICULOS OFICIALES</t>
  </si>
  <si>
    <t>3930</t>
  </si>
  <si>
    <t>IMPUESTOS Y DERECHOS DE IMPORTACION</t>
  </si>
  <si>
    <t>3931</t>
  </si>
  <si>
    <t>3940</t>
  </si>
  <si>
    <t>SENTENCIAS Y RESOLUCIONES POR AUTORIDAD COMPETENTE</t>
  </si>
  <si>
    <t>3941</t>
  </si>
  <si>
    <t>3950</t>
  </si>
  <si>
    <t>PENAS, MULTAS, ACCESORIOS Y ACTUALIZACIONES</t>
  </si>
  <si>
    <t>3951</t>
  </si>
  <si>
    <t>3960</t>
  </si>
  <si>
    <t>OTROS GASTOS POR RESPONSABILIDADES</t>
  </si>
  <si>
    <t>3961</t>
  </si>
  <si>
    <t>3970</t>
  </si>
  <si>
    <t>UTILIDADES</t>
  </si>
  <si>
    <t>3971</t>
  </si>
  <si>
    <t>PAGO DE UTILIDADES</t>
  </si>
  <si>
    <t>3980</t>
  </si>
  <si>
    <t>IMPUESTO SOBRE NOMINA</t>
  </si>
  <si>
    <t>3981</t>
  </si>
  <si>
    <t>PREVISION PARA IMPUESTO SOBRE NOMINA</t>
  </si>
  <si>
    <t>3982</t>
  </si>
  <si>
    <t>3990</t>
  </si>
  <si>
    <t>3991</t>
  </si>
  <si>
    <t>3992</t>
  </si>
  <si>
    <t>SERVICIOS ASISTENCIALES</t>
  </si>
  <si>
    <t>4000</t>
  </si>
  <si>
    <t>TRANSFERENCIAS, ASIGNACIONES, SUBSIDIOS Y OTRAS AYUDAS</t>
  </si>
  <si>
    <t>4100</t>
  </si>
  <si>
    <t>TRANSFERENCIAS INTERNAS Y ASIGNACIONES AL SECTOR PUBLICO</t>
  </si>
  <si>
    <t>4110</t>
  </si>
  <si>
    <t>ASIGNACIONES PRESUPUESTARIAS AL PODER EJECUTIVO</t>
  </si>
  <si>
    <t>4111</t>
  </si>
  <si>
    <t>4112</t>
  </si>
  <si>
    <t>ASIGNACIONES PRESUPUESTARIAS TRANSFERIDAS A EDUCACION</t>
  </si>
  <si>
    <t>4120</t>
  </si>
  <si>
    <t>ASIGNACIONES PRESUPUESTARIAS AL PODER LEGISLATIVO</t>
  </si>
  <si>
    <t>4121</t>
  </si>
  <si>
    <t>4130</t>
  </si>
  <si>
    <t>ASIGNACIONES PRESUPUESTARIAS AL PODER JUDICIAL</t>
  </si>
  <si>
    <t>4131</t>
  </si>
  <si>
    <t>4140</t>
  </si>
  <si>
    <t>ASIGNACIONES PRESUPUESTARIAS A ORGANOS AUTONOMOS</t>
  </si>
  <si>
    <t>4141</t>
  </si>
  <si>
    <t>4150</t>
  </si>
  <si>
    <t>TRANSFERENCIAS INTERNAS OTORGADAS A ENTIDADES PARAESTATALES NO EMPRESARIALES Y NO FINANCIERAS</t>
  </si>
  <si>
    <t>4151</t>
  </si>
  <si>
    <t>4152</t>
  </si>
  <si>
    <t>TRANSFERENCIAS CORRIENTES A ORGANISMOS PUBLICOS DESCENTRALIZADOS</t>
  </si>
  <si>
    <t>4160</t>
  </si>
  <si>
    <t>TRANSFERENCIAS INTERNAS OTORGADAS A ENTIDADES PARAESTATALES EMPRESARIALES Y NO FINANCIERAS</t>
  </si>
  <si>
    <t>4161</t>
  </si>
  <si>
    <t>4170</t>
  </si>
  <si>
    <t>TRANSFERENCIAS INTERNAS OTORGADAS A FIDEICOMISOS PUBLICOS EMPRESARIALES Y NO FINANCIEROS</t>
  </si>
  <si>
    <t>4171</t>
  </si>
  <si>
    <t>4180</t>
  </si>
  <si>
    <t>TRANSFERENCIAS INTERNAS OTORGADAS A INSTITUCIONES PARAESTATALES PUBLICAS FINANCIERAS</t>
  </si>
  <si>
    <t>4181</t>
  </si>
  <si>
    <t>4190</t>
  </si>
  <si>
    <t>TRANSFERENCIAS INTERNAS OTORGADAS A FIDEICOMISOS PUBLICOS FINANCIEROS</t>
  </si>
  <si>
    <t>4191</t>
  </si>
  <si>
    <t>4200</t>
  </si>
  <si>
    <t>TRANSFERENCIAS AL RESTO DEL SECTOR PUBLICO</t>
  </si>
  <si>
    <t>4210</t>
  </si>
  <si>
    <t>TRANSFERENCIAS OTORGADAS A ENTIDADES PARAESTATALES NO EMPRESARIALES Y NO FINANCIERAS</t>
  </si>
  <si>
    <t>4211</t>
  </si>
  <si>
    <t>4220</t>
  </si>
  <si>
    <t>TRANSFERENCIAS OTORGADAS PARA ENTIDADES PARAESTATALES EMPRESARIALES Y NO FINANCIERAS</t>
  </si>
  <si>
    <t>4221</t>
  </si>
  <si>
    <t>4230</t>
  </si>
  <si>
    <t>TRANSFERENCIAS OTORGADAS PARA INSTITUCIONES PARAESTATALES PUBLICAS FINANCIERAS</t>
  </si>
  <si>
    <t>4231</t>
  </si>
  <si>
    <t>4240</t>
  </si>
  <si>
    <t>TRANSFERENCIAS OTORGADAS A ENTIDADES FEDERATIVAS Y MUNICIPIOS</t>
  </si>
  <si>
    <t>4241</t>
  </si>
  <si>
    <t>4250</t>
  </si>
  <si>
    <t>TRANSFERENCIAS A FIDEICOMISOS DE ENTIDADES FEDERATIVAS Y MUNICIPIOS</t>
  </si>
  <si>
    <t>4251</t>
  </si>
  <si>
    <t>4300</t>
  </si>
  <si>
    <t>SUBSIDIOS Y SUBVENCIONES</t>
  </si>
  <si>
    <t>4310</t>
  </si>
  <si>
    <t>SUBSIDIOS A LA PRODUCCION</t>
  </si>
  <si>
    <t>4311</t>
  </si>
  <si>
    <t>4320</t>
  </si>
  <si>
    <t>SUBSIDIOS A LA DISTRIBUCION</t>
  </si>
  <si>
    <t>4321</t>
  </si>
  <si>
    <t>4330</t>
  </si>
  <si>
    <t>SUBSIDIOS A LA INVERSION</t>
  </si>
  <si>
    <t>4331</t>
  </si>
  <si>
    <t>4340</t>
  </si>
  <si>
    <t>SUBSIDIOS A LA PRESTACION DE SERVICIOS PUBLICOS</t>
  </si>
  <si>
    <t>4341</t>
  </si>
  <si>
    <t>4342</t>
  </si>
  <si>
    <t>SUBSIDIO AL IMPUESTO POR TENENCIA Y USO DE VEHICULOS</t>
  </si>
  <si>
    <t>4343</t>
  </si>
  <si>
    <t>SUBSIDIO A LOS DERECHOS DE CONTROL VEHICULAR</t>
  </si>
  <si>
    <t>4350</t>
  </si>
  <si>
    <t>SUBSIDIOS PARA CUBRIR DIFERENCIALES DE TASAS DE INTERES</t>
  </si>
  <si>
    <t>4351</t>
  </si>
  <si>
    <t>4360</t>
  </si>
  <si>
    <t>SUBSIDIOS A LA VIVIENDA</t>
  </si>
  <si>
    <t>4361</t>
  </si>
  <si>
    <t>4370</t>
  </si>
  <si>
    <t>SUBVENCIONES AL CONSUMO</t>
  </si>
  <si>
    <t>4371</t>
  </si>
  <si>
    <t>4380</t>
  </si>
  <si>
    <t>SUBSIDIOS A ENTIDADES FEDERATIVAS Y MUNICIPIOS</t>
  </si>
  <si>
    <t>4381</t>
  </si>
  <si>
    <t>SUBSIDIO PARA FORTALECIMIENTO FINANCIERO DEL ESTADO</t>
  </si>
  <si>
    <t>4382</t>
  </si>
  <si>
    <t>SUBSIDIO PARA FORTALECIMIENTO FINANCIERO DEL MUNICIPIO</t>
  </si>
  <si>
    <t>4383</t>
  </si>
  <si>
    <t>SUBSIDIO PARA ENFRENTAR DESASTRES NATURALES</t>
  </si>
  <si>
    <t>4384</t>
  </si>
  <si>
    <t>SUBSIDIO PARA SOLVENTAR CONTINGENCIAS ECONOMICAS</t>
  </si>
  <si>
    <t>4385</t>
  </si>
  <si>
    <t>SUBSIDIO PARA CUMPLIMENTAR APORTACION A CONVENIOS</t>
  </si>
  <si>
    <t>4390</t>
  </si>
  <si>
    <t>OTROS SUBSIDIOS</t>
  </si>
  <si>
    <t>4391</t>
  </si>
  <si>
    <t>4400</t>
  </si>
  <si>
    <t>AYUDAS SOCIALES</t>
  </si>
  <si>
    <t>4410</t>
  </si>
  <si>
    <t>AYUDAS SOCIALES A PERSONAS</t>
  </si>
  <si>
    <t>4411</t>
  </si>
  <si>
    <t>4420</t>
  </si>
  <si>
    <t>BECAS Y OTRAS AYUDAS PARA PROGRAMAS DE CAPACITACION</t>
  </si>
  <si>
    <t>4421</t>
  </si>
  <si>
    <t>4430</t>
  </si>
  <si>
    <t>AYUDAS SOCIALES A INSTITUCIONES DE ENSEÑANZA</t>
  </si>
  <si>
    <t>4431</t>
  </si>
  <si>
    <t>4440</t>
  </si>
  <si>
    <t>AYUDAS SOCIALES A ACTIVIDADES CIENTIFICAS O ACADEMICAS</t>
  </si>
  <si>
    <t>4441</t>
  </si>
  <si>
    <t>4450</t>
  </si>
  <si>
    <t>AYUDAS SOCIALES A INSTITUCIONES SIN FINES DE LUCRO</t>
  </si>
  <si>
    <t>4451</t>
  </si>
  <si>
    <t>4460</t>
  </si>
  <si>
    <t>AYUDAS SOCIALES A COOPERATIVAS</t>
  </si>
  <si>
    <t>4461</t>
  </si>
  <si>
    <t>4470</t>
  </si>
  <si>
    <t>AYUDAS SOCIALES A ENTIDADES  DE INTERES PUBLICO</t>
  </si>
  <si>
    <t>4471</t>
  </si>
  <si>
    <t>4480</t>
  </si>
  <si>
    <t>AYUDAS POR DESASTRES NATURALES Y OTROS SINIESTROS</t>
  </si>
  <si>
    <t>4481</t>
  </si>
  <si>
    <t>4500</t>
  </si>
  <si>
    <t>PENSIONES Y JUBILACIONES</t>
  </si>
  <si>
    <t>4510</t>
  </si>
  <si>
    <t>PENSIONES</t>
  </si>
  <si>
    <t>4511</t>
  </si>
  <si>
    <t>4520</t>
  </si>
  <si>
    <t>JUBILACIONES</t>
  </si>
  <si>
    <t>4521</t>
  </si>
  <si>
    <t>4590</t>
  </si>
  <si>
    <t>OTRAS PENSIONES Y JUBILACIONES</t>
  </si>
  <si>
    <t>4591</t>
  </si>
  <si>
    <t>4600</t>
  </si>
  <si>
    <t>TRANSFERENCIAS A FIDEICOMISOS, MANDATOS Y OTROS ANALOGOS</t>
  </si>
  <si>
    <t>4610</t>
  </si>
  <si>
    <t>TRANSFERENCIAS A FIDEICOMISOS DEL PODER EJECUTIVO</t>
  </si>
  <si>
    <t>4611</t>
  </si>
  <si>
    <t>4620</t>
  </si>
  <si>
    <t>TRANSFERENCIAS A FIDEICOMISOS DEL PODER LEGISLATIVO</t>
  </si>
  <si>
    <t>4621</t>
  </si>
  <si>
    <t>4630</t>
  </si>
  <si>
    <t>TRANSFERENCIAS A FIDEICOMISOS DEL PODER JUDICIAL</t>
  </si>
  <si>
    <t>4631</t>
  </si>
  <si>
    <t>4640</t>
  </si>
  <si>
    <t>TRANSFERENCIAS A FIDEICOMISOS PUBLICOS DE ENTIDADES PARAESTATALES NO EMPRESARIALES Y NO FINANCIERAS</t>
  </si>
  <si>
    <t>4641</t>
  </si>
  <si>
    <t>4650</t>
  </si>
  <si>
    <t>TRANSFERENCIAS A FIDEICOMISOS PUBLICOS DE ENTIDADES PARAESTATALES EMPRESARIALES Y NO FINANCIERAS</t>
  </si>
  <si>
    <t>4651</t>
  </si>
  <si>
    <t>4660</t>
  </si>
  <si>
    <t>TRANSFERENCIAS A FIDEICOMISOS DE INSTITUCIONES PUBLICAS FINANCIERAS</t>
  </si>
  <si>
    <t>4661</t>
  </si>
  <si>
    <t>4700</t>
  </si>
  <si>
    <t>TRANSFERENCIAS A LA SEGURIDAD SOCIAL</t>
  </si>
  <si>
    <t>4710</t>
  </si>
  <si>
    <t>TRANSFERENCIAS A LA SEGURIDAD SOCIAL POR OBLIGACION DE LEY</t>
  </si>
  <si>
    <t>4711</t>
  </si>
  <si>
    <t>TRANSFERENCIAS A LA SEGURIDAD SOCIAL DISTINTAS A LAS DEL CONCEPTO 4500</t>
  </si>
  <si>
    <t>4800</t>
  </si>
  <si>
    <t>DONATIVOS</t>
  </si>
  <si>
    <t>4810</t>
  </si>
  <si>
    <t>DONATIVOS A INSTITUCIONES SIN FINES DE LUCRO</t>
  </si>
  <si>
    <t>4811</t>
  </si>
  <si>
    <t>4820</t>
  </si>
  <si>
    <t>DONATIVOS A ENTIDADES FEDERATIVAS</t>
  </si>
  <si>
    <t>4821</t>
  </si>
  <si>
    <t>4830</t>
  </si>
  <si>
    <t>DONATIVOS A FIDEICOMISOS PRIVADOS</t>
  </si>
  <si>
    <t>4831</t>
  </si>
  <si>
    <t>4840</t>
  </si>
  <si>
    <t>DONATIVOS A FIDEICOMISOS ESTATALES</t>
  </si>
  <si>
    <t>4841</t>
  </si>
  <si>
    <t>4850</t>
  </si>
  <si>
    <t>DONATIVOS INTERNACIONALES</t>
  </si>
  <si>
    <t>4851</t>
  </si>
  <si>
    <t>4900</t>
  </si>
  <si>
    <t>TRANSFERENCIAS AL EXTERIOR</t>
  </si>
  <si>
    <t>4910</t>
  </si>
  <si>
    <t>TRANSFERENCIAS PARA GOBIERNOS EXTRANJEROS</t>
  </si>
  <si>
    <t>4911</t>
  </si>
  <si>
    <t>4920</t>
  </si>
  <si>
    <t>TRANSFERENCIAS PARA ORGANISMOS INTERNACIONALES</t>
  </si>
  <si>
    <t>4921</t>
  </si>
  <si>
    <t>4930</t>
  </si>
  <si>
    <t>TRANSFERENCIAS PARA EL SECTOR PRIVADO EXTERNO</t>
  </si>
  <si>
    <t>4931</t>
  </si>
  <si>
    <t>5000</t>
  </si>
  <si>
    <t>BIENES MUEBLES, INMUEBLES E INTANGIBLES</t>
  </si>
  <si>
    <t>5100</t>
  </si>
  <si>
    <t>MOBILIARIO Y EQUIPO DE ADMINISTRACION</t>
  </si>
  <si>
    <t>5110</t>
  </si>
  <si>
    <t>MUEBLES DE OFICINA Y ESTANTERIA</t>
  </si>
  <si>
    <t>5111</t>
  </si>
  <si>
    <t>5120</t>
  </si>
  <si>
    <t>MUEBLES, EXCEPTO DE OFICINA Y ESTANTERIA</t>
  </si>
  <si>
    <t>5121</t>
  </si>
  <si>
    <t>5130</t>
  </si>
  <si>
    <t>BIENES ARTISTICOS, CULTURALES Y CIENTIFICOS</t>
  </si>
  <si>
    <t>5131</t>
  </si>
  <si>
    <t>5140</t>
  </si>
  <si>
    <t>OBJETOS DE VALOR</t>
  </si>
  <si>
    <t>5141</t>
  </si>
  <si>
    <t>5150</t>
  </si>
  <si>
    <t>EQUIPO DE COMPUTO Y DE TECNOLOGIAS DE LA INFORMACI</t>
  </si>
  <si>
    <t>5151</t>
  </si>
  <si>
    <t>5190</t>
  </si>
  <si>
    <t>OTROS MOBILIARIOS Y EQUIPOS DE ADMINISTRACION</t>
  </si>
  <si>
    <t>5191</t>
  </si>
  <si>
    <t>5200</t>
  </si>
  <si>
    <t>MOBILIARIO Y EQUIPO EDUCACIONAL Y RECREATIVO</t>
  </si>
  <si>
    <t>5210</t>
  </si>
  <si>
    <t>EQUIPOS Y APARATOS AUDIOVISUALES</t>
  </si>
  <si>
    <t>5211</t>
  </si>
  <si>
    <t>5220</t>
  </si>
  <si>
    <t>APARATOS DEPORTIVOS</t>
  </si>
  <si>
    <t>5221</t>
  </si>
  <si>
    <t>5230</t>
  </si>
  <si>
    <t>CAMARAS FOTOGRAFICAS Y DE VIDEO</t>
  </si>
  <si>
    <t>5231</t>
  </si>
  <si>
    <t>5290</t>
  </si>
  <si>
    <t>OTRO MOBILIARIO Y EQUIPO EDUCACIONAL Y RECREATIVO</t>
  </si>
  <si>
    <t>5291</t>
  </si>
  <si>
    <t>5300</t>
  </si>
  <si>
    <t>EQUIPO E INSTRUMENTAL MEDICO Y DE LABORATORIO</t>
  </si>
  <si>
    <t>5310</t>
  </si>
  <si>
    <t>EQUIPO MEDICO Y DE LABORATORIO</t>
  </si>
  <si>
    <t>5311</t>
  </si>
  <si>
    <t>5320</t>
  </si>
  <si>
    <t>INSTRUMENTAL MEDICO Y DE LABORATORIO</t>
  </si>
  <si>
    <t>5321</t>
  </si>
  <si>
    <t>5400</t>
  </si>
  <si>
    <t>VEHICULOS Y EQUIPO DE TRANSPORTE</t>
  </si>
  <si>
    <t>5410</t>
  </si>
  <si>
    <t>VEHICULOS Y EQUIPO TERRESTRE</t>
  </si>
  <si>
    <t>5411</t>
  </si>
  <si>
    <t>AUTOMOVILES Y CAMIONES</t>
  </si>
  <si>
    <t>5420</t>
  </si>
  <si>
    <t>CARROCERIAS Y REMOLQUES</t>
  </si>
  <si>
    <t>5421</t>
  </si>
  <si>
    <t>5430</t>
  </si>
  <si>
    <t>EQUIPO AEROESPACIAL</t>
  </si>
  <si>
    <t>5431</t>
  </si>
  <si>
    <t>5440</t>
  </si>
  <si>
    <t>EQUIPO FERROVIARIO</t>
  </si>
  <si>
    <t>5441</t>
  </si>
  <si>
    <t>5450</t>
  </si>
  <si>
    <t>EMBARCACIONES</t>
  </si>
  <si>
    <t>5451</t>
  </si>
  <si>
    <t>5490</t>
  </si>
  <si>
    <t>OTROS EQUIPOS DE TRANSPORTE</t>
  </si>
  <si>
    <t>5491</t>
  </si>
  <si>
    <t>5500</t>
  </si>
  <si>
    <t>EQUIPO DE DEFENSA Y SEGURIDAD</t>
  </si>
  <si>
    <t>5510</t>
  </si>
  <si>
    <t>5511</t>
  </si>
  <si>
    <t>5600</t>
  </si>
  <si>
    <t>MAQUINARIA, OTROS EQUIPOS Y HERRAMIENTAS</t>
  </si>
  <si>
    <t>5610</t>
  </si>
  <si>
    <t>MAQUINARIA Y EQUIPO AGROPECUARIO</t>
  </si>
  <si>
    <t>5611</t>
  </si>
  <si>
    <t>5620</t>
  </si>
  <si>
    <t>MAQUINARIA Y EQUIPO INDUSTRIAL</t>
  </si>
  <si>
    <t>5621</t>
  </si>
  <si>
    <t>5630</t>
  </si>
  <si>
    <t>MAQUINARIA Y EQUIPO DE CONSTRUCCION</t>
  </si>
  <si>
    <t>5631</t>
  </si>
  <si>
    <t>5640</t>
  </si>
  <si>
    <t>SISTEMAS DE AIRE ACONDICIONADO, CALEFACCION Y DE REFRIGERACION INDUSTRIAL Y COMERCIAL</t>
  </si>
  <si>
    <t>5641</t>
  </si>
  <si>
    <t>5650</t>
  </si>
  <si>
    <t>EQUIPO DE COMUNICACION Y TELECOMUNICACION</t>
  </si>
  <si>
    <t>5651</t>
  </si>
  <si>
    <t>5660</t>
  </si>
  <si>
    <t>EQUIPOS DE GENERACION ELECTRICA, APARATOS Y ACCESORIOS ELECTRICOS</t>
  </si>
  <si>
    <t>5661</t>
  </si>
  <si>
    <t>5670</t>
  </si>
  <si>
    <t>HERRAMIENTAS Y MAQUINAS-HERRAMIENTA</t>
  </si>
  <si>
    <t>5671</t>
  </si>
  <si>
    <t>5690</t>
  </si>
  <si>
    <t>OTROS EQUIPOS</t>
  </si>
  <si>
    <t>5691</t>
  </si>
  <si>
    <t>5700</t>
  </si>
  <si>
    <t>ACTIVOS BIOLOGICOS</t>
  </si>
  <si>
    <t>5710</t>
  </si>
  <si>
    <t>BOVINOS</t>
  </si>
  <si>
    <t>5711</t>
  </si>
  <si>
    <t>5720</t>
  </si>
  <si>
    <t>PORCINOS</t>
  </si>
  <si>
    <t>5721</t>
  </si>
  <si>
    <t>5730</t>
  </si>
  <si>
    <t>AVES</t>
  </si>
  <si>
    <t>5731</t>
  </si>
  <si>
    <t>5740</t>
  </si>
  <si>
    <t>OVINOS Y CAPRINOS</t>
  </si>
  <si>
    <t>5741</t>
  </si>
  <si>
    <t>5750</t>
  </si>
  <si>
    <t>PECES Y ACUICULTURA</t>
  </si>
  <si>
    <t>5751</t>
  </si>
  <si>
    <t>5760</t>
  </si>
  <si>
    <t>EQUINOS</t>
  </si>
  <si>
    <t>5761</t>
  </si>
  <si>
    <t>5770</t>
  </si>
  <si>
    <t>ESPECIES MENORES Y DE ZOOLOGICO</t>
  </si>
  <si>
    <t>5771</t>
  </si>
  <si>
    <t>5780</t>
  </si>
  <si>
    <t>ARBOLES Y PLANTAS</t>
  </si>
  <si>
    <t>5781</t>
  </si>
  <si>
    <t>5790</t>
  </si>
  <si>
    <t>OTROS ACTIVOS BIOLOGICOS</t>
  </si>
  <si>
    <t>5791</t>
  </si>
  <si>
    <t>5800</t>
  </si>
  <si>
    <t>BIENES INMUEBLES</t>
  </si>
  <si>
    <t>5810</t>
  </si>
  <si>
    <t>TERRENOS</t>
  </si>
  <si>
    <t>5811</t>
  </si>
  <si>
    <t>5820</t>
  </si>
  <si>
    <t>VIVIENDAS</t>
  </si>
  <si>
    <t>5821</t>
  </si>
  <si>
    <t>5830</t>
  </si>
  <si>
    <t>EDIFICIOS NO RESIDENCIALES</t>
  </si>
  <si>
    <t>5831</t>
  </si>
  <si>
    <t>5890</t>
  </si>
  <si>
    <t>OTROS BIENES INMUEBLES</t>
  </si>
  <si>
    <t>5891</t>
  </si>
  <si>
    <t>5900</t>
  </si>
  <si>
    <t>ACTIVOS INTANGIBLES</t>
  </si>
  <si>
    <t>5910</t>
  </si>
  <si>
    <t>SOFTWARE</t>
  </si>
  <si>
    <t>5911</t>
  </si>
  <si>
    <t>5920</t>
  </si>
  <si>
    <t>PATENTES</t>
  </si>
  <si>
    <t>5921</t>
  </si>
  <si>
    <t>5930</t>
  </si>
  <si>
    <t>MARCAS</t>
  </si>
  <si>
    <t>5931</t>
  </si>
  <si>
    <t>5940</t>
  </si>
  <si>
    <t>DERECHOS</t>
  </si>
  <si>
    <t>5941</t>
  </si>
  <si>
    <t>5950</t>
  </si>
  <si>
    <t>CONCESIONES</t>
  </si>
  <si>
    <t>5951</t>
  </si>
  <si>
    <t>5960</t>
  </si>
  <si>
    <t>FRANQUICIAS</t>
  </si>
  <si>
    <t>5961</t>
  </si>
  <si>
    <t>5970</t>
  </si>
  <si>
    <t>LICENCIAS INFORMATICAS E INTELECTUALES</t>
  </si>
  <si>
    <t>5971</t>
  </si>
  <si>
    <t>5980</t>
  </si>
  <si>
    <t>LICENCIAS INDUSTRIALES, COMERCIALES Y OTRAS</t>
  </si>
  <si>
    <t>5981</t>
  </si>
  <si>
    <t>5990</t>
  </si>
  <si>
    <t>OTROS ACTIVOS INTANGIBLES</t>
  </si>
  <si>
    <t>5991</t>
  </si>
  <si>
    <t>6000</t>
  </si>
  <si>
    <t>INVERSION PUBLICA</t>
  </si>
  <si>
    <t>6100</t>
  </si>
  <si>
    <t>OBRA PUBLICA EN BIENES DE DOMINIO PUBLICO</t>
  </si>
  <si>
    <t>6110</t>
  </si>
  <si>
    <t>EDIFICACION HABITACIONAL</t>
  </si>
  <si>
    <t>6111</t>
  </si>
  <si>
    <t>6120</t>
  </si>
  <si>
    <t>EDIFICACION NO HABITACIONAL</t>
  </si>
  <si>
    <t>6121</t>
  </si>
  <si>
    <t>6122</t>
  </si>
  <si>
    <t>CONSTRUCCION Y/O REHABILITACION DE ESCUELAS Y ESPACIOS EDUCATIVOS</t>
  </si>
  <si>
    <t>6123</t>
  </si>
  <si>
    <t>CONSTRUCCION Y/O REHABILITACION DE HOSPITALES Y CENTROS DE SALUD</t>
  </si>
  <si>
    <t>6124</t>
  </si>
  <si>
    <t>CONSTRUCCION Y/O REHABILITACION DE ESPACIOS DEPORTIVOS</t>
  </si>
  <si>
    <t>6125</t>
  </si>
  <si>
    <t>CONSTRUCCION Y/O REHABILITACION DE INFRAESTRUCTURA PENITENCIARIA</t>
  </si>
  <si>
    <t>6126</t>
  </si>
  <si>
    <t>CONSTRUCCION Y/O REHABILITACION DE INFRAESTRUCTURA CULTURAL</t>
  </si>
  <si>
    <t>6127</t>
  </si>
  <si>
    <t>CONSTRUCCION Y/O REHABILITACION DE INFRAESTRUCTURA SOCIAL</t>
  </si>
  <si>
    <t>6128</t>
  </si>
  <si>
    <t>CONSTRUCCION Y/O REHABILITACION DE INFRAESTRUCTURA TURISTICA</t>
  </si>
  <si>
    <t>6130</t>
  </si>
  <si>
    <t>CONSTRUCCION DE OBRAS PARA EL ABASTECIMIENTO DE AGUA, PETROLEO, GAS, ELECTRICIDAD Y TELECOMUNICACION</t>
  </si>
  <si>
    <t>6131</t>
  </si>
  <si>
    <t>6140</t>
  </si>
  <si>
    <t>DIVISION DE TERRENOS Y CONSTRUCCION DE OBRAS DE URBANIZACION</t>
  </si>
  <si>
    <t>6141</t>
  </si>
  <si>
    <t>6150</t>
  </si>
  <si>
    <t>CONSTRUCCION DE VIAS DE COMUNICACION</t>
  </si>
  <si>
    <t>6151</t>
  </si>
  <si>
    <t>6160</t>
  </si>
  <si>
    <t>OTRAS CONSTRUCCIONES DE INGENIERIA CIVIL U OBRA PESADA</t>
  </si>
  <si>
    <t>6161</t>
  </si>
  <si>
    <t>6170</t>
  </si>
  <si>
    <t>INSTALACIONES Y EQUIPAMIENTO EN CONSTRUCCIONES</t>
  </si>
  <si>
    <t>6171</t>
  </si>
  <si>
    <t>6190</t>
  </si>
  <si>
    <t>TRABAJOS DE ACABADOS EN EDIFICACIONES Y OTROS TRABAJOS ESPECIALIZADOS</t>
  </si>
  <si>
    <t>6191</t>
  </si>
  <si>
    <t>6200</t>
  </si>
  <si>
    <t>OBRA PUBLICA EN BIENES PROPIOS</t>
  </si>
  <si>
    <t>6210</t>
  </si>
  <si>
    <t>6211</t>
  </si>
  <si>
    <t>6220</t>
  </si>
  <si>
    <t>6221</t>
  </si>
  <si>
    <t>6222</t>
  </si>
  <si>
    <t>6223</t>
  </si>
  <si>
    <t>6224</t>
  </si>
  <si>
    <t>6225</t>
  </si>
  <si>
    <t>6226</t>
  </si>
  <si>
    <t>6227</t>
  </si>
  <si>
    <t>6228</t>
  </si>
  <si>
    <t>6230</t>
  </si>
  <si>
    <t>6231</t>
  </si>
  <si>
    <t>6240</t>
  </si>
  <si>
    <t>6241</t>
  </si>
  <si>
    <t>6250</t>
  </si>
  <si>
    <t>6251</t>
  </si>
  <si>
    <t>6260</t>
  </si>
  <si>
    <t>6270</t>
  </si>
  <si>
    <t>6271</t>
  </si>
  <si>
    <t>6290</t>
  </si>
  <si>
    <t>6291</t>
  </si>
  <si>
    <t>6300</t>
  </si>
  <si>
    <t>PROYECTOS PRODUCTIVOS Y ACCIONES DE FOMENTO</t>
  </si>
  <si>
    <t>6310</t>
  </si>
  <si>
    <t>ESTUDIOS, FORMULACION Y EVALUACION DE PROYECTOS PRODUCTIVOS NO ICLUIDOS EN CONCEPTOS ANTERIORES DE E</t>
  </si>
  <si>
    <t>6311</t>
  </si>
  <si>
    <t>6320</t>
  </si>
  <si>
    <t>EJECUCION DE PROYECTOS PRODUCTIVOS NO INCLUIDOS EN CONCEPTOS ANTERIORES DE ESTE CAPITULO</t>
  </si>
  <si>
    <t>6321</t>
  </si>
  <si>
    <t>6322</t>
  </si>
  <si>
    <t>PROYECTOS PRODUCTIVOS Y ACCIONES DE FOMENTO SOCIAL</t>
  </si>
  <si>
    <t>6323</t>
  </si>
  <si>
    <t>PROYECTOS PRODUCTIVOS Y ACCIONES DE FOMENTO ECONOMICO</t>
  </si>
  <si>
    <t>6324</t>
  </si>
  <si>
    <t>PROYECTOS PRODUCTIVOS Y ACCIONES DE FOMENTO AGROPECUARIO</t>
  </si>
  <si>
    <t>6325</t>
  </si>
  <si>
    <t>PROYECTOS PRODUCTIVOS Y ACCIONES DE FOMENTO ECOLOGICO</t>
  </si>
  <si>
    <t>6326</t>
  </si>
  <si>
    <t>PROYECTOS PRODUCTIVOS Y ACCIONES DE FOMENTO EN MATERIA DE SEGURIDAD PUBLICA</t>
  </si>
  <si>
    <t>6327</t>
  </si>
  <si>
    <t>PROYECTOS Y ACCIONES PARA EL BUEN GOBIERNO Y DESARROLLO INSTITUCIONAL</t>
  </si>
  <si>
    <t>6328</t>
  </si>
  <si>
    <t>PROYECTOS Y ACCIONES PARA CONTROL Y MEJORAMIENTO DEL TRANSPORTE COLECTIVO</t>
  </si>
  <si>
    <t>6329</t>
  </si>
  <si>
    <t>PROYECTOS Y ACCIONES DE ORDENAMIENTO Y DESARROLLO URBANO</t>
  </si>
  <si>
    <t>7000</t>
  </si>
  <si>
    <t>INVERSION FINANCIERA Y OTRAS PROVISIONES</t>
  </si>
  <si>
    <t>7100</t>
  </si>
  <si>
    <t>INVERSIONES PARA EL FOMENTO DE ACTIVIDADES PRODUCTIVAS</t>
  </si>
  <si>
    <t>7110</t>
  </si>
  <si>
    <t>CREDITOS OTORGADOS POR ENTIDADES FEDERATIVAS Y MUNICIPIOS AL SECTOR SOCIAL Y PRIVADO PARA EL FOMENTO</t>
  </si>
  <si>
    <t>7111</t>
  </si>
  <si>
    <t>7120</t>
  </si>
  <si>
    <t>CREDITOS OTORGADOS POR LAS ENTIDADES FEDERATIVAS A MUNICIPIOS PARA EL FOMENTO DE ACTIVIDADES PRODUCT</t>
  </si>
  <si>
    <t>7121</t>
  </si>
  <si>
    <t>7200</t>
  </si>
  <si>
    <t>ACCIONES Y PARTICIPACIONES DE CAPITAL</t>
  </si>
  <si>
    <t>7210</t>
  </si>
  <si>
    <t>ACCIONES Y PARTICIPACIONES DE CAPITAL EN  ENTIDADES PARAESTALES NO EMPRESARIALES Y NO FINANCIERAS CO</t>
  </si>
  <si>
    <t>7211</t>
  </si>
  <si>
    <t>7220</t>
  </si>
  <si>
    <t>ACCIONES Y PARTICIPACIONES DE CAPITAL EN ENTIDADES PARAESTATALES EMPRESARIALES Y NO FINANCIERA CON F</t>
  </si>
  <si>
    <t>7221</t>
  </si>
  <si>
    <t>7230</t>
  </si>
  <si>
    <t>ACCIONES Y PARTICIPACIONES DE CAPITAL EN INSTITUCIONES PARAESTATALES PUBLICAS FINANCIERAS CON FINES</t>
  </si>
  <si>
    <t>7231</t>
  </si>
  <si>
    <t>7240</t>
  </si>
  <si>
    <t>ACCIONES Y PARTICIPACIONES DE CAPITAL EN EL SECTOR PRIVADO CON FINES DE POLITICA ECONOMICA</t>
  </si>
  <si>
    <t>7241</t>
  </si>
  <si>
    <t>7250</t>
  </si>
  <si>
    <t>ACCIONES Y PARTICIPACIONES DE CAPITAL EN ORGANISMOS INTERNACIONALES CON FINES DE POLITICA ECONOMICA</t>
  </si>
  <si>
    <t>7251</t>
  </si>
  <si>
    <t>7260</t>
  </si>
  <si>
    <t>ACCIONES Y PARTICIPACIONES DE CAPITAL EN EL SECTOR EXTERNO CON FINES DE POLITICA ECONOMICA</t>
  </si>
  <si>
    <t>7261</t>
  </si>
  <si>
    <t>7270</t>
  </si>
  <si>
    <t>ACCIONES Y PARTICIPACIONES DE CAPITAL EN EL SECTOR PUBLICO CON FINES DE GESTION DE LA LIQUIDEZ</t>
  </si>
  <si>
    <t>7271</t>
  </si>
  <si>
    <t>7280</t>
  </si>
  <si>
    <t>ACCIONES Y PARTICIPACIONES DE CAPITAL EN EL SECTOR PRIVADO CON FINES DE GESTION DE LA LIQUIDEZ</t>
  </si>
  <si>
    <t>7281</t>
  </si>
  <si>
    <t>7290</t>
  </si>
  <si>
    <t>ACCIONES Y PARTICIPACIONES DE CAPITAL EN EL SECTOR EXTERNO CON FINES DE GESTION DE LA LIQUIDEZ</t>
  </si>
  <si>
    <t>7291</t>
  </si>
  <si>
    <t>7300</t>
  </si>
  <si>
    <t>COMPRA DE TITULOS Y VALORES</t>
  </si>
  <si>
    <t>7310</t>
  </si>
  <si>
    <t>BONOS</t>
  </si>
  <si>
    <t>7311</t>
  </si>
  <si>
    <t>7320</t>
  </si>
  <si>
    <t>VALORES REPRESENTATIVOS DE DEUDA ADQUIRIDOS CON FINES POLITICA ECONOMICA</t>
  </si>
  <si>
    <t>7321</t>
  </si>
  <si>
    <t>7330</t>
  </si>
  <si>
    <t>VALORES REPRESENTATIVOS DE DEUDA ADQUIRIDOS CON FINES DE GESTION DE LIQUIDEZ</t>
  </si>
  <si>
    <t>7331</t>
  </si>
  <si>
    <t>7340</t>
  </si>
  <si>
    <t>OBLIGACIONES NEGOCIABLES ADQUIRIDAS CON FINES DE POLITICA ECONOMICA</t>
  </si>
  <si>
    <t>7341</t>
  </si>
  <si>
    <t>7350</t>
  </si>
  <si>
    <t>OBLIGACIONES NEGOCIABLES ADQUIRIDAS CON FINES DE GESTION DE LIQUIDEZ</t>
  </si>
  <si>
    <t>7351</t>
  </si>
  <si>
    <t>7390</t>
  </si>
  <si>
    <t>OTROS VALORES</t>
  </si>
  <si>
    <t>7391</t>
  </si>
  <si>
    <t>7400</t>
  </si>
  <si>
    <t>CONCESION DE PRESTAMOS</t>
  </si>
  <si>
    <t>7410</t>
  </si>
  <si>
    <t>CONCESION DE PRESTAMOS A ENTIDADES PARAESTATALES NO EMPRESARIALES Y NO FINANCIERAS CON FINES DE POLI</t>
  </si>
  <si>
    <t>7411</t>
  </si>
  <si>
    <t>7420</t>
  </si>
  <si>
    <t>CONCESION DE PRESTAMOS A ENTIDADES PARAESTATALES EMPRESARIAS CON FINES DE POLITICA ECONOMICA</t>
  </si>
  <si>
    <t>7421</t>
  </si>
  <si>
    <t>7430</t>
  </si>
  <si>
    <t>CONCESION DE PRESTAMOS A INSTITUCIONES PARAESTATALES PUBLICAS CON FINES DE POLITICA ECONOMICA</t>
  </si>
  <si>
    <t>7431</t>
  </si>
  <si>
    <t>7440</t>
  </si>
  <si>
    <t>CONCESION DE PRESTAMOS A ENTIDADES FEDERATIVAS Y MUNICIPIOS CON FINES DE POLITICA ECONOMICA</t>
  </si>
  <si>
    <t>7441</t>
  </si>
  <si>
    <t>7450</t>
  </si>
  <si>
    <t>CONCESION DE PRESTAMOS AL SECTOR PRIVADO CON FINES DE POLITICA ECONOMICA</t>
  </si>
  <si>
    <t>7451</t>
  </si>
  <si>
    <t>7460</t>
  </si>
  <si>
    <t>CONCESION DE PRESTAMOS AL SECTOR EXTERNO CON FINES DE POLITICA ECONOMICA</t>
  </si>
  <si>
    <t>7461</t>
  </si>
  <si>
    <t>7470</t>
  </si>
  <si>
    <t>CONCESION DE PRESTAMOS AL SECTOR PUBLICO CON FINES DE GESTION DE LIQUIDEZ</t>
  </si>
  <si>
    <t>7471</t>
  </si>
  <si>
    <t>7480</t>
  </si>
  <si>
    <t>CONCESION DE PRESTAMOS AL SECTOR PRIVADO CON FINES DE GESTION DE LIQUIDEZ</t>
  </si>
  <si>
    <t>7481</t>
  </si>
  <si>
    <t>7490</t>
  </si>
  <si>
    <t>CONCESION DE PRESTAMOS AL SECTOR EXTERNO CON FINES DE GESTION DE LIQUIDEZ</t>
  </si>
  <si>
    <t>7491</t>
  </si>
  <si>
    <t>7500</t>
  </si>
  <si>
    <t>INVERSIONES EN FIDEICOMISOS, MANDATOS Y OTROS ANALOGOS</t>
  </si>
  <si>
    <t>7510</t>
  </si>
  <si>
    <t>INVERSIONES EN FIDEICOMISOS DEL PODER EJECUTIVO</t>
  </si>
  <si>
    <t>7511</t>
  </si>
  <si>
    <t>7520</t>
  </si>
  <si>
    <t>INVERSIONES EN FIDEICOMISOS DEL PODER LEGISLATIVO</t>
  </si>
  <si>
    <t>7521</t>
  </si>
  <si>
    <t>7530</t>
  </si>
  <si>
    <t>INVERSIONES EN FIDEICOMISOS DEL PODER JUDICIAL</t>
  </si>
  <si>
    <t>7531</t>
  </si>
  <si>
    <t>7540</t>
  </si>
  <si>
    <t>INVERSIONES EN FIDEICOMISOS PUBLICOS NO EMPRESARIALES Y NO FINANCIEROS</t>
  </si>
  <si>
    <t>7541</t>
  </si>
  <si>
    <t>7550</t>
  </si>
  <si>
    <t>INVERSIONES EN FIDEICOMISOS PUBLICOS EMPRESARIALES Y NO FINANCIEROS</t>
  </si>
  <si>
    <t>7551</t>
  </si>
  <si>
    <t>7560</t>
  </si>
  <si>
    <t>INVERSIONES EN FIDEICOMISOS PUBLICOS FINANCIEROS</t>
  </si>
  <si>
    <t>7561</t>
  </si>
  <si>
    <t>7570</t>
  </si>
  <si>
    <t>INVERSIONES EN FIDEICOMISOS DE ENTIDADES FEDERATIVAS</t>
  </si>
  <si>
    <t>7571</t>
  </si>
  <si>
    <t>7580</t>
  </si>
  <si>
    <t>INVERSIONES EN FIDEICOMISOS DE MUNICIPIOS</t>
  </si>
  <si>
    <t>7581</t>
  </si>
  <si>
    <t>7590</t>
  </si>
  <si>
    <t>FIDEICOMISOS DE EMPRESAS PRIVADAS Y PARTICULARES</t>
  </si>
  <si>
    <t>7591</t>
  </si>
  <si>
    <t>7600</t>
  </si>
  <si>
    <t>OTRAS INVERSIONES FINANCIERAS</t>
  </si>
  <si>
    <t>7610</t>
  </si>
  <si>
    <t>DEPOSITOS A LARGO PLAZO EN MONEDA NACIONAL</t>
  </si>
  <si>
    <t>7611</t>
  </si>
  <si>
    <t>7620</t>
  </si>
  <si>
    <t>DEPOSITOS A LARGO PLAZO EN MONEDA EXTRANJERA</t>
  </si>
  <si>
    <t>7621</t>
  </si>
  <si>
    <t>7900</t>
  </si>
  <si>
    <t>PROVISIONES PARA CONTINGENCIAS Y OTRAS EROGACIONES</t>
  </si>
  <si>
    <t>7910</t>
  </si>
  <si>
    <t>CONTINGENCIAS POR FENOMENOS NATURALES</t>
  </si>
  <si>
    <t>7911</t>
  </si>
  <si>
    <t>7920</t>
  </si>
  <si>
    <t>CONTINGENCIAS SOCIOECONOMICAS</t>
  </si>
  <si>
    <t>7921</t>
  </si>
  <si>
    <t>7990</t>
  </si>
  <si>
    <t>OTRAS EROGACIONES ESPECIALES</t>
  </si>
  <si>
    <t>7991</t>
  </si>
  <si>
    <t>8000</t>
  </si>
  <si>
    <t>PARTICIPACIONES Y APORTACIONES</t>
  </si>
  <si>
    <t>8100</t>
  </si>
  <si>
    <t>PARTICIPACIONES</t>
  </si>
  <si>
    <t>8110</t>
  </si>
  <si>
    <t>FONDO GENERAL DE PARTICIPACIONES</t>
  </si>
  <si>
    <t>8111</t>
  </si>
  <si>
    <t>8120</t>
  </si>
  <si>
    <t>FONDO DE FOMENTO MUNICIPAL</t>
  </si>
  <si>
    <t>8121</t>
  </si>
  <si>
    <t>8130</t>
  </si>
  <si>
    <t>PARTICIPACIONES DE LAS ENTIDADES FEDERATIVAS A LOS MUNICIPIOS</t>
  </si>
  <si>
    <t>8131</t>
  </si>
  <si>
    <t>8140</t>
  </si>
  <si>
    <t>OTROS CONCEPTOS PARTICIPABLES DE LA FEDERACION A ENTIDADES FEDERATIVAS</t>
  </si>
  <si>
    <t>8141</t>
  </si>
  <si>
    <t>8150</t>
  </si>
  <si>
    <t>OTROS CONCEPTOS PARTICIPABLES DE LA FEDERACION A MUNICIPIOS</t>
  </si>
  <si>
    <t>8151</t>
  </si>
  <si>
    <t>8160</t>
  </si>
  <si>
    <t>CONVENIOS DE COLABORACION ADMINISTRATIVA</t>
  </si>
  <si>
    <t>8161</t>
  </si>
  <si>
    <t>8300</t>
  </si>
  <si>
    <t>APORTACIONES</t>
  </si>
  <si>
    <t>8310</t>
  </si>
  <si>
    <t>APORTACIONES DE LA FEDERACION A LAS ENTIDADES FEDERATIVAS</t>
  </si>
  <si>
    <t>8311</t>
  </si>
  <si>
    <t>8320</t>
  </si>
  <si>
    <t>APORTACIONES DE LA FEDERACION A MUNICIPIOS</t>
  </si>
  <si>
    <t>8321</t>
  </si>
  <si>
    <t>8330</t>
  </si>
  <si>
    <t>APORTACIONES DE LAS ENTIDADES FEDERATIVAS A LOS MUNICIPIOS</t>
  </si>
  <si>
    <t>8331</t>
  </si>
  <si>
    <t>8340</t>
  </si>
  <si>
    <t>APORTACIONES PREVISTAS EN LEYES Y DECRETOS AL SISTEMA DE PROTECCION SOCIAL</t>
  </si>
  <si>
    <t>8341</t>
  </si>
  <si>
    <t>8350</t>
  </si>
  <si>
    <t>APORTACIONES PREVISTAS EN LEYES Y DECRETOS COMPENSATORIAS A ENTIDADES FEDERATIVAS Y MUNICIPIOS</t>
  </si>
  <si>
    <t>8351</t>
  </si>
  <si>
    <t>8500</t>
  </si>
  <si>
    <t>CONVENIOS</t>
  </si>
  <si>
    <t>8510</t>
  </si>
  <si>
    <t>CONVENIOS DE REASIGNACION</t>
  </si>
  <si>
    <t>8511</t>
  </si>
  <si>
    <t>8520</t>
  </si>
  <si>
    <t>CONVENIOS DE DESCENTRALIZACION</t>
  </si>
  <si>
    <t>8521</t>
  </si>
  <si>
    <t>8530</t>
  </si>
  <si>
    <t>OTROS CONVENIOS</t>
  </si>
  <si>
    <t>8531</t>
  </si>
  <si>
    <t>9000</t>
  </si>
  <si>
    <t>DEUDA PUBLICA</t>
  </si>
  <si>
    <t>9100</t>
  </si>
  <si>
    <t>AMORTIZACION DE LA DEUDA PUBLICA</t>
  </si>
  <si>
    <t>9110</t>
  </si>
  <si>
    <t>AMORTIZACION DE LA DEUDA INTERNA CON INSTITUCIONES DE CREDITO</t>
  </si>
  <si>
    <t>9111</t>
  </si>
  <si>
    <t>9120</t>
  </si>
  <si>
    <t>AMORTIZACION DE LA DEUDA INTERNA POR EMISION DE TITULOS Y VALORES</t>
  </si>
  <si>
    <t>9121</t>
  </si>
  <si>
    <t>9130</t>
  </si>
  <si>
    <t>AMORTIZACION DE ARRENDAMIENTOS FINANCIEROS NACIONALES</t>
  </si>
  <si>
    <t>9131</t>
  </si>
  <si>
    <t>9140</t>
  </si>
  <si>
    <t>AMORTIZACION DE LA DEUDA EXTERNA CON INSTITUCIONES DE CREDITO</t>
  </si>
  <si>
    <t>9141</t>
  </si>
  <si>
    <t>9150</t>
  </si>
  <si>
    <t>AMORTIZACION DE DEUDA  EXTERNA CON ORGANISMOS FINANCIEROS INTERNACIONALES</t>
  </si>
  <si>
    <t>9151</t>
  </si>
  <si>
    <t>9160</t>
  </si>
  <si>
    <t>AMORTIZACION DE LA DEUDA BILATERAL</t>
  </si>
  <si>
    <t>9161</t>
  </si>
  <si>
    <t>9170</t>
  </si>
  <si>
    <t>AMORTIZACION DE LA DEUDA EXTERNA POR EMISION DE TITULOS Y VALORES</t>
  </si>
  <si>
    <t>9171</t>
  </si>
  <si>
    <t>9180</t>
  </si>
  <si>
    <t>AMORTIZACION DE ARRENDAMIENTOS FINANCIEROS INTERNACIONALES</t>
  </si>
  <si>
    <t>9181</t>
  </si>
  <si>
    <t>9200</t>
  </si>
  <si>
    <t>INTERESES DE LA DEUDA PUBLICA</t>
  </si>
  <si>
    <t>9210</t>
  </si>
  <si>
    <t>INTERESES DE LA DEUDA INTERNA CON INSTITUCIONES DE CREDITO</t>
  </si>
  <si>
    <t>9211</t>
  </si>
  <si>
    <t>9220</t>
  </si>
  <si>
    <t>INTERESES DERIVADOS DE LA COLOCACION DE TITULOS Y VALORES</t>
  </si>
  <si>
    <t>9221</t>
  </si>
  <si>
    <t>9230</t>
  </si>
  <si>
    <t>INTERESES POR ARRENDAMIENTOS FINANCIEROS NACIONALES</t>
  </si>
  <si>
    <t>9231</t>
  </si>
  <si>
    <t>9240</t>
  </si>
  <si>
    <t>INTERESES DE LA DEUDA EXTERNA CON INSTITUCIONES DE CREDITO</t>
  </si>
  <si>
    <t>9241</t>
  </si>
  <si>
    <t>9250</t>
  </si>
  <si>
    <t>INTERESES DE LA DEUDA CON ORGANISMOS FINANCIEROS INTERNACIONALES</t>
  </si>
  <si>
    <t>9251</t>
  </si>
  <si>
    <t>9260</t>
  </si>
  <si>
    <t>INTERESES DE LA DEUDA BILATERAL</t>
  </si>
  <si>
    <t>9261</t>
  </si>
  <si>
    <t>9270</t>
  </si>
  <si>
    <t>INTERESES DERIVADOS DE LA COLOCACION DE TITULOS Y VALORES EN EL EXTERIOR</t>
  </si>
  <si>
    <t>9271</t>
  </si>
  <si>
    <t>9280</t>
  </si>
  <si>
    <t>INTERESES POR ARRENDAMIENTOS FINANCIEROS INTERNACIONALES</t>
  </si>
  <si>
    <t>9281</t>
  </si>
  <si>
    <t>9300</t>
  </si>
  <si>
    <t>COMISIONES DE LA DEUDA PUBLICA</t>
  </si>
  <si>
    <t>9310</t>
  </si>
  <si>
    <t>COMISIONES DE LA DEUDA PUBLICA INTERNA</t>
  </si>
  <si>
    <t>9311</t>
  </si>
  <si>
    <t>9320</t>
  </si>
  <si>
    <t>COMISIONES DE LA DEUDA PUBLICA EXTERNA</t>
  </si>
  <si>
    <t>9321</t>
  </si>
  <si>
    <t>9400</t>
  </si>
  <si>
    <t>GASTOS DE LA DEUDA PUBLICA</t>
  </si>
  <si>
    <t>9410</t>
  </si>
  <si>
    <t>GASTOS DE LA DEUDA PUBLICA INTERNA</t>
  </si>
  <si>
    <t>9411</t>
  </si>
  <si>
    <t>9420</t>
  </si>
  <si>
    <t>GASTOS DE LA DEUDA PUBLICA EXTERNA</t>
  </si>
  <si>
    <t>9421</t>
  </si>
  <si>
    <t>9500</t>
  </si>
  <si>
    <t>COSTO POR COBERTURAS</t>
  </si>
  <si>
    <t>9510</t>
  </si>
  <si>
    <t>COSTOS POR COBERTURA</t>
  </si>
  <si>
    <t>9511</t>
  </si>
  <si>
    <t>COSTOS POR COBERTURA DE LA DEUDA PUBLICA INTERNA</t>
  </si>
  <si>
    <t>9521</t>
  </si>
  <si>
    <t>COSTOS POR COBERTURA DE LA DEUDA PUBLICA EXTERNA</t>
  </si>
  <si>
    <t>9600</t>
  </si>
  <si>
    <t>APOYOS FINANCIEROS</t>
  </si>
  <si>
    <t>9610</t>
  </si>
  <si>
    <t>APOYOS A INTERMEDIARIOS FINANCIEROS</t>
  </si>
  <si>
    <t>9611</t>
  </si>
  <si>
    <t>9620</t>
  </si>
  <si>
    <t>APOYOS A AHORRADORES Y DEUDORES DEL SISTEMA FINANCIERO NACIONAL</t>
  </si>
  <si>
    <t>9621</t>
  </si>
  <si>
    <t>9900</t>
  </si>
  <si>
    <t>ADEUDOS DE EJERCICIOS FISCALES ANTERIORES (ADEFAS)</t>
  </si>
  <si>
    <t>9910</t>
  </si>
  <si>
    <t>ADEFAS</t>
  </si>
  <si>
    <t>9911</t>
  </si>
  <si>
    <t>1000 Servicios Personales</t>
  </si>
  <si>
    <t>2000 Materiales y Suministros</t>
  </si>
  <si>
    <t>3000 Servicios Generales</t>
  </si>
  <si>
    <t>4000 Transferencias, Asignaciones, Subsidios y Otras Ayudas</t>
  </si>
  <si>
    <t>5000 Bienes Muebles, Inmuebles e Intangibles</t>
  </si>
  <si>
    <t>6000 Inversión Pública</t>
  </si>
  <si>
    <t>7000 Otras Inversiones Financieras</t>
  </si>
  <si>
    <t>8000 Participaciones y Aportaciones</t>
  </si>
  <si>
    <t>9000 Amortización de la Deuda Pública</t>
  </si>
  <si>
    <t>Nat_del gasto</t>
  </si>
  <si>
    <t>1100 REMUNERACIONES AL PERSONAL DE CARACTER PERMANENTE</t>
  </si>
  <si>
    <t>1110 DIETAS</t>
  </si>
  <si>
    <t>1111 DIETAS</t>
  </si>
  <si>
    <t>1120 HABERES</t>
  </si>
  <si>
    <t>1121 HABERES</t>
  </si>
  <si>
    <t>1130 SUELDOS BASE AL PERSONAL PERMANENTE</t>
  </si>
  <si>
    <t>1131 SUELDO BASE</t>
  </si>
  <si>
    <t>1132 COMPLEMENTO DE SUELDO</t>
  </si>
  <si>
    <t>1140 REMUNERACIONES POR ADSCRIPCION LABORAL EN EL EXTRANJERO</t>
  </si>
  <si>
    <t>1141 REMUNERACIONES POR ADSCRIPCION LABORAL EN EL EXTRANJERO</t>
  </si>
  <si>
    <t>1200 REMUNERACIONES AL PERSONAL DE CARACTER TRANSITORIO</t>
  </si>
  <si>
    <t>1210 HONORARIOS ASIMILABLES A SALARIOS</t>
  </si>
  <si>
    <t>1211 HONORARIOS POR SERVICIOS PERSONALES</t>
  </si>
  <si>
    <t>1212 HONORARIOS POR SERVICIOS PERSONALES INDEPENDIENTES</t>
  </si>
  <si>
    <t>1220 SUELDOS BASE AL PERSONAL EVENTUAL</t>
  </si>
  <si>
    <t>1221 SUELDOS BASE AL PERSONAL EVENTUAL</t>
  </si>
  <si>
    <t>1230 RETRIBUCIONES POR SERVICIOS DE CARACTER SOCIAL</t>
  </si>
  <si>
    <t>1231 RETRIBUCIONES POR SERVICIOS DE CARACTER SOCIAL</t>
  </si>
  <si>
    <t>1240 RETRIBUCION A LOS REP DE LOS TRAB Y DE LOS PATRONES EN LA J. CONC. Y ARB.</t>
  </si>
  <si>
    <t>1241 RETRIBUCION A LOS REP DE LOS TRAB Y DE LOS PATRONES EN LA J. CONC. Y ARB.</t>
  </si>
  <si>
    <t>1300 REMUNERACIONES ADICIONALES Y ESPECIALES</t>
  </si>
  <si>
    <t>1310 PRIMAS POR AÑOS DE SERVICIOS EFECTIVOS PRESTADOS</t>
  </si>
  <si>
    <t>1311 PRIMA QUINQUENAL POR AÑOS DE SERVICIOS EFECTIVOS PRESTADOS</t>
  </si>
  <si>
    <t>1320 PRIMAS DE VACACIONES, DOMINICAL Y GRATIFICACION DE FIN DE AÑO</t>
  </si>
  <si>
    <t>1321 PRIMA VACACIONAL</t>
  </si>
  <si>
    <t>1322 PRIMA DOMINICAL</t>
  </si>
  <si>
    <t>1323 GRATIFICACION DE FIN DE AÑO</t>
  </si>
  <si>
    <t>1330 HORAS EXTRAORDINARIAS</t>
  </si>
  <si>
    <t>1331 REMUNERACIONES POR HORAS EXTRAORDINARIAS</t>
  </si>
  <si>
    <t>1332 DIAS DE DESCANSO LABORADOS</t>
  </si>
  <si>
    <t>1340 COMPENSACIONES</t>
  </si>
  <si>
    <t>1341 COMPENSACION POR SERVICIOS EVENTUALES</t>
  </si>
  <si>
    <t>1350 SOBREHABERES</t>
  </si>
  <si>
    <t>1351 SOBREHABERES</t>
  </si>
  <si>
    <t>1360 ASIGNACIONES DE TECNICO, DE MANDO, POR COMISION, DE VUELO Y DE TECNICO ESPECIAL.</t>
  </si>
  <si>
    <t>1361 ASIGNACIONES DE TECNICO, DE MANDO, POR COMISION, DE VUELO Y DE TECNICO ESPECIAL.</t>
  </si>
  <si>
    <t>1370 HONORARIOS ESPECIALES</t>
  </si>
  <si>
    <t>1371 HONORARIOS ESPECIALES</t>
  </si>
  <si>
    <t>1380 PARTICIPACION POR VIGILANCIA EN EL CUMPLIM DE LAS LEYES Y CUSTODIA DE VALORES</t>
  </si>
  <si>
    <t>1381 COMPENSACION PERSONAL DE SEGURIDAD</t>
  </si>
  <si>
    <t>1400 SEGURIDAD SOCIAL</t>
  </si>
  <si>
    <t>1410 APORTACIONES DE SEGURIDAD SOCIAL</t>
  </si>
  <si>
    <t>1411 CUOTAS AL IMSS</t>
  </si>
  <si>
    <t>1412 SERVICIOS DE ESTANCIA DE BIENESTAR INFANTIL</t>
  </si>
  <si>
    <t>1420 APORTACIONES A FONDOS DE VIVIENDA</t>
  </si>
  <si>
    <t>1421 CUOTAS PARA LA VIVIENDA</t>
  </si>
  <si>
    <t>1430 APORTACIONES AL SISTEMA PARA EL RETIRO</t>
  </si>
  <si>
    <t>1431 CUOTAS PARA EL SISTEMA DE AHORRO PARA EL RETIRO</t>
  </si>
  <si>
    <t>1440 APORTACIONES PARA SEGUROS</t>
  </si>
  <si>
    <t>1441 CUOTAS PARA EL SEGURO DE VIDA DEL PERSONAL</t>
  </si>
  <si>
    <t>1442 SERVICIO MEDICO</t>
  </si>
  <si>
    <t>1443 SEGURO MUTUALISTA MAGISTERIO</t>
  </si>
  <si>
    <t>1444 SEGURO GASTOS MEDICOS MAYORES</t>
  </si>
  <si>
    <t>1445 SEGURO DE SALUD PARA LA FAMILIA (PENSIONES)</t>
  </si>
  <si>
    <t>1500 OTRAS PRESTACIONES SOCIALES Y ECONOMICAS</t>
  </si>
  <si>
    <t>1510 CUOTAS PARA EL FONDO DE AHORRO Y FONDO DE TRABAJO</t>
  </si>
  <si>
    <t>1511 FONDO DE AHORRO</t>
  </si>
  <si>
    <t>1520 INDEMNIZACIONES</t>
  </si>
  <si>
    <t>1521 INDEMNIZACIONES Y LIQUIDACIONES POR RETIRO Y HABERES CAIDOS</t>
  </si>
  <si>
    <t>1530 PRESTACIONES Y HABERES DE RETIRO</t>
  </si>
  <si>
    <t>1531 FONDO DE AHORRO (PENSIONES)</t>
  </si>
  <si>
    <t>1532 ESTIMULOS POR AÑOS DE SERVICIO</t>
  </si>
  <si>
    <t>1533 LIQUIDACION DE LAS PRESTACIONES (JUBILACION)</t>
  </si>
  <si>
    <t>1534 PAGO DE MARCHA</t>
  </si>
  <si>
    <t>1535 FONDO DE RETIRO SNTE SEC. 52</t>
  </si>
  <si>
    <t>1536 FORTE MAGISTERIO</t>
  </si>
  <si>
    <t>1540 PRESTACIONES CONTRACTUALES</t>
  </si>
  <si>
    <t>1541 PRESTACIONES CONTRACTUALES MENSUALES</t>
  </si>
  <si>
    <t>1542 PRESTACIONES CONTRACTUALES ANUALES</t>
  </si>
  <si>
    <t>1550 APOYOS A LA CAPACITACION DE SERVIDORES PUBLICOS</t>
  </si>
  <si>
    <t>1551 APOYOS A LA CAPACITACION DE SERVIDORES PUBLICOS</t>
  </si>
  <si>
    <t>1560 OTRAS PRESTACIONES SOCIALES Y ECONOMICAS</t>
  </si>
  <si>
    <t>1561 SUBSIDIO A ORGANISMOS SINDICALES</t>
  </si>
  <si>
    <t>1562 OTRAS PRESTACIONES POR APOYOS, EVENTOS Y FESTEJOS</t>
  </si>
  <si>
    <t>1590 OTRAS PRESTACIONES SOCIALES Y ECONOMICAS</t>
  </si>
  <si>
    <t>1591 SUBSIDIO A ORGANISMOS SINDICALES</t>
  </si>
  <si>
    <t>1592 OTRAS PRESTACIONES POR APOYOS, EVENTOS Y FESTEJOS</t>
  </si>
  <si>
    <t>1593 APORTACIONES SOCIALES Y ECONOMICAS</t>
  </si>
  <si>
    <t>1600 PREVISIONES</t>
  </si>
  <si>
    <t>1610 PREVISIONES DE CARACTER LABORAL, ECONOMICA Y DE SEGURIDAD SOCIAL</t>
  </si>
  <si>
    <t>1611 REGULARIZACIONES</t>
  </si>
  <si>
    <t>1612 PREVISION DE INCREMENTO SALARIAL</t>
  </si>
  <si>
    <t>1700 PAGO DE ESTIMULOS A SERVIDORES PUBLICOS</t>
  </si>
  <si>
    <t>1710 ESTIMULOS</t>
  </si>
  <si>
    <t>1711 ESTIMULOS POR PRODUCTIVIDAD</t>
  </si>
  <si>
    <t>1712 ESTIMULOS POR DESEMPEÑO</t>
  </si>
  <si>
    <t>1713 ESTIMULOS POR CALIDAD</t>
  </si>
  <si>
    <t>1714 ESTIMULOS POR ACREDITACION DE GRADO ACADEMICO</t>
  </si>
  <si>
    <t>1715 ESTIMULOS POR INNOVACION</t>
  </si>
  <si>
    <t>1720 RECOMPENSAS</t>
  </si>
  <si>
    <t>1721 RECOMPENSAS POR HEROISMO</t>
  </si>
  <si>
    <t>1722 RECOMPENSAS POR CAPACIDAD PROFESIONAL</t>
  </si>
  <si>
    <t>1723 RECOMPENSAS POR SERVICIOS A LA PATRIA</t>
  </si>
  <si>
    <t>2100 MATERIALES  DE ADMINISTRACION, EMISION DE DOCUMENTOS Y ARTICULOS OFICIALES</t>
  </si>
  <si>
    <t>2110 MATERIALES, ÚTILES Y EQUIPOS MENORES DE OFICINA</t>
  </si>
  <si>
    <t>2111 MATERIALES, UTILES Y EQUIPOS MENORES DE OFICINA</t>
  </si>
  <si>
    <t>2120 MATERIALES Y UTILES DE IMPRESION Y REPRODUCCION</t>
  </si>
  <si>
    <t>2121 MATERIALES Y UTILES DE IMPRESION Y REPRODUCCION</t>
  </si>
  <si>
    <t>2130 MATERIAL ESTADISTICO Y GEOGRAFICO</t>
  </si>
  <si>
    <t>2131 MATERIAL ESTADISTICO Y GEOGRAFICO</t>
  </si>
  <si>
    <t>2140 MATERIALES, UTILES Y EQUIPOS MENORES DE TECNOLOGIAS DE LA INFORMACION Y COMUNICACIONES</t>
  </si>
  <si>
    <t>2141 MATERIALES, UTILES Y EQUIPOS MENORES DE TECNOLOGIAS DE LA INFORMACION Y COMUNICACIONES</t>
  </si>
  <si>
    <t>2150 MATERIAL IMPRESO E INFORMACION DIGITAL</t>
  </si>
  <si>
    <t>2151 MATERIAL IMPRESO E INFORMACION DIGITAL</t>
  </si>
  <si>
    <t>2160 MATERIAL DE LIMPIEZA</t>
  </si>
  <si>
    <t>2161 MATERIAL DE LIMPIEZA</t>
  </si>
  <si>
    <t>2170 MATERIALES Y UTILES DE ENSEÑANZA</t>
  </si>
  <si>
    <t>2171 MATERIALES Y UTILES DE ENSEÑANZA</t>
  </si>
  <si>
    <t>2180 MATERIALES PARA EL REGISTRO E IDENTIFICACION DE BIENES Y PERSONAS</t>
  </si>
  <si>
    <t>2181 MATERIALES PARA EL REGISTRO E IDENTIFICACION DE BIENES Y PERSONAS</t>
  </si>
  <si>
    <t>2200 ALIMENTOS Y UTENSILIOS</t>
  </si>
  <si>
    <t>2210 PRODUCTOS ALIMENTICIOS PARA PERSONAS</t>
  </si>
  <si>
    <t>2211 ALIMENTACION EN OFICINAS O LUGARES DE TRABAJO</t>
  </si>
  <si>
    <t>2212 ALIMENTACION EN EVENTOS OFICIALES</t>
  </si>
  <si>
    <t>2213 ALIMENTACION EN PROGRAMAS DE CAPACITACION Y ADIESTRAMIENTO</t>
  </si>
  <si>
    <t>2214 ALIMENTACION PARA INTERNOS</t>
  </si>
  <si>
    <t>2220 PRODUCTOS ALIMENTICIOS PARA ANIMALES</t>
  </si>
  <si>
    <t>2221 PRODUCTOS ALIMENTICIOS PARA ANIMALES</t>
  </si>
  <si>
    <t>2230 UTENSILIOS PARA EL SERVICIO DE ALIMENTACION</t>
  </si>
  <si>
    <t>2231 UTENSILIOS PARA EL SERVICIO DE ALIMENTACION</t>
  </si>
  <si>
    <t>2300 MATERIAS PRIMAS Y MATERIALES DE PRODUCCION Y COMERCIALIZACION</t>
  </si>
  <si>
    <t>2310 PRODUCTOS ALIMENTICIOS, AGROPECUARIOS Y FORESTALES ADQUIRIDOS COMO MATERIA PRIMA</t>
  </si>
  <si>
    <t>2311 PRODUCTOS ALIMENTICIOS, AGROPECUARIOS Y FORESTALES ADQUIRIDOS COMO MATERIA PRIMA</t>
  </si>
  <si>
    <t>2320 INSUMOS TEXTILES ADQUIRIDOS COMO MATERIA PRIMA</t>
  </si>
  <si>
    <t>2321 INSUMOS TEXTILES ADQUIRIDOS COMO MATERIA PRIMA</t>
  </si>
  <si>
    <t>2330 PRODUCTOS DE PAPEL, CARTON E IMPRESOS ADQUIRIDOS COMO MATERIA PRIMA</t>
  </si>
  <si>
    <t>2331 PRODUCTOS DE PAPEL, CARTON E IMPRESOS ADQUIRIDOS COMO MATERIA PRIMA</t>
  </si>
  <si>
    <t>2340 COMBUSTIBLES, LUBRICANTES, ADITIVOS, CARBON Y SUS DERIVADOS ADQUIRIDOS COMO MATERIA PRIMA</t>
  </si>
  <si>
    <t>2341 COMBUSTIBLES, LUBRICANTES, ADITIVOS, CARBON Y SUS DERIVADOS ADQUIRIDOS COMO MATERIA PRIMA</t>
  </si>
  <si>
    <t>2350 PRODUCTOS QUIMICOS, FARMACEUTICOS Y DE LABORATORIO ADQUIRIDOS COMO MATERIA PRIMA</t>
  </si>
  <si>
    <t>2351 PRODUCTOS QUIMICOS, FARMACEUTICOS Y DE LABORATORIO ADQUIRIDOS COMO MATERIA PRIMA</t>
  </si>
  <si>
    <t>2360 PRODUCTOS METALICOS Y A BASE DE MINERALES NO METALICOS ADQUIRIDOS COMO MATERIA PRIMA</t>
  </si>
  <si>
    <t>2361 PRODUCTOS METALICOS Y A BASE DE MINERALES NO METALICOS ADQUIRIDOS COMO MATERIA PRIMA</t>
  </si>
  <si>
    <t>2370 PRODUCTOS DE CUERO, PIEL, PLASTICO Y HULE ADQUIRIDOS COMO MATERIA PRIMA</t>
  </si>
  <si>
    <t>2371 PRODUCTOS DE CUERO, PIEL, PLASTICO Y HULE ADQUIRIDOS COMO MATERIA PRIMA</t>
  </si>
  <si>
    <t>2380 MERCANCIAS ADQUIRIDAS PARA SU COMERCIALIZACION</t>
  </si>
  <si>
    <t>2381 MERCANCIAS ADQUIRIDAS PARA SU COMERCIALIZACION</t>
  </si>
  <si>
    <t>2390 OTROS PRODUCTOS ADQUIRIDOS COMO MATERIA PRIMA</t>
  </si>
  <si>
    <t>2391 OTROS PRODUCTOS ADQUIRIDOS COMO MATERIA PRIMA</t>
  </si>
  <si>
    <t>2400 MATERIALES Y ARTICULOS DE CONSTRUCCION Y DE REPARACION</t>
  </si>
  <si>
    <t>2410 PRODUCTOS MINERALES NO METALICOS</t>
  </si>
  <si>
    <t>2411 PRODUCTOS MINERALES NO METALICOS</t>
  </si>
  <si>
    <t>2420 CEMENTO Y PRODUCTOS DE CONCRETO</t>
  </si>
  <si>
    <t>2421 CEMENTO Y PRODUCTOS DE CONCRETO</t>
  </si>
  <si>
    <t>2430 CAL, YESO Y PRODUCTOS DE YESO</t>
  </si>
  <si>
    <t>2431 CAL, YESO Y PRODUCTOS DE YESO</t>
  </si>
  <si>
    <t>2440 MADERA Y PRODUCTOS DE MADERA</t>
  </si>
  <si>
    <t>2441 MADERA Y PRODUCTOS DE MADERA</t>
  </si>
  <si>
    <t>2450 VIDRIO Y PRODUCTOS DE VIDRIO</t>
  </si>
  <si>
    <t>2451 VIDRIO Y PRODUCTOS DE VIDRIO</t>
  </si>
  <si>
    <t>2460 MATERIAL ELECTRICO Y ELECTRONICO</t>
  </si>
  <si>
    <t>2461 MATERIAL ELECTRICO Y ELECTRONICO</t>
  </si>
  <si>
    <t>2470 ARTICULOS METALICOS PARA LA CONSTRUCCION</t>
  </si>
  <si>
    <t>2471 ARTICULOS METALICOS PARA LA CONSTRUCCION</t>
  </si>
  <si>
    <t>2480 MATERIALES COMPLEMENTARIOS</t>
  </si>
  <si>
    <t>2481 MATERIALES COMPLEMENTARIOS</t>
  </si>
  <si>
    <t>2490 OTROS MATERIALES Y ARTICULOS DE CONSTRUCCION Y REPARACION</t>
  </si>
  <si>
    <t>2491 OTROS MATERIALES Y ARTICULOS DE CONSTRUCCION Y REPARACION</t>
  </si>
  <si>
    <t>2500 PRODUCTOS QUIMICOS, FARMACEUTICOS Y DE LABORATORIO</t>
  </si>
  <si>
    <t>2510 PRODUCTOS QUIMICOS BASICOS</t>
  </si>
  <si>
    <t>2511 PRODUCTOS QUIMICOS BASICOS</t>
  </si>
  <si>
    <t>2520 FERTILIZANTES, PESTICIDAS Y OTROS AGROQUIMICOS</t>
  </si>
  <si>
    <t>2521 FERTILIZANTES, PESTICIDAS Y OTROS AGROQUIMICOS</t>
  </si>
  <si>
    <t>2530 MEDICINAS Y PRODUCTOS FARMACEUTICOS</t>
  </si>
  <si>
    <t>2531 MEDICINAS Y PRODUCTOS FARMACEUTICOS</t>
  </si>
  <si>
    <t>2532 VACUNAS</t>
  </si>
  <si>
    <t>2540 MATERIALES, ACCESORIOS Y SUMINISTROS MEDICOS</t>
  </si>
  <si>
    <t>2541 MATERIALES, ACCESORIOS Y SUMINISTROS MEDICOS</t>
  </si>
  <si>
    <t>2550 MATERIALES, ACCESORIOS Y SUMINISTROS DE LABORATORIO</t>
  </si>
  <si>
    <t>2551 MATERIALES, ACCESORIOS Y SUMINISTROS DE LABORATORIO</t>
  </si>
  <si>
    <t>2560 FIBRAS SINTETICAS, HULES, PLASTICOS Y DERIVADOS</t>
  </si>
  <si>
    <t>2561 FIBRAS SINTETICAS, HULES, PLASTICOS Y DERIVADOS</t>
  </si>
  <si>
    <t>2590 OTROS PRODUCTOS QUIMICOS</t>
  </si>
  <si>
    <t>2591 OTROS PRODUCTOS QUIMICOS</t>
  </si>
  <si>
    <t>2600 COMBUSTIBLES, LUBRICANTES Y ADITIVOS</t>
  </si>
  <si>
    <t>2610 COMBUSTIBLES, LUBRICANTES Y ADITIVOS</t>
  </si>
  <si>
    <t>2611 COMBUSTIBLES, LUBRICANTES Y ADITIVOS</t>
  </si>
  <si>
    <t>2612 TURBOSINA O GAS AVION</t>
  </si>
  <si>
    <t>2620 CARBON Y SUS DERIVADOS</t>
  </si>
  <si>
    <t>2621 CARBON Y SUS DERIVADOS</t>
  </si>
  <si>
    <t>2700 VESTUARIO, BLANCOS, PRENDAS DE PROTECCION Y ARTICULOS DEPORTIVOS</t>
  </si>
  <si>
    <t>2710 VESTUARIO Y UNIFORMES</t>
  </si>
  <si>
    <t>2711 VESTUARIO Y UNIFORMES</t>
  </si>
  <si>
    <t>2720 PRENDAS DE SEGURIDAD Y PROTECCION PERSONAL</t>
  </si>
  <si>
    <t>2721 PRENDAS DE SEGURIDAD Y PROTECCION PERSONAL</t>
  </si>
  <si>
    <t>2730 ARTICULOS DEPORTIVOS</t>
  </si>
  <si>
    <t>2731 ARTICULOS DEPORTIVOS</t>
  </si>
  <si>
    <t>2740 PRODUCTOS TEXTILES</t>
  </si>
  <si>
    <t>2741 PRODUCTOS TEXTILES</t>
  </si>
  <si>
    <t>2750 BLANCOS Y OTROS PRODUCTOS TEXTILES, EXCEPTO PRENDAS DE VESTIR</t>
  </si>
  <si>
    <t>2751 BLANCOS Y OTROS PRODUCTOS TEXTILES, EXCEPTO PRENDAS DE VESTIR</t>
  </si>
  <si>
    <t>2800 MATERIALES Y SUMINISTROS PARA SEGURIDAD</t>
  </si>
  <si>
    <t>2810 SUSTANCIAS Y MATERIALES EXPLOSIVOS</t>
  </si>
  <si>
    <t>2811 SUSTANCIAS Y MATERIALES EXPLOSIVOS</t>
  </si>
  <si>
    <t>2820 MATERIALES DE SEGURIDAD PUBLICA</t>
  </si>
  <si>
    <t>2821 MATERIALES DE SEGURIDAD PUBLICA</t>
  </si>
  <si>
    <t>2830 PRENDAS DE PROTECCION PARA SEGURIDAD PUBLICA Y NACIONAL</t>
  </si>
  <si>
    <t>2831 PRENDAS DE PROTECCION PARA SEGURIDAD PUBLICA Y NACIONAL</t>
  </si>
  <si>
    <t>2900 HERRAMIENTAS, REFACCIONES Y ACCESORIOS MENORES</t>
  </si>
  <si>
    <t>2910 HERRAMIENTAS MENORES</t>
  </si>
  <si>
    <t>2911 HERRAMIENTAS MENORES</t>
  </si>
  <si>
    <t>2920 REFACCIONES Y ACCESORIOS MENORES DE EDIFICIOS</t>
  </si>
  <si>
    <t>2921 REFACCIONES Y ACCESORIOS MENORES DE EDIFICIOS</t>
  </si>
  <si>
    <t>2930 REFACCIONES Y ACCESORIOS MENORES DE MOBILIARIO Y EQUIPO DE ADMINISTRACION, EDUCACIONAL Y RECREATIVO</t>
  </si>
  <si>
    <t>2931 REFACCIONES Y ACCESORIOS MENORES DE MOBILIARIO Y EQUIPO DE ADMINISTRACION, EDUCACIONAL Y RECREATIVO</t>
  </si>
  <si>
    <t>2940 REFACCIONES Y ACCESORIOS MENORES DE EQUIPO DE COMPUTO Y TECNOLOGIAS DE LA INFORMACION</t>
  </si>
  <si>
    <t>2941 REFACCIONES Y ACCESORIOS MENORES DE EQUIPO DE COMPUTO Y TECNOLOGIAS DE LA INFORMACION</t>
  </si>
  <si>
    <t>2950 REFACCIONES Y ACCESORIOS MENORES DE EQUIPO E INSTRUMENTAL MEDICO Y DE LABORATORIO</t>
  </si>
  <si>
    <t>2951 REFACCIONES Y ACCESORIOS MENORES DE EQUIPO E INSTRUMENTAL MEDICO Y DE LABORATORIO</t>
  </si>
  <si>
    <t>2960 REFACCIONES Y ACCESORIOS MENORES DE EQUIPO DE TRANSPORTE</t>
  </si>
  <si>
    <t>2961 REFACCIONES Y ACCESORIOS MENORES DE EQUIPO DE TRANSPORTE</t>
  </si>
  <si>
    <t>2970 REFACCIONES Y ACCESORIOS MENORES DE EQUIPO DE DEFENSA Y SEGURIDAD</t>
  </si>
  <si>
    <t>2971 REFACCIONES Y ACCESORIOS MENORES DE EQUIPO DE DEFENSA Y SEGURIDAD</t>
  </si>
  <si>
    <t>2980 REFACCIONES Y ACCESORIOS MENORES DE MAQUINARIA Y OTROS EQUIPOS</t>
  </si>
  <si>
    <t>2981 REFACCIONES Y ACCESORIOS MENORES DE MAQUINARIA Y OTROS EQUIPOS</t>
  </si>
  <si>
    <t>2990 REFACCIONES Y ACCESORIOS MENORES OTROS BIENES MUEBLES</t>
  </si>
  <si>
    <t>2991 REFACCIONES Y ACCESORIOS MENORES OTROS BIENES MUEBLES</t>
  </si>
  <si>
    <t>3100 SERVICIOS BASICOS</t>
  </si>
  <si>
    <t>3110 ENERGIA ELECTRICA</t>
  </si>
  <si>
    <t>3111 ENERGIA ELECTRICA</t>
  </si>
  <si>
    <t>3112 PAGO POR ESTUDIOS DE FACTIBILIDAD DE SERVICIO ELECTRICO</t>
  </si>
  <si>
    <t>3113 OTROS PAGOS DERIVADOS DE LA PRESTACION DEL SERVICIO ELECTRICO</t>
  </si>
  <si>
    <t>3120 GAS</t>
  </si>
  <si>
    <t>3121 SUMINISTRO DE GAS POR DUCTOS, TANQUE ESTACIONARIO O DE CILINDROS.</t>
  </si>
  <si>
    <t>3130 AGUA</t>
  </si>
  <si>
    <t>3131 AGUA</t>
  </si>
  <si>
    <t>3140 TELEFONIA TRADICIONAL</t>
  </si>
  <si>
    <t>3141 TELEFONIA TRADICIONAL</t>
  </si>
  <si>
    <t>3150 TELEFONIA CELULAR</t>
  </si>
  <si>
    <t>3151 TELEFONIA CELULAR</t>
  </si>
  <si>
    <t>3160 SERVICIOS DE TELECOMUNICACIONES Y SATELITES</t>
  </si>
  <si>
    <t>3161 SERVICIOS DE TELECOMUNICACIONES Y SATELITES</t>
  </si>
  <si>
    <t>3170 SERVICIOS DE ACCESO DE INTERNET, REDES Y PROCESAMIENTO DE INFORMACION</t>
  </si>
  <si>
    <t>3171 SERVICIOS DE ACCESO DE INTERNET, REDES Y PROCESAMIENTO DE INFORMACION</t>
  </si>
  <si>
    <t>3180 SERVICIOS POSTALES Y TELEGRAFICOS</t>
  </si>
  <si>
    <t>3181 SERVICIOS TELEGRAFICOS</t>
  </si>
  <si>
    <t>3182 SERVICIOS POSTALES</t>
  </si>
  <si>
    <t>3190 SERVICIOS INTEGRALES Y OTROS SERVICIOS</t>
  </si>
  <si>
    <t>3191 SERVICIOS INTEGRALES Y OTROS SERVICIOS</t>
  </si>
  <si>
    <t>3200 SERVICIOS DE ARRENDAMIENTO</t>
  </si>
  <si>
    <t>3210 ARRENDAMIENTO DE TERRENOS</t>
  </si>
  <si>
    <t>3211 ARRENDAMIENTO DE TERRENOS</t>
  </si>
  <si>
    <t>3220 ARRENDAMIENTO DE EDIFICIOS</t>
  </si>
  <si>
    <t>3221 ARRENDAMIENTO DE EDIFICIOS</t>
  </si>
  <si>
    <t>3230 ARRENDAMIENTO DE MOBILIARIO Y EQUIPO DE ADMINISTRACION, EDUCACIONAL Y RECREATIVO</t>
  </si>
  <si>
    <t>3231 ARRENDAMIENTO DE MOBILIARIO Y EQUIPO DE ADMINISTRACION, EDUCACIONAL Y RECREATIVO</t>
  </si>
  <si>
    <t>3240 ARRENDAMIENTO DE EQUIPO E INSTRUMENTAL MEDICO Y DE LABORATORIO</t>
  </si>
  <si>
    <t>3241 ARRENDAMIENTO DE EQUIPO E INSTRUMENTAL MEDICO Y DE LABORATORIO</t>
  </si>
  <si>
    <t>3250 ARRENDAMIENTO DE EQUIPO DE TRANSPORTE</t>
  </si>
  <si>
    <t>3251 ARRENDAMIENTO DE EQUIPO DE TRANSPORTE</t>
  </si>
  <si>
    <t>3260 ARRENDAMIENTO DE MAQUINARIA, OTROS EQUIPOS Y HERRAMIENTAS</t>
  </si>
  <si>
    <t>3261 ARRENDAMIENTO DE MAQUINARIA, OTROS EQUIPOS Y HERRAMIENTAS</t>
  </si>
  <si>
    <t>3270 ARRENDAMIENTO DE ACTIVOS INTANGIBLES</t>
  </si>
  <si>
    <t>3271 ARRENDAMIENTO DE ACTIVOS INTANGIBLES</t>
  </si>
  <si>
    <t>3280 ARRENDAMIENTO FINANCIERO</t>
  </si>
  <si>
    <t>3281 ARRENDAMIENTO FINANCIERO DE INMUEBLES</t>
  </si>
  <si>
    <t>3282 ARRENDAMIENTO FINANCIERO DE EQUIPO DE TRANSPORTE TERRESTRE</t>
  </si>
  <si>
    <t>3283 ARRENDAMIENTO FINANCIERO DE EQUIPO DE TRANSPORTE AEREO</t>
  </si>
  <si>
    <t>3290 OTROS ARRENDAMIENTOS</t>
  </si>
  <si>
    <t>3291 OTROS ARRENDAMIENTOS</t>
  </si>
  <si>
    <t>3292 RENTA DE EXHIBICIONES TEMPORALES</t>
  </si>
  <si>
    <t>3293 RENTAS DE PELICULAS</t>
  </si>
  <si>
    <t>3300 SERVICIOS PROFESIONALES, CIENTIFICOS, TECNICOS Y OTROS SERVICIOS</t>
  </si>
  <si>
    <t>3310 SERVICIOS LEGALES, DE CONTABILIDAD, AUDITORIA Y RELACIONADOS</t>
  </si>
  <si>
    <t>3311 SERVICIOS LEGALES, DE CONTABILIDAD, AUDITORIA Y RELACIONADOS</t>
  </si>
  <si>
    <t>3320 SERVICIOS DE DISEÑO, ARQUITECTURA, INGENIERIA Y ACTIVIDADES RELACIONADAS</t>
  </si>
  <si>
    <t>3321 SERVICIOS DE DISEÑO, ARQUITECTURA, INGENIERIA Y ACTIVIDADES RELACIONADAS</t>
  </si>
  <si>
    <t>3330 SERVICIOS DE CONSULTORIA ADMINISTRATIVA, PROCESOS,TECNICA Y EN TECNOLOGIAS DE LA INFOEMACION</t>
  </si>
  <si>
    <t>3331 SERVICIOS DE CONSULTORIA ADMINISTRATIVA, PROCESOS Y TECNICA</t>
  </si>
  <si>
    <t>3332 SERVICIOS EN TECNOLOGIAS DE LA INFORMACION</t>
  </si>
  <si>
    <t>3340 SERVICIOS DE CAPACITACION</t>
  </si>
  <si>
    <t>3341 SERVICIOS DE CAPACITACION</t>
  </si>
  <si>
    <t>3350 SERVICIOS DE INVESTIGACION CIENTIFICA Y DESARROLLO</t>
  </si>
  <si>
    <t>3351 SERVICIOS DE INVESTIGACION CIENTIFICA Y DESARROLLO</t>
  </si>
  <si>
    <t>3352 SERVICIOS ESTADISTICOS</t>
  </si>
  <si>
    <t>3360 SERVICIOS DE APOYO ADMINISTRATIVO, FOTOCOPIADO E IMPRESION</t>
  </si>
  <si>
    <t>3361 SERVICIOS DE APOYO ADMINISTRATIVO, FOTOCOPIADO E IMPRESION</t>
  </si>
  <si>
    <t>3370 SERVICIOS DE PROTECCION Y SEGURIDAD</t>
  </si>
  <si>
    <t>3371 SERVICIOS DE PROTECCION Y SEGURIDAD</t>
  </si>
  <si>
    <t>3372 OPERATIVOS DE SEGURIDAD</t>
  </si>
  <si>
    <t>3380 SERVICIOS DE VIGILANCIA</t>
  </si>
  <si>
    <t>3381 SERVICIOS DE VIGILANCIA</t>
  </si>
  <si>
    <t>3390 SERVICIOS PROFESIONALES, CIENTIFICOS Y TECNICOS INTEGRALES</t>
  </si>
  <si>
    <t>3391 SERVICIOS PROFESIONALES, CIENTIFICOS Y TECNICOS INTEGRALES</t>
  </si>
  <si>
    <t>3400 SERVICIOS FINANCIEROS, BANCARIOS Y COMERCIALES</t>
  </si>
  <si>
    <t>3410 SERVICIOS FINANCIEROS Y BANCARIOS</t>
  </si>
  <si>
    <t>3411 SERVICIOS FINANCIEROS Y BANCARIOS</t>
  </si>
  <si>
    <t>3412 SERVICIOS FINANCIEROS DE LA DEUDA PUBLICA</t>
  </si>
  <si>
    <t>3413 DIFERENCIAS EN CAMBIOS</t>
  </si>
  <si>
    <t>3420 SERVICIOS DE COBRANZA, INVESTIGACION CREDITICIA Y SIMILAR</t>
  </si>
  <si>
    <t>3421 SERVICIOS DE COBRANZA, INVESTIGACION CREDITICIA Y SIMILAR</t>
  </si>
  <si>
    <t>3430 SERVICIOS DE RECAUDACION, TRASLADO Y CUSTODIA DE VALORES</t>
  </si>
  <si>
    <t>3431 SERVICIOS DE RECAUDACION, TRASLADO Y CUSTODIA DE VALORES</t>
  </si>
  <si>
    <t>3440 SEGUROS DE RESPONSABILIDAD PATRIMONIAL Y FIANZAS</t>
  </si>
  <si>
    <t>3441 SEGUROS DE RESPONSABILIDAD PATRIMONIAL Y FIANZAS</t>
  </si>
  <si>
    <t>3450 SEGURO DE BIENES PATRIMONIALES</t>
  </si>
  <si>
    <t>3451 SEGURO DE BIENES PATRIMONIALES</t>
  </si>
  <si>
    <t>3460 ALMACENAJE, ENVASE Y EMBALAJE</t>
  </si>
  <si>
    <t>3461 ALMACENAJE, ENVASE Y EMBALAJE</t>
  </si>
  <si>
    <t>3470 FLETES Y MANIOBRAS</t>
  </si>
  <si>
    <t>3471 FLETES Y MANIOBRAS</t>
  </si>
  <si>
    <t>3480 COMISIONES POR VENTAS</t>
  </si>
  <si>
    <t>3481 COMISIONES POR VENTAS</t>
  </si>
  <si>
    <t>3490 SERVICIOS FINANCIEROS, BANCARIOS Y COMERCIALES INTEGRALES</t>
  </si>
  <si>
    <t>3491 SERVICIOS FINANCIEROS, BANCARIOS Y COMERCIALES INTEGRALES</t>
  </si>
  <si>
    <t>3500 SERVICIOS DE INSTALACION, REPARACION, MANTENIMIENTO Y CONSERVACION</t>
  </si>
  <si>
    <t>3510 CONSERVACION Y MANTENIMIENTO MENOR DE INMUEBLES</t>
  </si>
  <si>
    <t>3511 CONSERVACION Y MANTENIMIENTO MENOR DE INMUEBLES</t>
  </si>
  <si>
    <t>3520 INSTALACION, REPARACION Y MANTENIMIENTO DE MOBILIARIO Y EQUIPO DE ADMINISTRACION, EDUCACIONAL Y RECR</t>
  </si>
  <si>
    <t>3521 INSTALACION, REPARACION Y MANTENIMIENTO DE MOBILIARIO Y EQUIPO DE ADMINISTRACION, EDUCACIONAL Y RECR</t>
  </si>
  <si>
    <t>3530 INSTALACION, REPARACION Y MANTENIMIENTO DE EQUIPO DE COMPUTO Y TECNOLOGIAS DE LA INFORMACION</t>
  </si>
  <si>
    <t>3531 INSTALACION, REPARACION Y MANTENIMIENTO DE EQUIPO DE COMPUTO Y TECNOLOGIAS DE LA INFORMACION</t>
  </si>
  <si>
    <t>3540 INSTALACION, REPARACION Y MANTENIMIENTO DE EQUIPO E INSTRUMENTAL MEDICO Y DE LABORATORIO</t>
  </si>
  <si>
    <t>3541 INSTALACION, REPARACION Y MANTENIMIENTO DE EQUIPO E INSTRUMENTAL MEDICO Y DE LABORATORIO</t>
  </si>
  <si>
    <t>3550 REPARACION Y MANTENIMIENTO DE EQUIPO DE TRANSPORTE</t>
  </si>
  <si>
    <t>3551 REPARACION Y MANTENIMIENTO DE EQUIPO DE TRANSPORTE TERRESTRE</t>
  </si>
  <si>
    <t>3552 REPARACION Y MANTENIMIENTO DE EQUIPO DE TRANSPORTE AEREO</t>
  </si>
  <si>
    <t>3553 REPARACION Y MANTENIMIENTO DE EQUIPO DE TRANSPORTE PLUVIAL</t>
  </si>
  <si>
    <t>3560 REPARACION Y MANTENIMIENTO DE EQUIPO DE DEFENSA Y SEGURIDAD</t>
  </si>
  <si>
    <t>3561 REPARACION Y MANTENIMIENTO DE EQUIPO DE DEFENSA Y SEGURIDAD</t>
  </si>
  <si>
    <t>3570 INSTALACION, REPARACION Y MANTENIMIENTO DE MAQUINA, OTROS EQUIPOS Y HERRAMIENTOS</t>
  </si>
  <si>
    <t>3571 INSTALACION, REPARACION Y MANTENIMIENTO DE MAQUINA, OTROS EQUIPOS Y HERRAMIENTOS</t>
  </si>
  <si>
    <t>3580 SERVICIOS DE LIMPIEZA Y MANEJO DE DESECHOS</t>
  </si>
  <si>
    <t>3581 SERVICIOS DE LIMPIEZA Y MANEJO DE DESECHOS</t>
  </si>
  <si>
    <t>3590 SERVICIOS DE JARDINERIA Y FUMIGACION</t>
  </si>
  <si>
    <t>3591 SERVICIOS DE JARDINERIA Y FUMIGACION</t>
  </si>
  <si>
    <t>3600 SERVICIOS DE COMUNICACION SOCIAL Y PUBLICIDAD</t>
  </si>
  <si>
    <t>3610 DIFUSION POR RADIO, TELEVISION Y OTROS MEDIOS DE MENSAJES SOBRE PROGRAMAS Y ACTIVIDADES GUBERNAMENTA</t>
  </si>
  <si>
    <t>3611 DIFUSION POR RADIO, TELEVISION Y OTROS MEDIOS DE MENSAJES SOBRE PROGRAMAS Y ACTIVIDADES GUBERNAMENTA</t>
  </si>
  <si>
    <t>3612 INFORME DE GOBIERNO</t>
  </si>
  <si>
    <t>3613 SERVICIOS DE IMPRESION Y REPRODUCCION</t>
  </si>
  <si>
    <t>3620 DIFUSION POR RADIO, TELEVISION Y OTROS MEDIOS DE MENSAJES COMERCIALES PARA PROMOVER LA VENTA DE BIEN</t>
  </si>
  <si>
    <t>3621 DIFUSION POR RADIO, TELEVISION Y OTROS MEDIOS DE MENSAJES COMERCIALES PARA PROMOVER LA VENTA DE BIEN</t>
  </si>
  <si>
    <t>3630 SERVICIOS DE CREATIVIDAD, PREPRODUCCION Y PRODUCCION DE PUBLICIDAD, EXCEPTO INTERNET</t>
  </si>
  <si>
    <t>3631 SERVICIOS DE CREATIVIDAD, PREPRODUCCION Y PRODUCCION DE PUBLICIDAD, EXCEPTO INTERNET</t>
  </si>
  <si>
    <t>3640 SERVICIOS DE REVELADO DE FOTOGRAFIAS</t>
  </si>
  <si>
    <t>3641 SERVICIOS DE REVELADO DE FOTOGRAFIAS</t>
  </si>
  <si>
    <t>3650 SERVICIOS DE LA INDUSTRIA FILMICA, DEL SONIDO Y DEL VIDEO</t>
  </si>
  <si>
    <t>3651 SERVICIOS DE LA INDUSTRIA FILMICA, DEL SONIDO Y DEL VIDEO</t>
  </si>
  <si>
    <t>3660 SERVICIO DE CREACION Y DIFUSION DE CONTENIDO EXCLUSIVAMENTE A TRAVES DE INTERNET</t>
  </si>
  <si>
    <t>3661 SERVICIO DE CREACION Y DIFUSION DE CONTENIDO EXCLUSIVAMENTE A TRAVES DE INTERNET</t>
  </si>
  <si>
    <t>3690 OTROS SERVICIOS DE INFORMACION</t>
  </si>
  <si>
    <t>3691 OTROS SERVICIOS DE INFORMACION</t>
  </si>
  <si>
    <t>3700 SERVICIOS DE TRASLADO Y VIATICOS</t>
  </si>
  <si>
    <t>3710 PASAJES AEREOS</t>
  </si>
  <si>
    <t>3711 PASAJES AEREOS</t>
  </si>
  <si>
    <t>3720 PASAJES TERRESTRES</t>
  </si>
  <si>
    <t>3721 PASAJES TERRESTRES</t>
  </si>
  <si>
    <t>3730 PASAJES MARITIMOS, LACUSTRES Y FLUVIALES</t>
  </si>
  <si>
    <t>3731 PASAJES MARITIMOS, LACUSTRES Y FLUVIALES</t>
  </si>
  <si>
    <t>3740 AUTOTRANSPORTE</t>
  </si>
  <si>
    <t>3741 AUTOTRANSPORTE</t>
  </si>
  <si>
    <t>3750 VIATICOS EN EL PAIS</t>
  </si>
  <si>
    <t>3751 VIATICOS EN EL PAIS</t>
  </si>
  <si>
    <t>3752 GASTO DE TRASLADOS EN COMISIONES OFICIALES</t>
  </si>
  <si>
    <t>3760 VIATICOS EN EL EXTRANJERO</t>
  </si>
  <si>
    <t>3761 VIATICOS EN EL EXTRANJERO</t>
  </si>
  <si>
    <t>3770 GASTOS DE INSTALACION Y TRASLADO DE MENAJE</t>
  </si>
  <si>
    <t>3771 GASTOS DE INSTALACION Y TRASLADO DE MENAJE</t>
  </si>
  <si>
    <t>3780 SERVICIOS INTEGRALES DE TRASLADO Y VIATICOS</t>
  </si>
  <si>
    <t>3781 SERVICIOS INTEGRALES DE TRASLADO Y VIATICOS</t>
  </si>
  <si>
    <t>3790 OTROS SERVICIOS DE TRASLADO Y HOSPEDAJE</t>
  </si>
  <si>
    <t>3791 OTROS SERVICIOS DE TRASLADO Y HOSPEDAJE</t>
  </si>
  <si>
    <t>3800 SERVICIOS OFICIALES</t>
  </si>
  <si>
    <t>3810 GASTOS DE CEREMONIAL</t>
  </si>
  <si>
    <t>3811 GASTOS DE CEREMONIAL</t>
  </si>
  <si>
    <t>3820 GASTOS DE ORDEN SOCIAL Y CULTURAL</t>
  </si>
  <si>
    <t>3821 GASTOS DE ORDEN SOCIAL Y CULTURAL</t>
  </si>
  <si>
    <t>3830 CONGRESOS Y CONVENCIONES</t>
  </si>
  <si>
    <t>3831 CONGRESOS Y CONVENCIONES</t>
  </si>
  <si>
    <t>3840 EXPOSICIONES</t>
  </si>
  <si>
    <t>3841 EXPOSICIONES</t>
  </si>
  <si>
    <t>3842 MANTENIMIENTO Y CONSERVACION DE EXPOSICIONES</t>
  </si>
  <si>
    <t>3843 ESPECTACULOS CULTURALES</t>
  </si>
  <si>
    <t>3850 GASTOS DE REPRESENTACION</t>
  </si>
  <si>
    <t>3851 GASTOS DE REPRESENTACION</t>
  </si>
  <si>
    <t>3852 GASTOS DE REPRESENTACION EN CONGRESOS, CONVENCIONES Y EXPOSICIONES</t>
  </si>
  <si>
    <t>3900 OTROS SERVICIOS GENERALES</t>
  </si>
  <si>
    <t>3910 SERVICIOS FUNERARIOS Y DE CEMENTERIOS</t>
  </si>
  <si>
    <t>3911 SERVICIOS FUNERARIOS Y DE CEMENTERIOS</t>
  </si>
  <si>
    <t>3920 IMPUESTOS Y DERECHOS</t>
  </si>
  <si>
    <t>3921 IMPUESTOS Y DERECHOS</t>
  </si>
  <si>
    <t>3922 OTRAS CONTRIBUCIONES DERIVADAS DE UNA RELACION LABORAL</t>
  </si>
  <si>
    <t>3923 TENENCIAS Y CANJE DE PLACAS DE VEHICULOS OFICIALES</t>
  </si>
  <si>
    <t>3930 IMPUESTOS Y DERECHOS DE IMPORTACION</t>
  </si>
  <si>
    <t>3931 IMPUESTOS Y DERECHOS DE IMPORTACION</t>
  </si>
  <si>
    <t>3940 SENTENCIAS Y RESOLUCIONES POR AUTORIDAD COMPETENTE</t>
  </si>
  <si>
    <t>3941 SENTENCIAS Y RESOLUCIONES POR AUTORIDAD COMPETENTE</t>
  </si>
  <si>
    <t>3950 PENAS, MULTAS, ACCESORIOS Y ACTUALIZACIONES</t>
  </si>
  <si>
    <t>3951 PENAS, MULTAS, ACCESORIOS Y ACTUALIZACIONES</t>
  </si>
  <si>
    <t>3960 OTROS GASTOS POR RESPONSABILIDADES</t>
  </si>
  <si>
    <t>3961 OTROS GASTOS POR RESPONSABILIDADES</t>
  </si>
  <si>
    <t>3970 UTILIDADES</t>
  </si>
  <si>
    <t>3971 PAGO DE UTILIDADES</t>
  </si>
  <si>
    <t>3980 IMPUESTO SOBRE NOMINA</t>
  </si>
  <si>
    <t>3981 PREVISION PARA IMPUESTO SOBRE NOMINA</t>
  </si>
  <si>
    <t>3982 IMPUESTO SOBRE NOMINA</t>
  </si>
  <si>
    <t>3990 OTROS SERVICIOS GENERALES</t>
  </si>
  <si>
    <t>3991 OTROS SERVICIOS GENERALES</t>
  </si>
  <si>
    <t>3992 SERVICIOS ASISTENCIALES</t>
  </si>
  <si>
    <t>4100 TRANSFERENCIAS INTERNAS Y ASIGNACIONES AL SECTOR PUBLICO</t>
  </si>
  <si>
    <t>4110 ASIGNACIONES PRESUPUESTARIAS AL PODER EJECUTIVO</t>
  </si>
  <si>
    <t>4111 ASIGNACIONES PRESUPUESTARIAS AL PODER EJECUTIVO</t>
  </si>
  <si>
    <t>4112 ASIGNACIONES PRESUPUESTARIAS TRANSFERIDAS A EDUCACION</t>
  </si>
  <si>
    <t>4120 ASIGNACIONES PRESUPUESTARIAS AL PODER LEGISLATIVO</t>
  </si>
  <si>
    <t>4121 ASIGNACIONES PRESUPUESTARIAS AL PODER LEGISLATIVO</t>
  </si>
  <si>
    <t>4130 ASIGNACIONES PRESUPUESTARIAS AL PODER JUDICIAL</t>
  </si>
  <si>
    <t>4131 ASIGNACIONES PRESUPUESTARIAS AL PODER JUDICIAL</t>
  </si>
  <si>
    <t>4140 ASIGNACIONES PRESUPUESTARIAS A ORGANOS AUTONOMOS</t>
  </si>
  <si>
    <t>4141 ASIGNACIONES PRESUPUESTARIAS A ORGANOS AUTONOMOS</t>
  </si>
  <si>
    <t>4150 TRANSFERENCIAS INTERNAS OTORGADAS A ENTIDADES PARAESTATALES NO EMPRESARIALES Y NO FINANCIERAS</t>
  </si>
  <si>
    <t>4151 TRANSFERENCIAS INTERNAS OTORGADAS A ENTIDADES PARAESTATALES NO EMPRESARIALES Y NO FINANCIERAS</t>
  </si>
  <si>
    <t>4152 TRANSFERENCIAS CORRIENTES A ORGANISMOS PUBLICOS DESCENTRALIZADOS</t>
  </si>
  <si>
    <t>4160 TRANSFERENCIAS INTERNAS OTORGADAS A ENTIDADES PARAESTATALES EMPRESARIALES Y NO FINANCIERAS</t>
  </si>
  <si>
    <t>4161 TRANSFERENCIAS INTERNAS OTORGADAS A ENTIDADES PARAESTATALES EMPRESARIALES Y NO FINANCIERAS</t>
  </si>
  <si>
    <t>4170 TRANSFERENCIAS INTERNAS OTORGADAS A FIDEICOMISOS PUBLICOS EMPRESARIALES Y NO FINANCIEROS</t>
  </si>
  <si>
    <t>4171 TRANSFERENCIAS INTERNAS OTORGADAS A FIDEICOMISOS PUBLICOS EMPRESARIALES Y NO FINANCIEROS</t>
  </si>
  <si>
    <t>4180 TRANSFERENCIAS INTERNAS OTORGADAS A INSTITUCIONES PARAESTATALES PUBLICAS FINANCIERAS</t>
  </si>
  <si>
    <t>4181 TRANSFERENCIAS INTERNAS OTORGADAS A INSTITUCIONES PARAESTATALES PUBLICAS FINANCIERAS</t>
  </si>
  <si>
    <t>4190 TRANSFERENCIAS INTERNAS OTORGADAS A FIDEICOMISOS PUBLICOS FINANCIEROS</t>
  </si>
  <si>
    <t>4191 TRANSFERENCIAS INTERNAS OTORGADAS A FIDEICOMISOS PUBLICOS FINANCIEROS</t>
  </si>
  <si>
    <t>4200 TRANSFERENCIAS AL RESTO DEL SECTOR PUBLICO</t>
  </si>
  <si>
    <t>4210 TRANSFERENCIAS OTORGADAS A ENTIDADES PARAESTATALES NO EMPRESARIALES Y NO FINANCIERAS</t>
  </si>
  <si>
    <t>4211 TRANSFERENCIAS OTORGADAS A ENTIDADES PARAESTATALES NO EMPRESARIALES Y NO FINANCIERAS</t>
  </si>
  <si>
    <t>4220 TRANSFERENCIAS OTORGADAS PARA ENTIDADES PARAESTATALES EMPRESARIALES Y NO FINANCIERAS</t>
  </si>
  <si>
    <t>4221 TRANSFERENCIAS OTORGADAS PARA ENTIDADES PARAESTATALES EMPRESARIALES Y NO FINANCIERAS</t>
  </si>
  <si>
    <t>4230 TRANSFERENCIAS OTORGADAS PARA INSTITUCIONES PARAESTATALES PUBLICAS FINANCIERAS</t>
  </si>
  <si>
    <t>4231 TRANSFERENCIAS OTORGADAS PARA INSTITUCIONES PARAESTATALES PUBLICAS FINANCIERAS</t>
  </si>
  <si>
    <t>4240 TRANSFERENCIAS OTORGADAS A ENTIDADES FEDERATIVAS Y MUNICIPIOS</t>
  </si>
  <si>
    <t>4241 TRANSFERENCIAS OTORGADAS A ENTIDADES FEDERATIVAS Y MUNICIPIOS</t>
  </si>
  <si>
    <t>4250 TRANSFERENCIAS A FIDEICOMISOS DE ENTIDADES FEDERATIVAS Y MUNICIPIOS</t>
  </si>
  <si>
    <t>4251 TRANSFERENCIAS A FIDEICOMISOS DE ENTIDADES FEDERATIVAS Y MUNICIPIOS</t>
  </si>
  <si>
    <t>4300 SUBSIDIOS Y SUBVENCIONES</t>
  </si>
  <si>
    <t>4310 SUBSIDIOS A LA PRODUCCION</t>
  </si>
  <si>
    <t>4311 SUBSIDIOS A LA PRODUCCION</t>
  </si>
  <si>
    <t>4320 SUBSIDIOS A LA DISTRIBUCION</t>
  </si>
  <si>
    <t>4321 SUBSIDIOS A LA DISTRIBUCION</t>
  </si>
  <si>
    <t>4330 SUBSIDIOS A LA INVERSION</t>
  </si>
  <si>
    <t>4331 SUBSIDIOS A LA INVERSION</t>
  </si>
  <si>
    <t>4340 SUBSIDIOS A LA PRESTACION DE SERVICIOS PUBLICOS</t>
  </si>
  <si>
    <t>4341 SUBSIDIOS A LA PRESTACION DE SERVICIOS PUBLICOS</t>
  </si>
  <si>
    <t>4342 SUBSIDIO AL IMPUESTO POR TENENCIA Y USO DE VEHICULOS</t>
  </si>
  <si>
    <t>4343 SUBSIDIO A LOS DERECHOS DE CONTROL VEHICULAR</t>
  </si>
  <si>
    <t>4350 SUBSIDIOS PARA CUBRIR DIFERENCIALES DE TASAS DE INTERES</t>
  </si>
  <si>
    <t>4351 SUBSIDIOS PARA CUBRIR DIFERENCIALES DE TASAS DE INTERES</t>
  </si>
  <si>
    <t>4360 SUBSIDIOS A LA VIVIENDA</t>
  </si>
  <si>
    <t>4361 SUBSIDIOS A LA VIVIENDA</t>
  </si>
  <si>
    <t>4370 SUBVENCIONES AL CONSUMO</t>
  </si>
  <si>
    <t>4371 SUBVENCIONES AL CONSUMO</t>
  </si>
  <si>
    <t>4380 SUBSIDIOS A ENTIDADES FEDERATIVAS Y MUNICIPIOS</t>
  </si>
  <si>
    <t>4381 SUBSIDIO PARA FORTALECIMIENTO FINANCIERO DEL ESTADO</t>
  </si>
  <si>
    <t>4382 SUBSIDIO PARA FORTALECIMIENTO FINANCIERO DEL MUNICIPIO</t>
  </si>
  <si>
    <t>4383 SUBSIDIO PARA ENFRENTAR DESASTRES NATURALES</t>
  </si>
  <si>
    <t>4384 SUBSIDIO PARA SOLVENTAR CONTINGENCIAS ECONOMICAS</t>
  </si>
  <si>
    <t>4385 SUBSIDIO PARA CUMPLIMENTAR APORTACION A CONVENIOS</t>
  </si>
  <si>
    <t>4390 OTROS SUBSIDIOS</t>
  </si>
  <si>
    <t>4391 OTROS SUBSIDIOS</t>
  </si>
  <si>
    <t>4400 AYUDAS SOCIALES</t>
  </si>
  <si>
    <t>4410 AYUDAS SOCIALES A PERSONAS</t>
  </si>
  <si>
    <t>4411 AYUDAS SOCIALES A PERSONAS</t>
  </si>
  <si>
    <t>4420 BECAS Y OTRAS AYUDAS PARA PROGRAMAS DE CAPACITACION</t>
  </si>
  <si>
    <t>4421 BECAS Y OTRAS AYUDAS PARA PROGRAMAS DE CAPACITACION</t>
  </si>
  <si>
    <t>4430 AYUDAS SOCIALES A INSTITUCIONES DE ENSEÑANZA</t>
  </si>
  <si>
    <t>4431 AYUDAS SOCIALES A INSTITUCIONES DE ENSEÑANZA</t>
  </si>
  <si>
    <t>4440 AYUDAS SOCIALES A ACTIVIDADES CIENTIFICAS O ACADEMICAS</t>
  </si>
  <si>
    <t>4441 AYUDAS SOCIALES A ACTIVIDADES CIENTIFICAS O ACADEMICAS</t>
  </si>
  <si>
    <t>4450 AYUDAS SOCIALES A INSTITUCIONES SIN FINES DE LUCRO</t>
  </si>
  <si>
    <t>4451 AYUDAS SOCIALES A INSTITUCIONES SIN FINES DE LUCRO</t>
  </si>
  <si>
    <t>4460 AYUDAS SOCIALES A COOPERATIVAS</t>
  </si>
  <si>
    <t>4461 AYUDAS SOCIALES A COOPERATIVAS</t>
  </si>
  <si>
    <t>4470 AYUDAS SOCIALES A ENTIDADES  DE INTERES PUBLICO</t>
  </si>
  <si>
    <t>4471 AYUDAS SOCIALES A ENTIDADES  DE INTERES PUBLICO</t>
  </si>
  <si>
    <t>4480 AYUDAS POR DESASTRES NATURALES Y OTROS SINIESTROS</t>
  </si>
  <si>
    <t>4481 AYUDAS POR DESASTRES NATURALES Y OTROS SINIESTROS</t>
  </si>
  <si>
    <t>4500 PENSIONES Y JUBILACIONES</t>
  </si>
  <si>
    <t>4510 PENSIONES</t>
  </si>
  <si>
    <t>4511 PENSIONES</t>
  </si>
  <si>
    <t>4520 JUBILACIONES</t>
  </si>
  <si>
    <t>4521 JUBILACIONES</t>
  </si>
  <si>
    <t>4590 OTRAS PENSIONES Y JUBILACIONES</t>
  </si>
  <si>
    <t>4591 OTRAS PENSIONES Y JUBILACIONES</t>
  </si>
  <si>
    <t>4600 TRANSFERENCIAS A FIDEICOMISOS, MANDATOS Y OTROS ANALOGOS</t>
  </si>
  <si>
    <t>4610 TRANSFERENCIAS A FIDEICOMISOS DEL PODER EJECUTIVO</t>
  </si>
  <si>
    <t>4611 TRANSFERENCIAS A FIDEICOMISOS DEL PODER EJECUTIVO</t>
  </si>
  <si>
    <t>4620 TRANSFERENCIAS A FIDEICOMISOS DEL PODER LEGISLATIVO</t>
  </si>
  <si>
    <t>4621 TRANSFERENCIAS A FIDEICOMISOS DEL PODER LEGISLATIVO</t>
  </si>
  <si>
    <t>4630 TRANSFERENCIAS A FIDEICOMISOS DEL PODER JUDICIAL</t>
  </si>
  <si>
    <t>4631 TRANSFERENCIAS A FIDEICOMISOS DEL PODER JUDICIAL</t>
  </si>
  <si>
    <t>4640 TRANSFERENCIAS A FIDEICOMISOS PUBLICOS DE ENTIDADES PARAESTATALES NO EMPRESARIALES Y NO FINANCIERAS</t>
  </si>
  <si>
    <t>4641 TRANSFERENCIAS A FIDEICOMISOS PUBLICOS DE ENTIDADES PARAESTATALES NO EMPRESARIALES Y NO FINANCIERAS</t>
  </si>
  <si>
    <t>4650 TRANSFERENCIAS A FIDEICOMISOS PUBLICOS DE ENTIDADES PARAESTATALES EMPRESARIALES Y NO FINANCIERAS</t>
  </si>
  <si>
    <t>4651 TRANSFERENCIAS A FIDEICOMISOS PUBLICOS DE ENTIDADES PARAESTATALES EMPRESARIALES Y NO FINANCIERAS</t>
  </si>
  <si>
    <t>4660 TRANSFERENCIAS A FIDEICOMISOS DE INSTITUCIONES PUBLICAS FINANCIERAS</t>
  </si>
  <si>
    <t>4661 TRANSFERENCIAS A FIDEICOMISOS DE INSTITUCIONES PUBLICAS FINANCIERAS</t>
  </si>
  <si>
    <t>4700 TRANSFERENCIAS A LA SEGURIDAD SOCIAL</t>
  </si>
  <si>
    <t>4710 TRANSFERENCIAS A LA SEGURIDAD SOCIAL POR OBLIGACION DE LEY</t>
  </si>
  <si>
    <t>4711 TRANSFERENCIAS A LA SEGURIDAD SOCIAL DISTINTAS A LAS DEL CONCEPTO 4500</t>
  </si>
  <si>
    <t>4800 DONATIVOS</t>
  </si>
  <si>
    <t>4810 DONATIVOS A INSTITUCIONES SIN FINES DE LUCRO</t>
  </si>
  <si>
    <t>4811 DONATIVOS A INSTITUCIONES SIN FINES DE LUCRO</t>
  </si>
  <si>
    <t>4820 DONATIVOS A ENTIDADES FEDERATIVAS</t>
  </si>
  <si>
    <t>4821 DONATIVOS A ENTIDADES FEDERATIVAS</t>
  </si>
  <si>
    <t>4830 DONATIVOS A FIDEICOMISOS PRIVADOS</t>
  </si>
  <si>
    <t>4831 DONATIVOS A FIDEICOMISOS PRIVADOS</t>
  </si>
  <si>
    <t>4840 DONATIVOS A FIDEICOMISOS ESTATALES</t>
  </si>
  <si>
    <t>4841 DONATIVOS A FIDEICOMISOS ESTATALES</t>
  </si>
  <si>
    <t>4850 DONATIVOS INTERNACIONALES</t>
  </si>
  <si>
    <t>4851 DONATIVOS INTERNACIONALES</t>
  </si>
  <si>
    <t>4900 TRANSFERENCIAS AL EXTERIOR</t>
  </si>
  <si>
    <t>4910 TRANSFERENCIAS PARA GOBIERNOS EXTRANJEROS</t>
  </si>
  <si>
    <t>4911 TRANSFERENCIAS PARA GOBIERNOS EXTRANJEROS</t>
  </si>
  <si>
    <t>4920 TRANSFERENCIAS PARA ORGANISMOS INTERNACIONALES</t>
  </si>
  <si>
    <t>4921 TRANSFERENCIAS PARA ORGANISMOS INTERNACIONALES</t>
  </si>
  <si>
    <t>4930 TRANSFERENCIAS PARA EL SECTOR PRIVADO EXTERNO</t>
  </si>
  <si>
    <t>4931 TRANSFERENCIAS PARA EL SECTOR PRIVADO EXTERNO</t>
  </si>
  <si>
    <t>5100 MOBILIARIO Y EQUIPO DE ADMINISTRACION</t>
  </si>
  <si>
    <t>5110 MUEBLES DE OFICINA Y ESTANTERIA</t>
  </si>
  <si>
    <t>5111 MUEBLES DE OFICINA Y ESTANTERIA</t>
  </si>
  <si>
    <t>5120 MUEBLES, EXCEPTO DE OFICINA Y ESTANTERIA</t>
  </si>
  <si>
    <t>5121 MUEBLES, EXCEPTO DE OFICINA Y ESTANTERIA</t>
  </si>
  <si>
    <t>5130 BIENES ARTISTICOS, CULTURALES Y CIENTIFICOS</t>
  </si>
  <si>
    <t>5131 BIENES ARTISTICOS, CULTURALES Y CIENTIFICOS</t>
  </si>
  <si>
    <t>5140 OBJETOS DE VALOR</t>
  </si>
  <si>
    <t>5141 OBJETOS DE VALOR</t>
  </si>
  <si>
    <t>5150 EQUIPO DE COMPUTO Y DE TECNOLOGIAS DE LA INFORMACI</t>
  </si>
  <si>
    <t>5151 EQUIPO DE COMPUTO Y DE TECNOLOGIAS DE LA INFORMACI</t>
  </si>
  <si>
    <t>5190 OTROS MOBILIARIOS Y EQUIPOS DE ADMINISTRACION</t>
  </si>
  <si>
    <t>5191 OTROS MOBILIARIOS Y EQUIPOS DE ADMINISTRACION</t>
  </si>
  <si>
    <t>5200 MOBILIARIO Y EQUIPO EDUCACIONAL Y RECREATIVO</t>
  </si>
  <si>
    <t>5210 EQUIPOS Y APARATOS AUDIOVISUALES</t>
  </si>
  <si>
    <t>5211 EQUIPOS Y APARATOS AUDIOVISUALES</t>
  </si>
  <si>
    <t>5220 APARATOS DEPORTIVOS</t>
  </si>
  <si>
    <t>5221 APARATOS DEPORTIVOS</t>
  </si>
  <si>
    <t>5230 CAMARAS FOTOGRAFICAS Y DE VIDEO</t>
  </si>
  <si>
    <t>5231 CAMARAS FOTOGRAFICAS Y DE VIDEO</t>
  </si>
  <si>
    <t>5290 OTRO MOBILIARIO Y EQUIPO EDUCACIONAL Y RECREATIVO</t>
  </si>
  <si>
    <t>5291 OTRO MOBILIARIO Y EQUIPO EDUCACIONAL Y RECREATIVO</t>
  </si>
  <si>
    <t>5300 EQUIPO E INSTRUMENTAL MEDICO Y DE LABORATORIO</t>
  </si>
  <si>
    <t>5310 EQUIPO MEDICO Y DE LABORATORIO</t>
  </si>
  <si>
    <t>5311 EQUIPO MEDICO Y DE LABORATORIO</t>
  </si>
  <si>
    <t>5320 INSTRUMENTAL MEDICO Y DE LABORATORIO</t>
  </si>
  <si>
    <t>5321 INSTRUMENTAL MEDICO Y DE LABORATORIO</t>
  </si>
  <si>
    <t>5400 VEHICULOS Y EQUIPO DE TRANSPORTE</t>
  </si>
  <si>
    <t>5410 VEHICULOS Y EQUIPO TERRESTRE</t>
  </si>
  <si>
    <t>5411 AUTOMOVILES Y CAMIONES</t>
  </si>
  <si>
    <t>5420 CARROCERIAS Y REMOLQUES</t>
  </si>
  <si>
    <t>5421 CARROCERIAS Y REMOLQUES</t>
  </si>
  <si>
    <t>5430 EQUIPO AEROESPACIAL</t>
  </si>
  <si>
    <t>5431 EQUIPO AEROESPACIAL</t>
  </si>
  <si>
    <t>5440 EQUIPO FERROVIARIO</t>
  </si>
  <si>
    <t>5441 EQUIPO FERROVIARIO</t>
  </si>
  <si>
    <t>5450 EMBARCACIONES</t>
  </si>
  <si>
    <t>5451 EMBARCACIONES</t>
  </si>
  <si>
    <t>5490 OTROS EQUIPOS DE TRANSPORTE</t>
  </si>
  <si>
    <t>5491 OTROS EQUIPOS DE TRANSPORTE</t>
  </si>
  <si>
    <t>5500 EQUIPO DE DEFENSA Y SEGURIDAD</t>
  </si>
  <si>
    <t>5510 EQUIPO DE DEFENSA Y SEGURIDAD</t>
  </si>
  <si>
    <t>5511 EQUIPO DE DEFENSA Y SEGURIDAD</t>
  </si>
  <si>
    <t>5600 MAQUINARIA, OTROS EQUIPOS Y HERRAMIENTAS</t>
  </si>
  <si>
    <t>5610 MAQUINARIA Y EQUIPO AGROPECUARIO</t>
  </si>
  <si>
    <t>5611 MAQUINARIA Y EQUIPO AGROPECUARIO</t>
  </si>
  <si>
    <t>5620 MAQUINARIA Y EQUIPO INDUSTRIAL</t>
  </si>
  <si>
    <t>5621 MAQUINARIA Y EQUIPO INDUSTRIAL</t>
  </si>
  <si>
    <t>5630 MAQUINARIA Y EQUIPO DE CONSTRUCCION</t>
  </si>
  <si>
    <t>5631 MAQUINARIA Y EQUIPO DE CONSTRUCCION</t>
  </si>
  <si>
    <t>5640 SISTEMAS DE AIRE ACONDICIONADO, CALEFACCION Y DE REFRIGERACION INDUSTRIAL Y COMERCIAL</t>
  </si>
  <si>
    <t>5641 SISTEMAS DE AIRE ACONDICIONADO, CALEFACCION Y DE REFRIGERACION INDUSTRIAL Y COMERCIAL</t>
  </si>
  <si>
    <t>5650 EQUIPO DE COMUNICACION Y TELECOMUNICACION</t>
  </si>
  <si>
    <t>5651 EQUIPO DE COMUNICACION Y TELECOMUNICACION</t>
  </si>
  <si>
    <t>5660 EQUIPOS DE GENERACION ELECTRICA, APARATOS Y ACCESORIOS ELECTRICOS</t>
  </si>
  <si>
    <t>5661 EQUIPOS DE GENERACION ELECTRICA, APARATOS Y ACCESORIOS ELECTRICOS</t>
  </si>
  <si>
    <t>5670 HERRAMIENTAS Y MAQUINAS-HERRAMIENTA</t>
  </si>
  <si>
    <t>5671 HERRAMIENTAS Y MAQUINAS-HERRAMIENTA</t>
  </si>
  <si>
    <t>5690 OTROS EQUIPOS</t>
  </si>
  <si>
    <t>5691 OTROS EQUIPOS</t>
  </si>
  <si>
    <t>5700 ACTIVOS BIOLOGICOS</t>
  </si>
  <si>
    <t>5710 BOVINOS</t>
  </si>
  <si>
    <t>5711 BOVINOS</t>
  </si>
  <si>
    <t>5720 PORCINOS</t>
  </si>
  <si>
    <t>5721 PORCINOS</t>
  </si>
  <si>
    <t>5730 AVES</t>
  </si>
  <si>
    <t>5731 AVES</t>
  </si>
  <si>
    <t>5740 OVINOS Y CAPRINOS</t>
  </si>
  <si>
    <t>5741 OVINOS Y CAPRINOS</t>
  </si>
  <si>
    <t>5750 PECES Y ACUICULTURA</t>
  </si>
  <si>
    <t>5751 PECES Y ACUICULTURA</t>
  </si>
  <si>
    <t>5760 EQUINOS</t>
  </si>
  <si>
    <t>5761 EQUINOS</t>
  </si>
  <si>
    <t>5770 ESPECIES MENORES Y DE ZOOLOGICO</t>
  </si>
  <si>
    <t>5771 ESPECIES MENORES Y DE ZOOLOGICO</t>
  </si>
  <si>
    <t>5780 ARBOLES Y PLANTAS</t>
  </si>
  <si>
    <t>5781 ARBOLES Y PLANTAS</t>
  </si>
  <si>
    <t>5790 OTROS ACTIVOS BIOLOGICOS</t>
  </si>
  <si>
    <t>5791 OTROS ACTIVOS BIOLOGICOS</t>
  </si>
  <si>
    <t>5800 BIENES INMUEBLES</t>
  </si>
  <si>
    <t>5810 TERRENOS</t>
  </si>
  <si>
    <t>5811 TERRENOS</t>
  </si>
  <si>
    <t>5820 VIVIENDAS</t>
  </si>
  <si>
    <t>5821 VIVIENDAS</t>
  </si>
  <si>
    <t>5830 EDIFICIOS NO RESIDENCIALES</t>
  </si>
  <si>
    <t>5831 EDIFICIOS NO RESIDENCIALES</t>
  </si>
  <si>
    <t>5890 OTROS BIENES INMUEBLES</t>
  </si>
  <si>
    <t>5891 OTROS BIENES INMUEBLES</t>
  </si>
  <si>
    <t>5900 ACTIVOS INTANGIBLES</t>
  </si>
  <si>
    <t>5910 SOFTWARE</t>
  </si>
  <si>
    <t>5911 SOFTWARE</t>
  </si>
  <si>
    <t>5920 PATENTES</t>
  </si>
  <si>
    <t>5921 PATENTES</t>
  </si>
  <si>
    <t>5930 MARCAS</t>
  </si>
  <si>
    <t>5931 MARCAS</t>
  </si>
  <si>
    <t>5940 DERECHOS</t>
  </si>
  <si>
    <t>5941 DERECHOS</t>
  </si>
  <si>
    <t>5950 CONCESIONES</t>
  </si>
  <si>
    <t>5951 CONCESIONES</t>
  </si>
  <si>
    <t>5960 FRANQUICIAS</t>
  </si>
  <si>
    <t>5961 FRANQUICIAS</t>
  </si>
  <si>
    <t>5970 LICENCIAS INFORMATICAS E INTELECTUALES</t>
  </si>
  <si>
    <t>5971 LICENCIAS INFORMATICAS E INTELECTUALES</t>
  </si>
  <si>
    <t>5980 LICENCIAS INDUSTRIALES, COMERCIALES Y OTRAS</t>
  </si>
  <si>
    <t>5981 LICENCIAS INDUSTRIALES, COMERCIALES Y OTRAS</t>
  </si>
  <si>
    <t>5990 OTROS ACTIVOS INTANGIBLES</t>
  </si>
  <si>
    <t>5991 OTROS ACTIVOS INTANGIBLES</t>
  </si>
  <si>
    <t>6100 OBRA PUBLICA EN BIENES DE DOMINIO PUBLICO</t>
  </si>
  <si>
    <t>6110 EDIFICACION HABITACIONAL</t>
  </si>
  <si>
    <t>6111 EDIFICACION HABITACIONAL</t>
  </si>
  <si>
    <t>6120 EDIFICACION NO HABITACIONAL</t>
  </si>
  <si>
    <t>6121 EDIFICACION NO HABITACIONAL</t>
  </si>
  <si>
    <t>6122 CONSTRUCCION Y/O REHABILITACION DE ESCUELAS Y ESPACIOS EDUCATIVOS</t>
  </si>
  <si>
    <t>6123 CONSTRUCCION Y/O REHABILITACION DE HOSPITALES Y CENTROS DE SALUD</t>
  </si>
  <si>
    <t>6124 CONSTRUCCION Y/O REHABILITACION DE ESPACIOS DEPORTIVOS</t>
  </si>
  <si>
    <t>6125 CONSTRUCCION Y/O REHABILITACION DE INFRAESTRUCTURA PENITENCIARIA</t>
  </si>
  <si>
    <t>6126 CONSTRUCCION Y/O REHABILITACION DE INFRAESTRUCTURA CULTURAL</t>
  </si>
  <si>
    <t>6127 CONSTRUCCION Y/O REHABILITACION DE INFRAESTRUCTURA SOCIAL</t>
  </si>
  <si>
    <t>6128 CONSTRUCCION Y/O REHABILITACION DE INFRAESTRUCTURA TURISTICA</t>
  </si>
  <si>
    <t>6130 CONSTRUCCION DE OBRAS PARA EL ABASTECIMIENTO DE AGUA, PETROLEO, GAS, ELECTRICIDAD Y TELECOMUNICACION</t>
  </si>
  <si>
    <t>6131 CONSTRUCCION DE OBRAS PARA EL ABASTECIMIENTO DE AGUA, PETROLEO, GAS, ELECTRICIDAD Y TELECOMUNICACION</t>
  </si>
  <si>
    <t>6140 DIVISION DE TERRENOS Y CONSTRUCCION DE OBRAS DE URBANIZACION</t>
  </si>
  <si>
    <t>6141 DIVISION DE TERRENOS Y CONSTRUCCION DE OBRAS DE URBANIZACION</t>
  </si>
  <si>
    <t>6150 CONSTRUCCION DE VIAS DE COMUNICACION</t>
  </si>
  <si>
    <t>6151 CONSTRUCCION DE VIAS DE COMUNICACION</t>
  </si>
  <si>
    <t>6160 OTRAS CONSTRUCCIONES DE INGENIERIA CIVIL U OBRA PESADA</t>
  </si>
  <si>
    <t>6161 OTRAS CONSTRUCCIONES DE INGENIERIA CIVIL U OBRA PESADA</t>
  </si>
  <si>
    <t>6170 INSTALACIONES Y EQUIPAMIENTO EN CONSTRUCCIONES</t>
  </si>
  <si>
    <t>6171 INSTALACIONES Y EQUIPAMIENTO EN CONSTRUCCIONES</t>
  </si>
  <si>
    <t>6190 TRABAJOS DE ACABADOS EN EDIFICACIONES Y OTROS TRABAJOS ESPECIALIZADOS</t>
  </si>
  <si>
    <t>6191 TRABAJOS DE ACABADOS EN EDIFICACIONES Y OTROS TRABAJOS ESPECIALIZADOS</t>
  </si>
  <si>
    <t>6200 OBRA PUBLICA EN BIENES PROPIOS</t>
  </si>
  <si>
    <t>6210 EDIFICACION HABITACIONAL</t>
  </si>
  <si>
    <t>6211 EDIFICACION HABITACIONAL</t>
  </si>
  <si>
    <t>6220 EDIFICACION NO HABITACIONAL</t>
  </si>
  <si>
    <t>6221 EDIFICACION NO HABITACIONAL</t>
  </si>
  <si>
    <t>6222 CONSTRUCCION Y/O REHABILITACION DE ESCUELAS Y ESPACIOS EDUCATIVOS</t>
  </si>
  <si>
    <t>6223 CONSTRUCCION Y/O REHABILITACION DE HOSPITALES Y CENTROS DE SALUD</t>
  </si>
  <si>
    <t>6224 CONSTRUCCION Y/O REHABILITACION DE ESPACIOS DEPORTIVOS</t>
  </si>
  <si>
    <t>6225 CONSTRUCCION Y/O REHABILITACION DE INFRAESTRUCTURA PENITENCIARIA</t>
  </si>
  <si>
    <t>6226 CONSTRUCCION Y/O REHABILITACION DE INFRAESTRUCTURA CULTURAL</t>
  </si>
  <si>
    <t>6227 CONSTRUCCION Y/O REHABILITACION DE INFRAESTRUCTURA SOCIAL</t>
  </si>
  <si>
    <t>6228 CONSTRUCCION Y/O REHABILITACION DE INFRAESTRUCTURA TURISTICA</t>
  </si>
  <si>
    <t>6230 CONSTRUCCION DE OBRAS PARA EL ABASTECIMIENTO DE AGUA, PETROLEO, GAS, ELECTRICIDAD Y TELECOMUNICACION</t>
  </si>
  <si>
    <t>6231 CONSTRUCCION DE OBRAS PARA EL ABASTECIMIENTO DE AGUA, PETROLEO, GAS, ELECTRICIDAD Y TELECOMUNICACION</t>
  </si>
  <si>
    <t>6240 DIVISION DE TERRENOS Y CONSTRUCCION DE OBRAS DE URBANIZACION</t>
  </si>
  <si>
    <t>6241 DIVISION DE TERRENOS Y CONSTRUCCION DE OBRAS DE URBANIZACION</t>
  </si>
  <si>
    <t>6250 CONSTRUCCION DE VIAS DE COMUNICACION</t>
  </si>
  <si>
    <t>6251 CONSTRUCCION DE VIAS DE COMUNICACION</t>
  </si>
  <si>
    <t>6260 OTRAS CONSTRUCCIONES DE INGENIERIA CIVIL U OBRA PESADA</t>
  </si>
  <si>
    <t>6270 INSTALACIONES Y EQUIPAMIENTO EN CONSTRUCCIONES</t>
  </si>
  <si>
    <t>6271 INSTALACIONES Y EQUIPAMIENTO EN CONSTRUCCIONES</t>
  </si>
  <si>
    <t>6290 TRABAJOS DE ACABADOS EN EDIFICACIONES Y OTROS TRABAJOS ESPECIALIZADOS</t>
  </si>
  <si>
    <t>6291 TRABAJOS DE ACABADOS EN EDIFICACIONES Y OTROS TRABAJOS ESPECIALIZADOS</t>
  </si>
  <si>
    <t>6300 PROYECTOS PRODUCTIVOS Y ACCIONES DE FOMENTO</t>
  </si>
  <si>
    <t>6310 ESTUDIOS, FORMULACION Y EVALUACION DE PROYECTOS PRODUCTIVOS NO ICLUIDOS EN CONCEPTOS ANTERIORES DE E</t>
  </si>
  <si>
    <t>6311 ESTUDIOS, FORMULACION Y EVALUACION DE PROYECTOS PRODUCTIVOS NO ICLUIDOS EN CONCEPTOS ANTERIORES DE E</t>
  </si>
  <si>
    <t>6320 EJECUCION DE PROYECTOS PRODUCTIVOS NO INCLUIDOS EN CONCEPTOS ANTERIORES DE ESTE CAPITULO</t>
  </si>
  <si>
    <t>6321 EJECUCION DE PROYECTOS PRODUCTIVOS NO INCLUIDOS EN CONCEPTOS ANTERIORES DE ESTE CAPITULO</t>
  </si>
  <si>
    <t>6322 PROYECTOS PRODUCTIVOS Y ACCIONES DE FOMENTO SOCIAL</t>
  </si>
  <si>
    <t>6323 PROYECTOS PRODUCTIVOS Y ACCIONES DE FOMENTO ECONOMICO</t>
  </si>
  <si>
    <t>6324 PROYECTOS PRODUCTIVOS Y ACCIONES DE FOMENTO AGROPECUARIO</t>
  </si>
  <si>
    <t>6325 PROYECTOS PRODUCTIVOS Y ACCIONES DE FOMENTO ECOLOGICO</t>
  </si>
  <si>
    <t>6326 PROYECTOS PRODUCTIVOS Y ACCIONES DE FOMENTO EN MATERIA DE SEGURIDAD PUBLICA</t>
  </si>
  <si>
    <t>6327 PROYECTOS Y ACCIONES PARA EL BUEN GOBIERNO Y DESARROLLO INSTITUCIONAL</t>
  </si>
  <si>
    <t>6328 PROYECTOS Y ACCIONES PARA CONTROL Y MEJORAMIENTO DEL TRANSPORTE COLECTIVO</t>
  </si>
  <si>
    <t>6329 PROYECTOS Y ACCIONES DE ORDENAMIENTO Y DESARROLLO URBANO</t>
  </si>
  <si>
    <t>7100 INVERSIONES PARA EL FOMENTO DE ACTIVIDADES PRODUCTIVAS</t>
  </si>
  <si>
    <t>7110 CREDITOS OTORGADOS POR ENTIDADES FEDERATIVAS Y MUNICIPIOS AL SECTOR SOCIAL Y PRIVADO PARA EL FOMENTO</t>
  </si>
  <si>
    <t>7111 CREDITOS OTORGADOS POR ENTIDADES FEDERATIVAS Y MUNICIPIOS AL SECTOR SOCIAL Y PRIVADO PARA EL FOMENTO</t>
  </si>
  <si>
    <t>7120 CREDITOS OTORGADOS POR LAS ENTIDADES FEDERATIVAS A MUNICIPIOS PARA EL FOMENTO DE ACTIVIDADES PRODUCT</t>
  </si>
  <si>
    <t>7121 CREDITOS OTORGADOS POR LAS ENTIDADES FEDERATIVAS A MUNICIPIOS PARA EL FOMENTO DE ACTIVIDADES PRODUCT</t>
  </si>
  <si>
    <t>7200 ACCIONES Y PARTICIPACIONES DE CAPITAL</t>
  </si>
  <si>
    <t>7210 ACCIONES Y PARTICIPACIONES DE CAPITAL EN  ENTIDADES PARAESTALES NO EMPRESARIALES Y NO FINANCIERAS CO</t>
  </si>
  <si>
    <t>7211 ACCIONES Y PARTICIPACIONES DE CAPITAL EN  ENTIDADES PARAESTALES NO EMPRESARIALES Y NO FINANCIERAS CO</t>
  </si>
  <si>
    <t>7220 ACCIONES Y PARTICIPACIONES DE CAPITAL EN ENTIDADES PARAESTATALES EMPRESARIALES Y NO FINANCIERA CON F</t>
  </si>
  <si>
    <t>7221 ACCIONES Y PARTICIPACIONES DE CAPITAL EN ENTIDADES PARAESTATALES EMPRESARIALES Y NO FINANCIERA CON F</t>
  </si>
  <si>
    <t>7230 ACCIONES Y PARTICIPACIONES DE CAPITAL EN INSTITUCIONES PARAESTATALES PUBLICAS FINANCIERAS CON FINES</t>
  </si>
  <si>
    <t>7231 ACCIONES Y PARTICIPACIONES DE CAPITAL EN INSTITUCIONES PARAESTATALES PUBLICAS FINANCIERAS CON FINES</t>
  </si>
  <si>
    <t>7240 ACCIONES Y PARTICIPACIONES DE CAPITAL EN EL SECTOR PRIVADO CON FINES DE POLITICA ECONOMICA</t>
  </si>
  <si>
    <t>7241 ACCIONES Y PARTICIPACIONES DE CAPITAL EN EL SECTOR PRIVADO CON FINES DE POLITICA ECONOMICA</t>
  </si>
  <si>
    <t>7250 ACCIONES Y PARTICIPACIONES DE CAPITAL EN ORGANISMOS INTERNACIONALES CON FINES DE POLITICA ECONOMICA</t>
  </si>
  <si>
    <t>7251 ACCIONES Y PARTICIPACIONES DE CAPITAL EN ORGANISMOS INTERNACIONALES CON FINES DE POLITICA ECONOMICA</t>
  </si>
  <si>
    <t>7260 ACCIONES Y PARTICIPACIONES DE CAPITAL EN EL SECTOR EXTERNO CON FINES DE POLITICA ECONOMICA</t>
  </si>
  <si>
    <t>7261 ACCIONES Y PARTICIPACIONES DE CAPITAL EN EL SECTOR EXTERNO CON FINES DE POLITICA ECONOMICA</t>
  </si>
  <si>
    <t>7270 ACCIONES Y PARTICIPACIONES DE CAPITAL EN EL SECTOR PUBLICO CON FINES DE GESTION DE LA LIQUIDEZ</t>
  </si>
  <si>
    <t>7271 ACCIONES Y PARTICIPACIONES DE CAPITAL EN EL SECTOR PUBLICO CON FINES DE GESTION DE LA LIQUIDEZ</t>
  </si>
  <si>
    <t>7280 ACCIONES Y PARTICIPACIONES DE CAPITAL EN EL SECTOR PRIVADO CON FINES DE GESTION DE LA LIQUIDEZ</t>
  </si>
  <si>
    <t>7281 ACCIONES Y PARTICIPACIONES DE CAPITAL EN EL SECTOR PRIVADO CON FINES DE GESTION DE LA LIQUIDEZ</t>
  </si>
  <si>
    <t>7290 ACCIONES Y PARTICIPACIONES DE CAPITAL EN EL SECTOR EXTERNO CON FINES DE GESTION DE LA LIQUIDEZ</t>
  </si>
  <si>
    <t>7291 ACCIONES Y PARTICIPACIONES DE CAPITAL EN EL SECTOR EXTERNO CON FINES DE GESTION DE LA LIQUIDEZ</t>
  </si>
  <si>
    <t>7300 COMPRA DE TITULOS Y VALORES</t>
  </si>
  <si>
    <t>7310 BONOS</t>
  </si>
  <si>
    <t>7311 BONOS</t>
  </si>
  <si>
    <t>7320 VALORES REPRESENTATIVOS DE DEUDA ADQUIRIDOS CON FINES POLITICA ECONOMICA</t>
  </si>
  <si>
    <t>7321 VALORES REPRESENTATIVOS DE DEUDA ADQUIRIDOS CON FINES POLITICA ECONOMICA</t>
  </si>
  <si>
    <t>7330 VALORES REPRESENTATIVOS DE DEUDA ADQUIRIDOS CON FINES DE GESTION DE LIQUIDEZ</t>
  </si>
  <si>
    <t>7331 VALORES REPRESENTATIVOS DE DEUDA ADQUIRIDOS CON FINES DE GESTION DE LIQUIDEZ</t>
  </si>
  <si>
    <t>7340 OBLIGACIONES NEGOCIABLES ADQUIRIDAS CON FINES DE POLITICA ECONOMICA</t>
  </si>
  <si>
    <t>7341 OBLIGACIONES NEGOCIABLES ADQUIRIDAS CON FINES DE POLITICA ECONOMICA</t>
  </si>
  <si>
    <t>7350 OBLIGACIONES NEGOCIABLES ADQUIRIDAS CON FINES DE GESTION DE LIQUIDEZ</t>
  </si>
  <si>
    <t>7351 OBLIGACIONES NEGOCIABLES ADQUIRIDAS CON FINES DE GESTION DE LIQUIDEZ</t>
  </si>
  <si>
    <t>7390 OTROS VALORES</t>
  </si>
  <si>
    <t>7391 OTROS VALORES</t>
  </si>
  <si>
    <t>7400 CONCESION DE PRESTAMOS</t>
  </si>
  <si>
    <t>7410 CONCESION DE PRESTAMOS A ENTIDADES PARAESTATALES NO EMPRESARIALES Y NO FINANCIERAS CON FINES DE POLI</t>
  </si>
  <si>
    <t>7411 CONCESION DE PRESTAMOS A ENTIDADES PARAESTATALES NO EMPRESARIALES Y NO FINANCIERAS CON FINES DE POLI</t>
  </si>
  <si>
    <t>7420 CONCESION DE PRESTAMOS A ENTIDADES PARAESTATALES EMPRESARIAS CON FINES DE POLITICA ECONOMICA</t>
  </si>
  <si>
    <t>7421 CONCESION DE PRESTAMOS A ENTIDADES PARAESTATALES EMPRESARIAS CON FINES DE POLITICA ECONOMICA</t>
  </si>
  <si>
    <t>7430 CONCESION DE PRESTAMOS A INSTITUCIONES PARAESTATALES PUBLICAS CON FINES DE POLITICA ECONOMICA</t>
  </si>
  <si>
    <t>7431 CONCESION DE PRESTAMOS A INSTITUCIONES PARAESTATALES PUBLICAS CON FINES DE POLITICA ECONOMICA</t>
  </si>
  <si>
    <t>7440 CONCESION DE PRESTAMOS A ENTIDADES FEDERATIVAS Y MUNICIPIOS CON FINES DE POLITICA ECONOMICA</t>
  </si>
  <si>
    <t>7441 CONCESION DE PRESTAMOS A ENTIDADES FEDERATIVAS Y MUNICIPIOS CON FINES DE POLITICA ECONOMICA</t>
  </si>
  <si>
    <t>7450 CONCESION DE PRESTAMOS AL SECTOR PRIVADO CON FINES DE POLITICA ECONOMICA</t>
  </si>
  <si>
    <t>7451 CONCESION DE PRESTAMOS AL SECTOR PRIVADO CON FINES DE POLITICA ECONOMICA</t>
  </si>
  <si>
    <t>7460 CONCESION DE PRESTAMOS AL SECTOR EXTERNO CON FINES DE POLITICA ECONOMICA</t>
  </si>
  <si>
    <t>7461 CONCESION DE PRESTAMOS AL SECTOR EXTERNO CON FINES DE POLITICA ECONOMICA</t>
  </si>
  <si>
    <t>7470 CONCESION DE PRESTAMOS AL SECTOR PUBLICO CON FINES DE GESTION DE LIQUIDEZ</t>
  </si>
  <si>
    <t>7471 CONCESION DE PRESTAMOS AL SECTOR PUBLICO CON FINES DE GESTION DE LIQUIDEZ</t>
  </si>
  <si>
    <t>7480 CONCESION DE PRESTAMOS AL SECTOR PRIVADO CON FINES DE GESTION DE LIQUIDEZ</t>
  </si>
  <si>
    <t>7481 CONCESION DE PRESTAMOS AL SECTOR PRIVADO CON FINES DE GESTION DE LIQUIDEZ</t>
  </si>
  <si>
    <t>7490 CONCESION DE PRESTAMOS AL SECTOR EXTERNO CON FINES DE GESTION DE LIQUIDEZ</t>
  </si>
  <si>
    <t>7491 CONCESION DE PRESTAMOS AL SECTOR EXTERNO CON FINES DE GESTION DE LIQUIDEZ</t>
  </si>
  <si>
    <t>7500 INVERSIONES EN FIDEICOMISOS, MANDATOS Y OTROS ANALOGOS</t>
  </si>
  <si>
    <t>7510 INVERSIONES EN FIDEICOMISOS DEL PODER EJECUTIVO</t>
  </si>
  <si>
    <t>7511 INVERSIONES EN FIDEICOMISOS DEL PODER EJECUTIVO</t>
  </si>
  <si>
    <t>7520 INVERSIONES EN FIDEICOMISOS DEL PODER LEGISLATIVO</t>
  </si>
  <si>
    <t>7521 INVERSIONES EN FIDEICOMISOS DEL PODER LEGISLATIVO</t>
  </si>
  <si>
    <t>7530 INVERSIONES EN FIDEICOMISOS DEL PODER JUDICIAL</t>
  </si>
  <si>
    <t>7531 INVERSIONES EN FIDEICOMISOS DEL PODER JUDICIAL</t>
  </si>
  <si>
    <t>7540 INVERSIONES EN FIDEICOMISOS PUBLICOS NO EMPRESARIALES Y NO FINANCIEROS</t>
  </si>
  <si>
    <t>7541 INVERSIONES EN FIDEICOMISOS PUBLICOS NO EMPRESARIALES Y NO FINANCIEROS</t>
  </si>
  <si>
    <t>7550 INVERSIONES EN FIDEICOMISOS PUBLICOS EMPRESARIALES Y NO FINANCIEROS</t>
  </si>
  <si>
    <t>7551 INVERSIONES EN FIDEICOMISOS PUBLICOS EMPRESARIALES Y NO FINANCIEROS</t>
  </si>
  <si>
    <t>7560 INVERSIONES EN FIDEICOMISOS PUBLICOS FINANCIEROS</t>
  </si>
  <si>
    <t>7561 INVERSIONES EN FIDEICOMISOS PUBLICOS FINANCIEROS</t>
  </si>
  <si>
    <t>7570 INVERSIONES EN FIDEICOMISOS DE ENTIDADES FEDERATIVAS</t>
  </si>
  <si>
    <t>7571 INVERSIONES EN FIDEICOMISOS DE ENTIDADES FEDERATIVAS</t>
  </si>
  <si>
    <t>7580 INVERSIONES EN FIDEICOMISOS DE MUNICIPIOS</t>
  </si>
  <si>
    <t>7581 INVERSIONES EN FIDEICOMISOS DE MUNICIPIOS</t>
  </si>
  <si>
    <t>7590 FIDEICOMISOS DE EMPRESAS PRIVADAS Y PARTICULARES</t>
  </si>
  <si>
    <t>7591 FIDEICOMISOS DE EMPRESAS PRIVADAS Y PARTICULARES</t>
  </si>
  <si>
    <t>7600 OTRAS INVERSIONES FINANCIERAS</t>
  </si>
  <si>
    <t>7610 DEPOSITOS A LARGO PLAZO EN MONEDA NACIONAL</t>
  </si>
  <si>
    <t>7611 DEPOSITOS A LARGO PLAZO EN MONEDA NACIONAL</t>
  </si>
  <si>
    <t>7620 DEPOSITOS A LARGO PLAZO EN MONEDA EXTRANJERA</t>
  </si>
  <si>
    <t>7621 DEPOSITOS A LARGO PLAZO EN MONEDA EXTRANJERA</t>
  </si>
  <si>
    <t>7900 PROVISIONES PARA CONTINGENCIAS Y OTRAS EROGACIONES</t>
  </si>
  <si>
    <t>7910 CONTINGENCIAS POR FENOMENOS NATURALES</t>
  </si>
  <si>
    <t>7911 CONTINGENCIAS POR FENOMENOS NATURALES</t>
  </si>
  <si>
    <t>7920 CONTINGENCIAS SOCIOECONOMICAS</t>
  </si>
  <si>
    <t>7921 CONTINGENCIAS SOCIOECONOMICAS</t>
  </si>
  <si>
    <t>7990 OTRAS EROGACIONES ESPECIALES</t>
  </si>
  <si>
    <t>7991 OTRAS EROGACIONES ESPECIALES</t>
  </si>
  <si>
    <t>8100 PARTICIPACIONES</t>
  </si>
  <si>
    <t>8110 FONDO GENERAL DE PARTICIPACIONES</t>
  </si>
  <si>
    <t>8111 FONDO GENERAL DE PARTICIPACIONES</t>
  </si>
  <si>
    <t>8120 FONDO DE FOMENTO MUNICIPAL</t>
  </si>
  <si>
    <t>8121 FONDO DE FOMENTO MUNICIPAL</t>
  </si>
  <si>
    <t>8130 PARTICIPACIONES DE LAS ENTIDADES FEDERATIVAS A LOS MUNICIPIOS</t>
  </si>
  <si>
    <t>8131 PARTICIPACIONES DE LAS ENTIDADES FEDERATIVAS A LOS MUNICIPIOS</t>
  </si>
  <si>
    <t>8140 OTROS CONCEPTOS PARTICIPABLES DE LA FEDERACION A ENTIDADES FEDERATIVAS</t>
  </si>
  <si>
    <t>8141 OTROS CONCEPTOS PARTICIPABLES DE LA FEDERACION A ENTIDADES FEDERATIVAS</t>
  </si>
  <si>
    <t>8150 OTROS CONCEPTOS PARTICIPABLES DE LA FEDERACION A MUNICIPIOS</t>
  </si>
  <si>
    <t>8151 OTROS CONCEPTOS PARTICIPABLES DE LA FEDERACION A MUNICIPIOS</t>
  </si>
  <si>
    <t>8160 CONVENIOS DE COLABORACION ADMINISTRATIVA</t>
  </si>
  <si>
    <t>8161 CONVENIOS DE COLABORACION ADMINISTRATIVA</t>
  </si>
  <si>
    <t>8300 APORTACIONES</t>
  </si>
  <si>
    <t>8310 APORTACIONES DE LA FEDERACION A LAS ENTIDADES FEDERATIVAS</t>
  </si>
  <si>
    <t>8311 APORTACIONES DE LA FEDERACION A LAS ENTIDADES FEDERATIVAS</t>
  </si>
  <si>
    <t>8320 APORTACIONES DE LA FEDERACION A MUNICIPIOS</t>
  </si>
  <si>
    <t>8321 APORTACIONES DE LA FEDERACION A MUNICIPIOS</t>
  </si>
  <si>
    <t>8330 APORTACIONES DE LAS ENTIDADES FEDERATIVAS A LOS MUNICIPIOS</t>
  </si>
  <si>
    <t>8331 APORTACIONES DE LAS ENTIDADES FEDERATIVAS A LOS MUNICIPIOS</t>
  </si>
  <si>
    <t>8340 APORTACIONES PREVISTAS EN LEYES Y DECRETOS AL SISTEMA DE PROTECCION SOCIAL</t>
  </si>
  <si>
    <t>8341 APORTACIONES PREVISTAS EN LEYES Y DECRETOS AL SISTEMA DE PROTECCION SOCIAL</t>
  </si>
  <si>
    <t>8350 APORTACIONES PREVISTAS EN LEYES Y DECRETOS COMPENSATORIAS A ENTIDADES FEDERATIVAS Y MUNICIPIOS</t>
  </si>
  <si>
    <t>8351 APORTACIONES PREVISTAS EN LEYES Y DECRETOS COMPENSATORIAS A ENTIDADES FEDERATIVAS Y MUNICIPIOS</t>
  </si>
  <si>
    <t>8500 CONVENIOS</t>
  </si>
  <si>
    <t>8510 CONVENIOS DE REASIGNACION</t>
  </si>
  <si>
    <t>8511 CONVENIOS DE REASIGNACION</t>
  </si>
  <si>
    <t>8520 CONVENIOS DE DESCENTRALIZACION</t>
  </si>
  <si>
    <t>8521 CONVENIOS DE DESCENTRALIZACION</t>
  </si>
  <si>
    <t>8530 OTROS CONVENIOS</t>
  </si>
  <si>
    <t>8531 OTROS CONVENIOS</t>
  </si>
  <si>
    <t>9100 AMORTIZACION DE LA DEUDA PUBLICA</t>
  </si>
  <si>
    <t>9110 AMORTIZACION DE LA DEUDA INTERNA CON INSTITUCIONES DE CREDITO</t>
  </si>
  <si>
    <t>9111 AMORTIZACION DE LA DEUDA INTERNA CON INSTITUCIONES DE CREDITO</t>
  </si>
  <si>
    <t>9120 AMORTIZACION DE LA DEUDA INTERNA POR EMISION DE TITULOS Y VALORES</t>
  </si>
  <si>
    <t>9121 AMORTIZACION DE LA DEUDA INTERNA POR EMISION DE TITULOS Y VALORES</t>
  </si>
  <si>
    <t>9130 AMORTIZACION DE ARRENDAMIENTOS FINANCIEROS NACIONALES</t>
  </si>
  <si>
    <t>9131 AMORTIZACION DE ARRENDAMIENTOS FINANCIEROS NACIONALES</t>
  </si>
  <si>
    <t>9140 AMORTIZACION DE LA DEUDA EXTERNA CON INSTITUCIONES DE CREDITO</t>
  </si>
  <si>
    <t>9141 AMORTIZACION DE LA DEUDA EXTERNA CON INSTITUCIONES DE CREDITO</t>
  </si>
  <si>
    <t>9150 AMORTIZACION DE DEUDA  EXTERNA CON ORGANISMOS FINANCIEROS INTERNACIONALES</t>
  </si>
  <si>
    <t>9151 AMORTIZACION DE DEUDA  EXTERNA CON ORGANISMOS FINANCIEROS INTERNACIONALES</t>
  </si>
  <si>
    <t>9160 AMORTIZACION DE LA DEUDA BILATERAL</t>
  </si>
  <si>
    <t>9161 AMORTIZACION DE LA DEUDA BILATERAL</t>
  </si>
  <si>
    <t>9170 AMORTIZACION DE LA DEUDA EXTERNA POR EMISION DE TITULOS Y VALORES</t>
  </si>
  <si>
    <t>9171 AMORTIZACION DE LA DEUDA EXTERNA POR EMISION DE TITULOS Y VALORES</t>
  </si>
  <si>
    <t>9180 AMORTIZACION DE ARRENDAMIENTOS FINANCIEROS INTERNACIONALES</t>
  </si>
  <si>
    <t>9181 AMORTIZACION DE ARRENDAMIENTOS FINANCIEROS INTERNACIONALES</t>
  </si>
  <si>
    <t>9200 INTERESES DE LA DEUDA PUBLICA</t>
  </si>
  <si>
    <t>9210 INTERESES DE LA DEUDA INTERNA CON INSTITUCIONES DE CREDITO</t>
  </si>
  <si>
    <t>9211 INTERESES DE LA DEUDA INTERNA CON INSTITUCIONES DE CREDITO</t>
  </si>
  <si>
    <t>9220 INTERESES DERIVADOS DE LA COLOCACION DE TITULOS Y VALORES</t>
  </si>
  <si>
    <t>9221 INTERESES DERIVADOS DE LA COLOCACION DE TITULOS Y VALORES</t>
  </si>
  <si>
    <t>9230 INTERESES POR ARRENDAMIENTOS FINANCIEROS NACIONALES</t>
  </si>
  <si>
    <t>9231 INTERESES POR ARRENDAMIENTOS FINANCIEROS NACIONALES</t>
  </si>
  <si>
    <t>9240 INTERESES DE LA DEUDA EXTERNA CON INSTITUCIONES DE CREDITO</t>
  </si>
  <si>
    <t>9241 INTERESES DE LA DEUDA EXTERNA CON INSTITUCIONES DE CREDITO</t>
  </si>
  <si>
    <t>9250 INTERESES DE LA DEUDA CON ORGANISMOS FINANCIEROS INTERNACIONALES</t>
  </si>
  <si>
    <t>9251 INTERESES DE LA DEUDA CON ORGANISMOS FINANCIEROS INTERNACIONALES</t>
  </si>
  <si>
    <t>9260 INTERESES DE LA DEUDA BILATERAL</t>
  </si>
  <si>
    <t>9261 INTERESES DE LA DEUDA BILATERAL</t>
  </si>
  <si>
    <t>9270 INTERESES DERIVADOS DE LA COLOCACION DE TITULOS Y VALORES EN EL EXTERIOR</t>
  </si>
  <si>
    <t>9271 INTERESES DERIVADOS DE LA COLOCACION DE TITULOS Y VALORES EN EL EXTERIOR</t>
  </si>
  <si>
    <t>9280 INTERESES POR ARRENDAMIENTOS FINANCIEROS INTERNACIONALES</t>
  </si>
  <si>
    <t>9281 INTERESES POR ARRENDAMIENTOS FINANCIEROS INTERNACIONALES</t>
  </si>
  <si>
    <t>9300 COMISIONES DE LA DEUDA PUBLICA</t>
  </si>
  <si>
    <t>9310 COMISIONES DE LA DEUDA PUBLICA INTERNA</t>
  </si>
  <si>
    <t>9311 COMISIONES DE LA DEUDA PUBLICA INTERNA</t>
  </si>
  <si>
    <t>9320 COMISIONES DE LA DEUDA PUBLICA EXTERNA</t>
  </si>
  <si>
    <t>9321 COMISIONES DE LA DEUDA PUBLICA EXTERNA</t>
  </si>
  <si>
    <t>9400 GASTOS DE LA DEUDA PUBLICA</t>
  </si>
  <si>
    <t>9410 GASTOS DE LA DEUDA PUBLICA INTERNA</t>
  </si>
  <si>
    <t>9411 GASTOS DE LA DEUDA PUBLICA INTERNA</t>
  </si>
  <si>
    <t>9420 GASTOS DE LA DEUDA PUBLICA EXTERNA</t>
  </si>
  <si>
    <t>9421 GASTOS DE LA DEUDA PUBLICA EXTERNA</t>
  </si>
  <si>
    <t>9500 COSTO POR COBERTURAS</t>
  </si>
  <si>
    <t>9510 COSTOS POR COBERTURA</t>
  </si>
  <si>
    <t>9511 COSTOS POR COBERTURA DE LA DEUDA PUBLICA INTERNA</t>
  </si>
  <si>
    <t>9521 COSTOS POR COBERTURA DE LA DEUDA PUBLICA EXTERNA</t>
  </si>
  <si>
    <t>9600 APOYOS FINANCIEROS</t>
  </si>
  <si>
    <t>9610 APOYOS A INTERMEDIARIOS FINANCIEROS</t>
  </si>
  <si>
    <t>9611 APOYOS A INTERMEDIARIOS FINANCIEROS</t>
  </si>
  <si>
    <t>9620 APOYOS A AHORRADORES Y DEUDORES DEL SISTEMA FINANCIERO NACIONAL</t>
  </si>
  <si>
    <t>9621 APOYOS A AHORRADORES Y DEUDORES DEL SISTEMA FINANCIERO NACIONAL</t>
  </si>
  <si>
    <t>9900 ADEUDOS DE EJERCICIOS FISCALES ANTERIORES (ADEFAS)</t>
  </si>
  <si>
    <t>9910 ADEFAS</t>
  </si>
  <si>
    <t>9911 ADEFAS</t>
  </si>
  <si>
    <t>FUENTE</t>
  </si>
  <si>
    <t>(01) DESARROLLO AGROPECUARIO</t>
  </si>
  <si>
    <t>(02) COMUNICACIONES Y TRANSPORTES</t>
  </si>
  <si>
    <t>(03) FORTALECIMIENTO ECONÓMICO</t>
  </si>
  <si>
    <t>(04) EDUCACIÓN</t>
  </si>
  <si>
    <t>(05) SEGURO POPULAR</t>
  </si>
  <si>
    <t>(06) OTROS PROGRAMAS DE SALUD</t>
  </si>
  <si>
    <t>(07) TRABAJO Y PREVISIÓN SOCIAL</t>
  </si>
  <si>
    <t>(08) APAZU (CNA)</t>
  </si>
  <si>
    <t>(09) PROSSAPYS (CNA)</t>
  </si>
  <si>
    <t>(10) PARTICIPACIONES E INGRESOS EN CONVENIO</t>
  </si>
  <si>
    <t>(11) INGRESOS ESTATALES</t>
  </si>
  <si>
    <t>(12) INGRESOS PROPIOS DE DEPENDENCIAS</t>
  </si>
  <si>
    <t>(13) PARTICIPACION A MUNICIPIOS</t>
  </si>
  <si>
    <t>(14) OTROS PROGRAMAS DE AGUA Y MEDIO AMBIENTE</t>
  </si>
  <si>
    <t>(15) PROGRAMA ESTANCIAS INFANTILES</t>
  </si>
  <si>
    <t>(16) PROGRAMA 70 Y MÁS</t>
  </si>
  <si>
    <t>(17) RESCATE DE ESPACIOS PÚBLICOS</t>
  </si>
  <si>
    <t>(18) PET</t>
  </si>
  <si>
    <t>(19) JORNALEROS AGRÍCOLAS</t>
  </si>
  <si>
    <t>(20) RECURSOS FEDERALES</t>
  </si>
  <si>
    <t>(21) OPCIONES PRODUCTIVAS</t>
  </si>
  <si>
    <t>(22) FIES</t>
  </si>
  <si>
    <t>(23) FEIEF</t>
  </si>
  <si>
    <t>(24) APORTACIÓN FEDERAL A CONVENIOS</t>
  </si>
  <si>
    <t>(25) HÁBITAT</t>
  </si>
  <si>
    <t>(26) PDZP</t>
  </si>
  <si>
    <t>(27) 3 X 1</t>
  </si>
  <si>
    <t>(28) PISO FIRME</t>
  </si>
  <si>
    <t>(29) 100 X 100</t>
  </si>
  <si>
    <t>(30) PASPRAH</t>
  </si>
  <si>
    <t>(31) FAEB</t>
  </si>
  <si>
    <t>(32) FASSA</t>
  </si>
  <si>
    <t>(33) FISE</t>
  </si>
  <si>
    <t>(34) FISMUN</t>
  </si>
  <si>
    <t>(35) FORTAMUNDF</t>
  </si>
  <si>
    <t>(36) FAM (ASISTENCIA SOCIAL)</t>
  </si>
  <si>
    <t>(37) FAM (INFRAESTRUCTURA PARA LA EDUCACIÓN BÁSICA)</t>
  </si>
  <si>
    <t>(38) FAETA (EDUCACIÓN TECNOLÓGICA)</t>
  </si>
  <si>
    <t>(39) FASP</t>
  </si>
  <si>
    <t>(40) FAM (INFRAESTRUCTURA PARA LA EDUCACIÓN SUPERIOR)</t>
  </si>
  <si>
    <t>(41) FAETA (EDUCACIÓN PARA ADULTOS)</t>
  </si>
  <si>
    <t>(42) FAFEF</t>
  </si>
  <si>
    <t>(43) RAMO 23 - PROGRAMAS REGIONALES</t>
  </si>
  <si>
    <t>(44) FIEF</t>
  </si>
  <si>
    <t>(45) APOYO A MIGRANTES</t>
  </si>
  <si>
    <t>(46) FONDO PARA EL DESARROLLO RURAL SUSTENTABLE</t>
  </si>
  <si>
    <t>(47) FONDO METROPOLITANO</t>
  </si>
  <si>
    <t>(48) FONART</t>
  </si>
  <si>
    <t>(49) TU CASA (FONHAPO)</t>
  </si>
  <si>
    <t>(50) APORTACIONES MUNICIPALES</t>
  </si>
  <si>
    <t>(51) PAICUM</t>
  </si>
  <si>
    <t>(52) PIBAI</t>
  </si>
  <si>
    <t>(53) PROGRAMA DE INFRAESTRUCTURA DEPORTIVA MUNICIPAL</t>
  </si>
  <si>
    <t>(54) FONDEPRO</t>
  </si>
  <si>
    <t>(55) FONREGION</t>
  </si>
  <si>
    <t>(56) VIVIENDA RURAL (FONHAPO)</t>
  </si>
  <si>
    <t>(57) INAPAM</t>
  </si>
  <si>
    <t>(58) COINVERSIÓN SOCIAL</t>
  </si>
  <si>
    <t>(59) LICONSA</t>
  </si>
  <si>
    <t>(61) PAL</t>
  </si>
  <si>
    <t>(62) TURISMO</t>
  </si>
  <si>
    <t>(63) FONDEN</t>
  </si>
  <si>
    <t>(64) DICONSA</t>
  </si>
  <si>
    <t>(65) BENEFICIARIOS</t>
  </si>
  <si>
    <t>(66) CONCESIONARIOS</t>
  </si>
  <si>
    <t>(67) CRÉDITO DE INSTITUCIONES PRIVADAS</t>
  </si>
  <si>
    <t>(68) DONACIONES</t>
  </si>
  <si>
    <t>(70) CRÉDITOS Y EMPRÉSTITOS</t>
  </si>
  <si>
    <t>(71) DECRETO 95</t>
  </si>
  <si>
    <t>(72) PROGRAMA DE INVERSIÓN CULTURAL</t>
  </si>
  <si>
    <t>(73) OPORTUNIDADES</t>
  </si>
  <si>
    <t>(74) SUBSIDIO PARA LA SEGURIDAD PUBLICA MUNICIPAL (SUBSEMUN)</t>
  </si>
  <si>
    <t>(75) PROGRAMA PARA LA FISCALIZACIÓN (PROFIS)</t>
  </si>
  <si>
    <t>(76) RAMO 20</t>
  </si>
  <si>
    <t>(77) APORTACIÓN FEDERAL A CONVENIOS DIF</t>
  </si>
  <si>
    <t>(78) FONDO PARA LA ACCESIBILIDAD EN EL TRANSPORTE PUBLICO</t>
  </si>
  <si>
    <t>(79) IMPLEM. REFORMA PENAL</t>
  </si>
  <si>
    <t>(80) RECURSOS FEDERALES PROGRAMA CADENA</t>
  </si>
  <si>
    <t>(81) RECURSOS PARTICULARES</t>
  </si>
  <si>
    <t>(82) FOPAVED</t>
  </si>
  <si>
    <t>(83) FAM (INFRAESTRUCTURA PARA LA EDUCACION MEDIA SUPERIOR)</t>
  </si>
  <si>
    <t>(84) APORTACIÓN CONVENIO DEPENDENCIAS ESTATALES</t>
  </si>
  <si>
    <t>(85) SUBSIDIO POLICÍA ACREDITABLE</t>
  </si>
  <si>
    <t>(86) PROGRAMA NACIONAL DE PREVENCIÓN DEL DELITO</t>
  </si>
  <si>
    <t>(87) PROGRAMA DE INFRAESTRUCTURA INDÍGENA</t>
  </si>
  <si>
    <t>(88) FONDO DE FORTALECIMIENTO FINANCIERO PARA LA INVERSIÓN</t>
  </si>
  <si>
    <t>SUB1000</t>
  </si>
  <si>
    <t>DESCRIPCIÓN</t>
  </si>
  <si>
    <t>SUB_1000</t>
  </si>
  <si>
    <t>SUB_2000</t>
  </si>
  <si>
    <t>SUB2000</t>
  </si>
  <si>
    <t>SUB1100</t>
  </si>
  <si>
    <t>SUB_3000</t>
  </si>
  <si>
    <t>SUB_5000</t>
  </si>
  <si>
    <t>SUB_4000</t>
  </si>
  <si>
    <t>SUB_6000</t>
  </si>
  <si>
    <t>SUB_7000</t>
  </si>
  <si>
    <t>SUB_8000</t>
  </si>
  <si>
    <t>SUB_9000</t>
  </si>
  <si>
    <t>Capítulo del Gasto</t>
  </si>
  <si>
    <t>Capítulo  del Gasto</t>
  </si>
  <si>
    <t>Nombre y Firma del Titular</t>
  </si>
  <si>
    <t>Nombre y Firma del Titular o Encargado del Área Planeación</t>
  </si>
  <si>
    <r>
      <rPr>
        <b/>
        <sz val="9"/>
        <color rgb="FF000000"/>
        <rFont val="Literata"/>
      </rPr>
      <t xml:space="preserve">4.1 </t>
    </r>
    <r>
      <rPr>
        <sz val="9"/>
        <color rgb="FF000000"/>
        <rFont val="Literata"/>
      </rPr>
      <t xml:space="preserve">De aquí a 2030, asegurar que todas las niñas y todos los niños terminen la enseñanza primaria y secundaria, que ha de ser gratuita, equitativa y de calidad y producir resultados de aprendizaje pertinentes y efectivos. </t>
    </r>
  </si>
  <si>
    <r>
      <rPr>
        <b/>
        <sz val="9"/>
        <color rgb="FF000000"/>
        <rFont val="Literata"/>
      </rPr>
      <t>5.1 P</t>
    </r>
    <r>
      <rPr>
        <sz val="9"/>
        <color rgb="FF000000"/>
        <rFont val="Literata"/>
      </rPr>
      <t>oner fin a todas las formas de discriminación contra todas las mujeres y las niñas en todo el mundo</t>
    </r>
  </si>
  <si>
    <r>
      <rPr>
        <b/>
        <sz val="9"/>
        <color rgb="FF000000"/>
        <rFont val="Literata"/>
      </rPr>
      <t>6.1</t>
    </r>
    <r>
      <rPr>
        <sz val="9"/>
        <color rgb="FF000000"/>
        <rFont val="Literata"/>
      </rPr>
      <t>  De aquí a 2030, lograr el acceso universal y equitativo al agua potable a un precio asequible para todos</t>
    </r>
  </si>
  <si>
    <r>
      <rPr>
        <b/>
        <sz val="9"/>
        <color rgb="FF000000"/>
        <rFont val="Literata"/>
      </rPr>
      <t xml:space="preserve">4.2 </t>
    </r>
    <r>
      <rPr>
        <sz val="9"/>
        <color rgb="FF000000"/>
        <rFont val="Literata"/>
      </rPr>
      <t xml:space="preserve">Garantizar que niñas y niños tengan acceso a servicios de atención y desarrollo en la primera infancia y educación preescolar de calidad, a fin de que estén preparados para la enseñanza primaria. </t>
    </r>
  </si>
  <si>
    <r>
      <rPr>
        <b/>
        <sz val="9"/>
        <color rgb="FF000000"/>
        <rFont val="Literata"/>
      </rPr>
      <t xml:space="preserve">5.2 </t>
    </r>
    <r>
      <rPr>
        <sz val="9"/>
        <color rgb="FF000000"/>
        <rFont val="Literata"/>
      </rPr>
      <t>Eliminar todas las formas de violencia contra todas las mujeres y las niñas en los ámbitos púb  lico y privado, incluidas la trata y la explotación sexual y otros tipos de explotación.</t>
    </r>
  </si>
  <si>
    <r>
      <rPr>
        <b/>
        <sz val="9"/>
        <color rgb="FF000000"/>
        <rFont val="Literata"/>
      </rPr>
      <t>6.2 </t>
    </r>
    <r>
      <rPr>
        <sz val="9"/>
        <color rgb="FF000000"/>
        <rFont val="Literata"/>
      </rPr>
      <t> De aquí a 2030, lograr el acceso a servicios de saneamiento e higiene adecuados y equitativos para todos y poner fin a la defecación al aire libre, prestando especial atención a las necesidades de las mujeres y las niñas y las personas en situaciones de vulnerabilidad</t>
    </r>
  </si>
  <si>
    <r>
      <rPr>
        <b/>
        <sz val="9"/>
        <color rgb="FF000000"/>
        <rFont val="Literata"/>
      </rPr>
      <t xml:space="preserve">4.3 </t>
    </r>
    <r>
      <rPr>
        <sz val="9"/>
        <color rgb="FF000000"/>
        <rFont val="Literata"/>
      </rPr>
      <t xml:space="preserve">Asegurar el acceso en condiciones de igualdad para todos los hombres y las mujeres a formación técnica, profesional y superior de calidad, incluida la enseñanza universitaria. </t>
    </r>
  </si>
  <si>
    <r>
      <rPr>
        <b/>
        <sz val="9"/>
        <color rgb="FF000000"/>
        <rFont val="Literata"/>
      </rPr>
      <t xml:space="preserve">5.3 </t>
    </r>
    <r>
      <rPr>
        <sz val="9"/>
        <color rgb="FF000000"/>
        <rFont val="Literata"/>
      </rPr>
      <t>Eliminar todas las prácticas nocivas, como el matrimonio infantil, precoz y forzado y la mutilación genital femenina.</t>
    </r>
  </si>
  <si>
    <r>
      <rPr>
        <b/>
        <sz val="9"/>
        <color rgb="FF000000"/>
        <rFont val="Literata"/>
      </rPr>
      <t>6.3</t>
    </r>
    <r>
      <rPr>
        <sz val="9"/>
        <color rgb="FF000000"/>
        <rFont val="Literata"/>
      </rPr>
      <t>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r>
  </si>
  <si>
    <r>
      <rPr>
        <b/>
        <sz val="9"/>
        <color rgb="FF000000"/>
        <rFont val="Literata"/>
      </rPr>
      <t>4.4</t>
    </r>
    <r>
      <rPr>
        <sz val="9"/>
        <color rgb="FF000000"/>
        <rFont val="Literata"/>
      </rPr>
      <t xml:space="preserve"> Aumentar el número de jóvenes y adultos que tienen las competencias necesarias, en particular técnicas y profesionales, para acceder al empleo, el trabajo decente y el emprendimiento. </t>
    </r>
  </si>
  <si>
    <r>
      <rPr>
        <b/>
        <sz val="9"/>
        <color rgb="FF000000"/>
        <rFont val="Literata"/>
      </rPr>
      <t>5.4</t>
    </r>
    <r>
      <rPr>
        <sz val="9"/>
        <color rgb="FF000000"/>
        <rFont val="Literata"/>
      </rPr>
      <t xml:space="preserve"> Reconocer y valorar los cuidados y el trabajo doméstico no remunerado mediante la prestación de servicios públicos, infraestructuras y la formulación de políticas de protección social, y promoviendo la responsabilidad compartida en el hogar y la familiar, según proceda en cada país.</t>
    </r>
  </si>
  <si>
    <r>
      <rPr>
        <b/>
        <sz val="9"/>
        <color rgb="FF000000"/>
        <rFont val="Literata"/>
      </rPr>
      <t>6.4</t>
    </r>
    <r>
      <rPr>
        <sz val="9"/>
        <color rgb="FF000000"/>
        <rFont val="Literata"/>
      </rPr>
      <t>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r>
  </si>
  <si>
    <r>
      <rPr>
        <b/>
        <sz val="9"/>
        <color rgb="FF000000"/>
        <rFont val="Literata"/>
      </rPr>
      <t xml:space="preserve">4.5 </t>
    </r>
    <r>
      <rPr>
        <sz val="9"/>
        <color rgb="FF000000"/>
        <rFont val="Literata"/>
      </rPr>
      <t>Eliminar las disparidades de género en la educación y garantizar el acceso igualitario de las personas vulnerables, incluidas las personas con discapacidad, los pueblos indígenas y los niños en situaciones de vulnerabilidad, a todos los niveles de la enseñanza y la formación profesional.</t>
    </r>
  </si>
  <si>
    <r>
      <rPr>
        <b/>
        <sz val="9"/>
        <color rgb="FF000000"/>
        <rFont val="Literata"/>
      </rPr>
      <t xml:space="preserve">5.5 </t>
    </r>
    <r>
      <rPr>
        <sz val="9"/>
        <color rgb="FF000000"/>
        <rFont val="Literata"/>
      </rPr>
      <t xml:space="preserve">Asegurar la participación plena y efectiva de las mujeres y la igualdad de oportunidades de liderazgo a todos los niveles decisorios en la vida política, económica y pública. </t>
    </r>
  </si>
  <si>
    <r>
      <rPr>
        <b/>
        <sz val="9"/>
        <color rgb="FF000000"/>
        <rFont val="Literata"/>
      </rPr>
      <t>6.5</t>
    </r>
    <r>
      <rPr>
        <sz val="9"/>
        <color rgb="FF000000"/>
        <rFont val="Literata"/>
      </rPr>
      <t>  De aquí a 2030, implementar la gestión integrada de los recursos hídricos a todos los niveles, incluso mediante la cooperación transfronteriza, según proceda</t>
    </r>
  </si>
  <si>
    <r>
      <rPr>
        <b/>
        <sz val="9"/>
        <color rgb="FF000000"/>
        <rFont val="Literata"/>
      </rPr>
      <t xml:space="preserve">4.6 </t>
    </r>
    <r>
      <rPr>
        <sz val="9"/>
        <color rgb="FF000000"/>
        <rFont val="Literata"/>
      </rPr>
      <t xml:space="preserve">Asegurar que todos los jóvenes y una proporción considerable de los adultos, tanto hombres como mujeres, estén alfabetizados y tengan nociones elementales de aritmética. </t>
    </r>
  </si>
  <si>
    <r>
      <rPr>
        <b/>
        <sz val="9"/>
        <color rgb="FF000000"/>
        <rFont val="Literata"/>
      </rPr>
      <t xml:space="preserve">5.6 </t>
    </r>
    <r>
      <rPr>
        <sz val="9"/>
        <color rgb="FF000000"/>
        <rFont val="Literata"/>
      </rPr>
      <t xml:space="preserve">Garantizar el acceso universal a la salud sexual y reproductiva y los derechos reproductivos.  </t>
    </r>
  </si>
  <si>
    <r>
      <rPr>
        <b/>
        <sz val="9"/>
        <color rgb="FF000000"/>
        <rFont val="Literata"/>
      </rPr>
      <t>6.6</t>
    </r>
    <r>
      <rPr>
        <sz val="9"/>
        <color rgb="FF000000"/>
        <rFont val="Literata"/>
      </rPr>
      <t>  De aquí a 2020, proteger y restablecer los ecosistemas relacionados con el agua, incluidos los bosques, las montañas, los humedales, los ríos, los acuíferos y los lagos</t>
    </r>
  </si>
  <si>
    <r>
      <rPr>
        <b/>
        <sz val="9"/>
        <color rgb="FF000000"/>
        <rFont val="Literata"/>
      </rPr>
      <t>4.7</t>
    </r>
    <r>
      <rPr>
        <sz val="9"/>
        <color rgb="FF000000"/>
        <rFont val="Literata"/>
      </rPr>
      <t xml:space="preserve"> Garantizar que todos los estudiantes adquieran los conocimientos teóricos y prácticos necesarios para promover el desarrollo sostenible, en particular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r>
  </si>
  <si>
    <r>
      <rPr>
        <b/>
        <sz val="9"/>
        <color rgb="FF000000"/>
        <rFont val="Literata"/>
      </rPr>
      <t xml:space="preserve">5 a) </t>
    </r>
    <r>
      <rPr>
        <sz val="9"/>
        <color rgb="FF000000"/>
        <rFont val="Literata"/>
      </rPr>
      <t xml:space="preserve">Emprender reformas que otorguen a la mujer el derecho en condiciones de igualdad a los recursos económicos, así como el acceso a la propiedad y al control de la tierra y otros bienes, los servicios financieros, la herencia y los recursos naturales, de conformidad con las leyes nacionales. </t>
    </r>
  </si>
  <si>
    <r>
      <rPr>
        <b/>
        <sz val="9"/>
        <color rgb="FF000000"/>
        <rFont val="Literata"/>
      </rPr>
      <t>6.a</t>
    </r>
    <r>
      <rPr>
        <sz val="9"/>
        <color rgb="FF000000"/>
        <rFont val="Literata"/>
      </rPr>
      <t>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r>
  </si>
  <si>
    <r>
      <rPr>
        <b/>
        <sz val="9"/>
        <color rgb="FF000000"/>
        <rFont val="Literata"/>
      </rPr>
      <t xml:space="preserve">4 a) </t>
    </r>
    <r>
      <rPr>
        <sz val="9"/>
        <color rgb="FF000000"/>
        <rFont val="Literata"/>
      </rPr>
      <t xml:space="preserve">Construir y adecuar instalaciones escolares que respondan a las necesidades de los niños y las personas con discapacidad y tengan en cuenta las cuestiones de género, y que ofrezcan entornos de aprendizaje seguros, no violentos, inclusivos y eficaces para todos.  </t>
    </r>
  </si>
  <si>
    <r>
      <rPr>
        <b/>
        <sz val="9"/>
        <color rgb="FF000000"/>
        <rFont val="Literata"/>
      </rPr>
      <t xml:space="preserve">5 b) </t>
    </r>
    <r>
      <rPr>
        <sz val="9"/>
        <color rgb="FF000000"/>
        <rFont val="Literata"/>
      </rPr>
      <t xml:space="preserve">Mejorar el uso de la tecnología instrumental, en particular la tecnología de la información y las comunicaciones, para promover el empoderamiento de la mujer. </t>
    </r>
  </si>
  <si>
    <r>
      <rPr>
        <b/>
        <sz val="9"/>
        <color rgb="FF000000"/>
        <rFont val="Literata"/>
      </rPr>
      <t xml:space="preserve">4 b) </t>
    </r>
    <r>
      <rPr>
        <sz val="9"/>
        <color rgb="FF000000"/>
        <rFont val="Literata"/>
      </rPr>
      <t xml:space="preserve">Para 2020, aumentar a nivel mundial el número de becas disponibles para países en desarrollo. </t>
    </r>
  </si>
  <si>
    <r>
      <rPr>
        <b/>
        <sz val="9"/>
        <color rgb="FF000000"/>
        <rFont val="Literata"/>
      </rPr>
      <t xml:space="preserve">5 c) </t>
    </r>
    <r>
      <rPr>
        <sz val="9"/>
        <color rgb="FF000000"/>
        <rFont val="Literata"/>
      </rPr>
      <t>Adoptar y fortalecer políticas acertadas y leyes aplicables para promover la igualdad de género y el empoderamiento de todas las mujeres y las niñas a todos los niveles.</t>
    </r>
  </si>
  <si>
    <r>
      <rPr>
        <b/>
        <sz val="9"/>
        <color rgb="FF000000"/>
        <rFont val="Literata"/>
      </rPr>
      <t>4 c)</t>
    </r>
    <r>
      <rPr>
        <sz val="9"/>
        <color rgb="FF000000"/>
        <rFont val="Literata"/>
      </rPr>
      <t xml:space="preserve"> Aumentar considerablemente la oferta de maestros calificados, en particular mediante la cooperación internacional para la formación de docentes en los países en desarrollo.</t>
    </r>
  </si>
  <si>
    <r>
      <rPr>
        <b/>
        <sz val="8"/>
        <color rgb="FF000000"/>
        <rFont val="Literata"/>
      </rPr>
      <t>7.1</t>
    </r>
    <r>
      <rPr>
        <sz val="8"/>
        <color rgb="FF000000"/>
        <rFont val="Literata"/>
      </rPr>
      <t xml:space="preserve"> Garantizar el acceso universal a servicios energéticos asequibles, fiables y modernos.</t>
    </r>
  </si>
  <si>
    <r>
      <rPr>
        <b/>
        <sz val="8"/>
        <color rgb="FF000000"/>
        <rFont val="Literata"/>
      </rPr>
      <t xml:space="preserve">8.1 </t>
    </r>
    <r>
      <rPr>
        <sz val="8"/>
        <color rgb="FF000000"/>
        <rFont val="Literata"/>
      </rPr>
      <t>Mantener el crecimiento económico per cápita de conformidad con las circunstancias nacionales y, en particular, un crecimiento del producto interno bruto de al menos el 7% anual en los países menos adelantados.</t>
    </r>
  </si>
  <si>
    <r>
      <rPr>
        <b/>
        <sz val="8"/>
        <color rgb="FF000000"/>
        <rFont val="Literata"/>
      </rPr>
      <t xml:space="preserve">9.1 </t>
    </r>
    <r>
      <rPr>
        <sz val="8"/>
        <color rgb="FF000000"/>
        <rFont val="Literata"/>
      </rPr>
      <t xml:space="preserve">Desarrollar infraestructuras fiables, sostenibles, resilientes y de calidad, incluidas las infraestructuras regionales y transfronterizas, para apoyar el desarrollo económico y el bienestar humano, con especial hincapié en el acceso asequible y equitativo para todos. </t>
    </r>
  </si>
  <si>
    <r>
      <rPr>
        <b/>
        <sz val="8"/>
        <color rgb="FF000000"/>
        <rFont val="Literata"/>
      </rPr>
      <t xml:space="preserve">7.2 </t>
    </r>
    <r>
      <rPr>
        <sz val="8"/>
        <color rgb="FF000000"/>
        <rFont val="Literata"/>
      </rPr>
      <t>Para 2030, aumentar considerablemente la proporción de energía renovable en el conjunto de fuentes energéticas.</t>
    </r>
  </si>
  <si>
    <r>
      <rPr>
        <b/>
        <sz val="8"/>
        <color rgb="FF000000"/>
        <rFont val="Literata"/>
      </rPr>
      <t xml:space="preserve">8.2 </t>
    </r>
    <r>
      <rPr>
        <sz val="8"/>
        <color rgb="FF000000"/>
        <rFont val="Literata"/>
      </rPr>
      <t xml:space="preserve">Lograr niveles más elevados de productividad económica mediante la diversificación, la modernización tecnológica y la innovación, centrándose en los sectores con gran valor añadido y un uso intensivo de la mano de obra. </t>
    </r>
  </si>
  <si>
    <r>
      <rPr>
        <b/>
        <sz val="8"/>
        <color rgb="FF000000"/>
        <rFont val="Literata"/>
      </rPr>
      <t xml:space="preserve">9.2 </t>
    </r>
    <r>
      <rPr>
        <sz val="8"/>
        <color rgb="FF000000"/>
        <rFont val="Literata"/>
      </rPr>
      <t xml:space="preserve">Promover una industrialización inclusiva y sostenible y, de aquí a 2030, aumentar de manera significativa la cuota de la industria en el empleo y el producto interno bruto, de acuerdo con las circunstancias nacionales, y duplicar su participación en los países menos adelantados. </t>
    </r>
  </si>
  <si>
    <r>
      <rPr>
        <b/>
        <sz val="8"/>
        <color rgb="FF000000"/>
        <rFont val="Literata"/>
      </rPr>
      <t xml:space="preserve">7.3 </t>
    </r>
    <r>
      <rPr>
        <sz val="8"/>
        <color rgb="FF000000"/>
        <rFont val="Literata"/>
      </rPr>
      <t>Para 2030, duplicar la tasa mundial de mejora de la eficiencia energética</t>
    </r>
  </si>
  <si>
    <r>
      <rPr>
        <b/>
        <sz val="8"/>
        <color rgb="FF000000"/>
        <rFont val="Literata"/>
      </rPr>
      <t xml:space="preserve">8.3 </t>
    </r>
    <r>
      <rPr>
        <sz val="8"/>
        <color rgb="FF000000"/>
        <rFont val="Literata"/>
      </rPr>
      <t xml:space="preserve">Promover políticas orientadas al desarrollo que apoyen las actividades productivas, la creación de empleos decentes, el emprendimiento, la creatividad y la innovación y alentar la formalización y el crecimiento de las microempresas y las pequeñas y medianas empresas, entre otras cosas mediante el acceso a servicios financieros. </t>
    </r>
  </si>
  <si>
    <r>
      <rPr>
        <b/>
        <sz val="8"/>
        <color rgb="FF000000"/>
        <rFont val="Literata"/>
      </rPr>
      <t>9.3</t>
    </r>
    <r>
      <rPr>
        <sz val="8"/>
        <color rgb="FF000000"/>
        <rFont val="Literata"/>
      </rPr>
      <t xml:space="preserve"> Aumentar el acceso de las pequeñas industrias y otras empresas, en particular en los países en desarrollo, a los servicios financieros, incluidos créditos asequibles, y su integración en las cadenas de valor y los mercados. </t>
    </r>
  </si>
  <si>
    <r>
      <rPr>
        <b/>
        <sz val="8"/>
        <color rgb="FF000000"/>
        <rFont val="Literata"/>
      </rPr>
      <t xml:space="preserve">7.a </t>
    </r>
    <r>
      <rPr>
        <sz val="8"/>
        <color rgb="FF000000"/>
        <rFont val="Literata"/>
      </rPr>
      <t>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r>
  </si>
  <si>
    <r>
      <rPr>
        <b/>
        <sz val="8"/>
        <color rgb="FF000000"/>
        <rFont val="Literata"/>
      </rPr>
      <t xml:space="preserve">8.4 </t>
    </r>
    <r>
      <rPr>
        <sz val="8"/>
        <color rgb="FF000000"/>
        <rFont val="Literata"/>
      </rPr>
      <t xml:space="preserve">Mejorar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t>
    </r>
  </si>
  <si>
    <r>
      <rPr>
        <b/>
        <sz val="8"/>
        <color rgb="FF000000"/>
        <rFont val="Literata"/>
      </rPr>
      <t xml:space="preserve">9.4 </t>
    </r>
    <r>
      <rPr>
        <sz val="8"/>
        <color rgb="FF000000"/>
        <rFont val="Literata"/>
      </rPr>
      <t xml:space="preserve">Modernizar la infraestructura y reconvertir las industrias para que sean sostenibles, utilizando los recursos con mayor eficacia y promoviendo la adopción de tecnologías y procesos industriales limpios y ambientalmente racionales, y que todos los países adopten medidas de acuerdo con sus capacidades respectivas. </t>
    </r>
  </si>
  <si>
    <r>
      <rPr>
        <b/>
        <sz val="8"/>
        <color rgb="FF000000"/>
        <rFont val="Literata"/>
      </rPr>
      <t xml:space="preserve">7.b </t>
    </r>
    <r>
      <rPr>
        <sz val="8"/>
        <color rgb="FF000000"/>
        <rFont val="Literata"/>
      </rPr>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r>
  </si>
  <si>
    <r>
      <rPr>
        <b/>
        <sz val="8"/>
        <color rgb="FF000000"/>
        <rFont val="Literata"/>
      </rPr>
      <t>8.5</t>
    </r>
    <r>
      <rPr>
        <sz val="8"/>
        <color rgb="FF000000"/>
        <rFont val="Literata"/>
      </rPr>
      <t xml:space="preserve"> Lograr el empleo pleno y productivo y el trabajo decente para todos los hombres y mujeres, incluidos los jóvenes y las personas con discapacidad, y la igualdad de remuneración por trabajo de igual valor. </t>
    </r>
  </si>
  <si>
    <r>
      <rPr>
        <b/>
        <sz val="8"/>
        <color rgb="FF000000"/>
        <rFont val="Literata"/>
      </rPr>
      <t xml:space="preserve">9.5 </t>
    </r>
    <r>
      <rPr>
        <sz val="8"/>
        <color rgb="FF000000"/>
        <rFont val="Literata"/>
      </rPr>
      <t>Aumentar la investigación científica y mejorar la capacidad tecnológica de los sectores industriales de todos los países, el fomento a la innovación y el aumento de trabajadores en la esfera de investigación y desarrollo por cada millón de personas y los gastos en investigación y desarrollo de los sectores público y privado.</t>
    </r>
  </si>
  <si>
    <r>
      <rPr>
        <b/>
        <sz val="8"/>
        <color rgb="FF000000"/>
        <rFont val="Literata"/>
      </rPr>
      <t xml:space="preserve">8.6 </t>
    </r>
    <r>
      <rPr>
        <sz val="8"/>
        <color rgb="FF000000"/>
        <rFont val="Literata"/>
      </rPr>
      <t>Reducir la proporción de jóvenes que no están empleados y no cursan estudios ni reciben capacitación.</t>
    </r>
  </si>
  <si>
    <r>
      <rPr>
        <b/>
        <sz val="8"/>
        <color rgb="FF000000"/>
        <rFont val="Literata"/>
      </rPr>
      <t xml:space="preserve">9.a </t>
    </r>
    <r>
      <rPr>
        <sz val="8"/>
        <color rgb="FF000000"/>
        <rFont val="Literata"/>
      </rPr>
      <t xml:space="preserve">Facilitar el desarrollo de infraestructura sostenible y resiliente en los países en desarrollo. </t>
    </r>
  </si>
  <si>
    <r>
      <rPr>
        <b/>
        <sz val="8"/>
        <color rgb="FF000000"/>
        <rFont val="Literata"/>
      </rPr>
      <t xml:space="preserve">8.7 </t>
    </r>
    <r>
      <rPr>
        <sz val="8"/>
        <color rgb="FF000000"/>
        <rFont val="Literata"/>
      </rPr>
      <t xml:space="preserve">Adoptar medidas inmediatas y eficaces para erradicar el trabajo forzoso y, a más tardar en 2025, poner fin al trabajo infantil en todas sus formas, incluidos el reclutamiento y la utilización de niños soldados. </t>
    </r>
  </si>
  <si>
    <r>
      <rPr>
        <b/>
        <sz val="8"/>
        <color rgb="FF000000"/>
        <rFont val="Literata"/>
      </rPr>
      <t xml:space="preserve">9.b </t>
    </r>
    <r>
      <rPr>
        <sz val="8"/>
        <color rgb="FF000000"/>
        <rFont val="Literata"/>
      </rPr>
      <t>Apoyar el desarrollo de la tecnología nacional, la investigación y la innovación en los países en desarrollo.</t>
    </r>
  </si>
  <si>
    <r>
      <rPr>
        <b/>
        <sz val="8"/>
        <color rgb="FF000000"/>
        <rFont val="Literata"/>
      </rPr>
      <t xml:space="preserve">8.8 </t>
    </r>
    <r>
      <rPr>
        <sz val="8"/>
        <color rgb="FF000000"/>
        <rFont val="Literata"/>
      </rPr>
      <t xml:space="preserve">Proteger los derechos laborales y promover un entorno de trabajo seguro y protegido para todos los trabajadores, incluidos los trabajadores migrantes, en particular las mujeres migrantes y las personas con empleos precarios. </t>
    </r>
  </si>
  <si>
    <r>
      <rPr>
        <b/>
        <sz val="8"/>
        <color rgb="FF000000"/>
        <rFont val="Literata"/>
      </rPr>
      <t xml:space="preserve">9.c </t>
    </r>
    <r>
      <rPr>
        <sz val="8"/>
        <color rgb="FF000000"/>
        <rFont val="Literata"/>
      </rPr>
      <t>Aumentar significativamente el acceso a la tecnología de la información y las comunicaciones y esforzarse por proporcionar acceso universal y asequible a Internet en los países menos adelantados de aquí a 2020.</t>
    </r>
  </si>
  <si>
    <r>
      <rPr>
        <b/>
        <sz val="8"/>
        <color rgb="FF000000"/>
        <rFont val="Literata"/>
      </rPr>
      <t xml:space="preserve">8.9 </t>
    </r>
    <r>
      <rPr>
        <sz val="8"/>
        <color rgb="FF000000"/>
        <rFont val="Literata"/>
      </rPr>
      <t xml:space="preserve">Elaborar y poner en práctica políticas encaminadas a promover un turismo sostenible que cree puestos de trabajo y promueva la cultura y los productos locales. </t>
    </r>
  </si>
  <si>
    <r>
      <rPr>
        <b/>
        <sz val="8"/>
        <color rgb="FF000000"/>
        <rFont val="Literata"/>
      </rPr>
      <t>8.10</t>
    </r>
    <r>
      <rPr>
        <sz val="8"/>
        <color rgb="FF000000"/>
        <rFont val="Literata"/>
      </rPr>
      <t xml:space="preserve"> Fortalecer la capacidad de las instituciones financieras nacionales para alentar y ampliar el acceso a los servicios bancarios, financieros y de seguros para todos.</t>
    </r>
  </si>
  <si>
    <r>
      <rPr>
        <b/>
        <sz val="8"/>
        <color rgb="FF000000"/>
        <rFont val="Literata"/>
      </rPr>
      <t xml:space="preserve">8.a </t>
    </r>
    <r>
      <rPr>
        <sz val="8"/>
        <color rgb="FF000000"/>
        <rFont val="Literata"/>
      </rPr>
      <t xml:space="preserve">Aumentar el apoyo a la iniciativa de ayuda para el comercio en los países en desarrollo, incluso en el contexto del Marco Integrado Mejorado de Asistencia Técnica Relacionada con el Comercio para los Países Menos Adelantados. </t>
    </r>
  </si>
  <si>
    <r>
      <rPr>
        <b/>
        <sz val="8"/>
        <color rgb="FF000000"/>
        <rFont val="Literata"/>
      </rPr>
      <t xml:space="preserve">8.b </t>
    </r>
    <r>
      <rPr>
        <sz val="8"/>
        <color rgb="FF000000"/>
        <rFont val="Literata"/>
      </rPr>
      <t>Para 2020, desarrollar y poner en marcha una estrategia mundial para el empleo de los jóvenes y aplicar el Pacto Mundial para el Empleo de la Organización Internacional del Trabajo.</t>
    </r>
  </si>
  <si>
    <r>
      <rPr>
        <b/>
        <sz val="8"/>
        <color rgb="FF000000"/>
        <rFont val="Literata"/>
      </rPr>
      <t xml:space="preserve">10.1 </t>
    </r>
    <r>
      <rPr>
        <sz val="8"/>
        <color rgb="FF000000"/>
        <rFont val="Literata"/>
      </rPr>
      <t xml:space="preserve">Lograr progresivamente y mantener el crecimiento de los ingresos del 40% más pobre de la población a una tasa superior a la media nacional. </t>
    </r>
  </si>
  <si>
    <r>
      <rPr>
        <b/>
        <sz val="8"/>
        <color rgb="FF000000"/>
        <rFont val="Literata"/>
      </rPr>
      <t xml:space="preserve">11.1 </t>
    </r>
    <r>
      <rPr>
        <sz val="8"/>
        <color rgb="FF000000"/>
        <rFont val="Literata"/>
      </rPr>
      <t>Asegurar el acceso de todas las personas a viviendas y servicios básicos adecuados, seguros y asequibles y mejorar los barrios marginales.</t>
    </r>
  </si>
  <si>
    <r>
      <rPr>
        <b/>
        <sz val="8"/>
        <color rgb="FF000000"/>
        <rFont val="Literata"/>
      </rPr>
      <t xml:space="preserve">12.1 </t>
    </r>
    <r>
      <rPr>
        <sz val="8"/>
        <color rgb="FF000000"/>
        <rFont val="Literata"/>
      </rPr>
      <t xml:space="preserve"> Aplicar el Marco Decenal de Programas sobre Modalidades de Consumo y Producción Sostenibles, con la participación de todos los países y bajo el liderazgo de los países desarrollados, teniendo en cuenta el grado de desarrollo y las capacidades de los países en desarrollo. </t>
    </r>
  </si>
  <si>
    <r>
      <rPr>
        <b/>
        <sz val="8"/>
        <color rgb="FF000000"/>
        <rFont val="Literata"/>
      </rPr>
      <t>10.2</t>
    </r>
    <r>
      <rPr>
        <sz val="8"/>
        <color rgb="FF000000"/>
        <rFont val="Literata"/>
      </rPr>
      <t xml:space="preserve"> Potenciar y promover la inclusión social, económica y política de todos, independientemente de su edad, sexo, discapacidad, raza, etnia, origen, religión o situación económica u otra condición. </t>
    </r>
  </si>
  <si>
    <r>
      <rPr>
        <b/>
        <sz val="8"/>
        <color rgb="FF000000"/>
        <rFont val="Literata"/>
      </rPr>
      <t xml:space="preserve">11.2 </t>
    </r>
    <r>
      <rPr>
        <sz val="8"/>
        <color rgb="FF000000"/>
        <rFont val="Literata"/>
      </rPr>
      <t xml:space="preserve">Proporcionar acceso a sistemas de transporte seguros, asequibles, accesibles y sostenibles para todos y mejorar la seguridad vial, mediante la ampliación de transporte público. </t>
    </r>
  </si>
  <si>
    <r>
      <rPr>
        <b/>
        <sz val="8"/>
        <color rgb="FF000000"/>
        <rFont val="Literata"/>
      </rPr>
      <t>12.2</t>
    </r>
    <r>
      <rPr>
        <sz val="8"/>
        <color rgb="FF000000"/>
        <rFont val="Literata"/>
      </rPr>
      <t xml:space="preserve"> Lograr la gestión sostenible y el uso eficiente de los recursos naturales. </t>
    </r>
  </si>
  <si>
    <r>
      <rPr>
        <b/>
        <sz val="8"/>
        <color rgb="FF000000"/>
        <rFont val="Literata"/>
      </rPr>
      <t>10.3</t>
    </r>
    <r>
      <rPr>
        <sz val="8"/>
        <color rgb="FF000000"/>
        <rFont val="Literata"/>
      </rPr>
      <t xml:space="preserve"> Garantizar la igualdad de oportunidades y reducir la desigualdad de resultados, incluso eliminando las leyes, políticas y prácticas discriminatorias y promoviendo legislaciones, políticas y medidas adecuadas a ese respecto.</t>
    </r>
  </si>
  <si>
    <r>
      <rPr>
        <b/>
        <sz val="8"/>
        <color rgb="FF000000"/>
        <rFont val="Literata"/>
      </rPr>
      <t>11.3</t>
    </r>
    <r>
      <rPr>
        <sz val="8"/>
        <color rgb="FF000000"/>
        <rFont val="Literata"/>
      </rPr>
      <t xml:space="preserve"> Para 2030, aumentar la urbanización inclusiva y sostenible y la capacidad para la planificación y la gestión participativas, integradas y sostenibles de los asentamientos humanos en todos los países. </t>
    </r>
  </si>
  <si>
    <r>
      <rPr>
        <b/>
        <sz val="8"/>
        <color rgb="FF000000"/>
        <rFont val="Literata"/>
      </rPr>
      <t xml:space="preserve">12.3 </t>
    </r>
    <r>
      <rPr>
        <sz val="8"/>
        <color rgb="FF000000"/>
        <rFont val="Literata"/>
      </rPr>
      <t xml:space="preserve">Reducir a la mitad el desperdicio mundial de alimentos per capita en la venta al por menor y a nivel de los consumidores y reducir las pérdidas de alimentos en las cadenas de producción y distribución. </t>
    </r>
  </si>
  <si>
    <r>
      <rPr>
        <b/>
        <sz val="8"/>
        <color rgb="FF000000"/>
        <rFont val="Literata"/>
      </rPr>
      <t xml:space="preserve">10.4 </t>
    </r>
    <r>
      <rPr>
        <sz val="8"/>
        <color rgb="FF000000"/>
        <rFont val="Literata"/>
      </rPr>
      <t>Adoptar políticas, especialmente fiscales, salariales y de protección social, y lograr progresivamente una mayor igualdad.</t>
    </r>
  </si>
  <si>
    <r>
      <rPr>
        <b/>
        <sz val="8"/>
        <color rgb="FF000000"/>
        <rFont val="Literata"/>
      </rPr>
      <t>11.4</t>
    </r>
    <r>
      <rPr>
        <sz val="8"/>
        <color rgb="FF000000"/>
        <rFont val="Literata"/>
      </rPr>
      <t xml:space="preserve"> Redoblar los esfuerzos para proteger y salvaguardar el patrimonio cultural y natural del mundo. </t>
    </r>
  </si>
  <si>
    <r>
      <rPr>
        <b/>
        <sz val="8"/>
        <color rgb="FF000000"/>
        <rFont val="Literata"/>
      </rPr>
      <t>12.4</t>
    </r>
    <r>
      <rPr>
        <sz val="8"/>
        <color rgb="FF000000"/>
        <rFont val="Literata"/>
      </rPr>
      <t xml:space="preserve"> Para 2020, lograr la gestión ecológicamente racional de los productos químicos y de todos los desechos. </t>
    </r>
  </si>
  <si>
    <r>
      <rPr>
        <b/>
        <sz val="8"/>
        <color rgb="FF000000"/>
        <rFont val="Literata"/>
      </rPr>
      <t>10.5</t>
    </r>
    <r>
      <rPr>
        <sz val="8"/>
        <color rgb="FF000000"/>
        <rFont val="Literata"/>
      </rPr>
      <t xml:space="preserve"> Mejorar la reglamentación y vigilancia de las instituciones y los mercados financieros mundiales y fortalecer la aplicación de esos reglamentos. </t>
    </r>
  </si>
  <si>
    <r>
      <rPr>
        <b/>
        <sz val="8"/>
        <color rgb="FF000000"/>
        <rFont val="Literata"/>
      </rPr>
      <t>11.5</t>
    </r>
    <r>
      <rPr>
        <sz val="8"/>
        <color rgb="FF000000"/>
        <rFont val="Literata"/>
      </rPr>
      <t xml:space="preserve"> Reducir de forma significativa el número de muertes por desastres y reducir las pérdidas económicas en relación con el producto interno bruto causadas por desastres. </t>
    </r>
  </si>
  <si>
    <r>
      <rPr>
        <b/>
        <sz val="8"/>
        <color rgb="FF000000"/>
        <rFont val="Literata"/>
      </rPr>
      <t>12.5</t>
    </r>
    <r>
      <rPr>
        <sz val="8"/>
        <color rgb="FF000000"/>
        <rFont val="Literata"/>
      </rPr>
      <t xml:space="preserve"> Disminuir de manera sustancial la generación de desechos mediante políticas de prevención, reducción, reciclaje y reutilización. </t>
    </r>
  </si>
  <si>
    <r>
      <rPr>
        <b/>
        <sz val="8"/>
        <color rgb="FF000000"/>
        <rFont val="Literata"/>
      </rPr>
      <t xml:space="preserve">10.6 </t>
    </r>
    <r>
      <rPr>
        <sz val="8"/>
        <color rgb="FF000000"/>
        <rFont val="Literata"/>
      </rPr>
      <t xml:space="preserve">Asegurar una mayor representación y voz de los países en desarrollo en la adopción de decisiones en las instituciones económicas y financieras internacionales para que estas sean más eficaces, fiables, responsables y legítimas. </t>
    </r>
  </si>
  <si>
    <r>
      <rPr>
        <b/>
        <sz val="8"/>
        <color rgb="FF000000"/>
        <rFont val="Literata"/>
      </rPr>
      <t>11.6</t>
    </r>
    <r>
      <rPr>
        <sz val="8"/>
        <color rgb="FF000000"/>
        <rFont val="Literata"/>
      </rPr>
      <t xml:space="preserve"> Reducir el impacto ambiental negativo per capita de las ciudades, lo que incluye prestar especial atención a la calidad del aire y la gestión de los desechos municipales y de otro tipo.</t>
    </r>
  </si>
  <si>
    <r>
      <rPr>
        <b/>
        <sz val="8"/>
        <color rgb="FF000000"/>
        <rFont val="Literata"/>
      </rPr>
      <t xml:space="preserve">12.6 </t>
    </r>
    <r>
      <rPr>
        <sz val="8"/>
        <color rgb="FF000000"/>
        <rFont val="Literata"/>
      </rPr>
      <t xml:space="preserve">Alentar a las empresas, en especial las grandes empresas y las empresas transnacionales, a que adopten prácticas sostenibles e incorporen información sobre sostenibilidad en su ciclo de presentación de informes. </t>
    </r>
  </si>
  <si>
    <r>
      <rPr>
        <b/>
        <sz val="8"/>
        <color rgb="FF000000"/>
        <rFont val="Literata"/>
      </rPr>
      <t>10.7</t>
    </r>
    <r>
      <rPr>
        <sz val="8"/>
        <color rgb="FF000000"/>
        <rFont val="Literata"/>
      </rPr>
      <t xml:space="preserve"> Facilitar la migración y la movilidad ordenadas, seguras, regulares y responsables de las personas, incluso mediante la aplicación de políticas migratorias planificadas y bien gestionadas.</t>
    </r>
  </si>
  <si>
    <r>
      <rPr>
        <b/>
        <sz val="8"/>
        <color rgb="FF000000"/>
        <rFont val="Literata"/>
      </rPr>
      <t>11.7</t>
    </r>
    <r>
      <rPr>
        <sz val="8"/>
        <color rgb="FF000000"/>
        <rFont val="Literata"/>
      </rPr>
      <t xml:space="preserve"> Proporcionar acceso universal a zonas verdes y espacios públicos seguros, inclusivos y accesibles, en particular para las mujeres y los niños, las personas de edad y las personas con discapacidad.</t>
    </r>
  </si>
  <si>
    <r>
      <rPr>
        <b/>
        <sz val="8"/>
        <color rgb="FF000000"/>
        <rFont val="Literata"/>
      </rPr>
      <t xml:space="preserve">12.7 </t>
    </r>
    <r>
      <rPr>
        <sz val="8"/>
        <color rgb="FF000000"/>
        <rFont val="Literata"/>
      </rPr>
      <t>Promover prácticas de contratación pública que sean sostenibles, de conformidad con las políticas y prioridades nacionales.</t>
    </r>
  </si>
  <si>
    <r>
      <rPr>
        <b/>
        <sz val="8"/>
        <color rgb="FF000000"/>
        <rFont val="Literata"/>
      </rPr>
      <t>10.a</t>
    </r>
    <r>
      <rPr>
        <sz val="8"/>
        <color rgb="FF000000"/>
        <rFont val="Literata"/>
      </rPr>
      <t xml:space="preserve"> Aplicar el principio del trato especial y diferenciado para los países en desarrollo, en particular los países menos adelantados, de conformidad con los acuerdos de la Organización Mundial del Comercio.</t>
    </r>
  </si>
  <si>
    <r>
      <rPr>
        <b/>
        <sz val="8"/>
        <color rgb="FF000000"/>
        <rFont val="Literata"/>
      </rPr>
      <t>11.a</t>
    </r>
    <r>
      <rPr>
        <sz val="8"/>
        <color rgb="FF000000"/>
        <rFont val="Literata"/>
      </rPr>
      <t xml:space="preserve"> Apoyar los vínculos económicos, sociales y ambientales positivos entre las zonas urbanas, periurbanas y rurales mediante el fortalecimiento de la planificación del desarrollo nacional y regional. </t>
    </r>
  </si>
  <si>
    <r>
      <rPr>
        <b/>
        <sz val="8"/>
        <color rgb="FF000000"/>
        <rFont val="Literata"/>
      </rPr>
      <t xml:space="preserve">12.8 </t>
    </r>
    <r>
      <rPr>
        <sz val="8"/>
        <color rgb="FF000000"/>
        <rFont val="Literata"/>
      </rPr>
      <t>Velar por que las personas de todo el mundo dispongan de información pertinente sobre el desarrollo sostenible y los estilos de vida en armonía con la naturaleza.</t>
    </r>
  </si>
  <si>
    <r>
      <rPr>
        <b/>
        <sz val="8"/>
        <color rgb="FF000000"/>
        <rFont val="Literata"/>
      </rPr>
      <t>10.b</t>
    </r>
    <r>
      <rPr>
        <sz val="8"/>
        <color rgb="FF000000"/>
        <rFont val="Literata"/>
      </rPr>
      <t xml:space="preserve"> Alentar la asistencia oficial para el desarrollo y las corrientes financieras, incluida la inversión extranjera directa, para los Estados con mayores necesidades, en consonancia con sus planes y programas nacionales. </t>
    </r>
  </si>
  <si>
    <r>
      <rPr>
        <b/>
        <sz val="8"/>
        <color rgb="FF000000"/>
        <rFont val="Literata"/>
      </rPr>
      <t xml:space="preserve">11.b </t>
    </r>
    <r>
      <rPr>
        <sz val="8"/>
        <color rgb="FF000000"/>
        <rFont val="Literata"/>
      </rPr>
      <t>Para 2020, aumentar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Acción de Hyogo, la gestión integral de los riesgos de desastre a todos los niveles.</t>
    </r>
  </si>
  <si>
    <r>
      <rPr>
        <b/>
        <sz val="8"/>
        <color rgb="FF000000"/>
        <rFont val="Literata"/>
      </rPr>
      <t xml:space="preserve">12.a </t>
    </r>
    <r>
      <rPr>
        <sz val="8"/>
        <color rgb="FF000000"/>
        <rFont val="Literata"/>
      </rPr>
      <t xml:space="preserve">Ayudar a los países en desarrollo en el fortalecimiento de su capacidad científica y tecnológica a fin de avanzar hacia modalidades de consumo y producción más sostenibles. </t>
    </r>
  </si>
  <si>
    <r>
      <rPr>
        <b/>
        <sz val="8"/>
        <color rgb="FF000000"/>
        <rFont val="Literata"/>
      </rPr>
      <t>10.c</t>
    </r>
    <r>
      <rPr>
        <sz val="8"/>
        <color rgb="FF000000"/>
        <rFont val="Literata"/>
      </rPr>
      <t xml:space="preserve"> Reducir a menos del 3% los costos de transacción de las remesas de los migrantes y eliminar los canales de envío de remesas con un costo superior al 5%.</t>
    </r>
  </si>
  <si>
    <r>
      <rPr>
        <b/>
        <sz val="8"/>
        <color rgb="FF000000"/>
        <rFont val="Literata"/>
      </rPr>
      <t>11.c</t>
    </r>
    <r>
      <rPr>
        <sz val="8"/>
        <color rgb="FF000000"/>
        <rFont val="Literata"/>
      </rPr>
      <t xml:space="preserve"> Proporcionar apoyo a los países menos adelantados, incluso mediante la asistencia financiera y técnica, para la construcción de edificios sostenibles y resilientes utilizando materiales locales.</t>
    </r>
  </si>
  <si>
    <r>
      <rPr>
        <b/>
        <sz val="8"/>
        <color rgb="FF000000"/>
        <rFont val="Literata"/>
      </rPr>
      <t>12.b</t>
    </r>
    <r>
      <rPr>
        <sz val="8"/>
        <color rgb="FF000000"/>
        <rFont val="Literata"/>
      </rPr>
      <t xml:space="preserve"> Elaborar y aplicar instrumentos que permitan seguir de cerca los efectos en el desarrollo sostenible con miras a lograr un turismo sostenible que cree puestos de trabajo y promueva la cultura y los productos locales. </t>
    </r>
  </si>
  <si>
    <r>
      <rPr>
        <b/>
        <sz val="8"/>
        <color rgb="FF000000"/>
        <rFont val="Literata"/>
      </rPr>
      <t xml:space="preserve">12.c </t>
    </r>
    <r>
      <rPr>
        <sz val="8"/>
        <color rgb="FF000000"/>
        <rFont val="Literata"/>
      </rPr>
      <t>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r>
  </si>
  <si>
    <r>
      <rPr>
        <b/>
        <sz val="8"/>
        <color rgb="FF000000"/>
        <rFont val="Literata"/>
      </rPr>
      <t xml:space="preserve">13.1 </t>
    </r>
    <r>
      <rPr>
        <sz val="8"/>
        <color rgb="FF000000"/>
        <rFont val="Literata"/>
      </rPr>
      <t xml:space="preserve">Fortalecer la resiliencia y la capacidad de adaptación a los riesgos relacionados con el clima y los desastres naturales en todos los países. </t>
    </r>
  </si>
  <si>
    <r>
      <rPr>
        <b/>
        <sz val="8"/>
        <color rgb="FF000000"/>
        <rFont val="Literata"/>
      </rPr>
      <t>14.1</t>
    </r>
    <r>
      <rPr>
        <sz val="8"/>
        <color rgb="FF000000"/>
        <rFont val="Literata"/>
      </rPr>
      <t xml:space="preserve"> Para 2025, prevenir y reducir de manera significativa la contaminación marina de todo tipo. </t>
    </r>
  </si>
  <si>
    <r>
      <rPr>
        <b/>
        <sz val="8"/>
        <color rgb="FF000000"/>
        <rFont val="Literata"/>
      </rPr>
      <t>15.1</t>
    </r>
    <r>
      <rPr>
        <sz val="8"/>
        <color rgb="FF000000"/>
        <rFont val="Literata"/>
      </rPr>
      <t xml:space="preserve"> Para 2020, velar por la conservación, el restablecimiento y el uso sostenible de los ecosistemas terrestres y los ecosistemas interiores de agua dulce y los servicios que proporcionan.</t>
    </r>
  </si>
  <si>
    <r>
      <rPr>
        <b/>
        <sz val="8"/>
        <color rgb="FF000000"/>
        <rFont val="Literata"/>
      </rPr>
      <t xml:space="preserve">13.2 </t>
    </r>
    <r>
      <rPr>
        <sz val="8"/>
        <color rgb="FF000000"/>
        <rFont val="Literata"/>
      </rPr>
      <t xml:space="preserve">Incorporar medidas relativas al cambio climático en las políticas, estrategias y planes nacionales. </t>
    </r>
  </si>
  <si>
    <r>
      <rPr>
        <b/>
        <sz val="8"/>
        <color rgb="FF000000"/>
        <rFont val="Literata"/>
      </rPr>
      <t xml:space="preserve">14.2 </t>
    </r>
    <r>
      <rPr>
        <sz val="8"/>
        <color rgb="FF000000"/>
        <rFont val="Literata"/>
      </rPr>
      <t xml:space="preserve">De aquí a 2020, gestionar y proteger sosteniblemente los ecosistemas marinos y costeros para evitar efectos adversos importantes, incluso fortaleciendo su resiliencia, y adoptar medidas para restaurarlos a fin de restablecer la salud y la productividad de los océanos. </t>
    </r>
  </si>
  <si>
    <r>
      <rPr>
        <b/>
        <sz val="8"/>
        <color rgb="FF000000"/>
        <rFont val="Literata"/>
      </rPr>
      <t xml:space="preserve">15.2 </t>
    </r>
    <r>
      <rPr>
        <sz val="8"/>
        <color rgb="FF000000"/>
        <rFont val="Literata"/>
      </rPr>
      <t xml:space="preserve">Para 2020, promover la gestión sostenible de todos los tipos de bosques, poner fin a la deforestación, recuperar los bosques degradados e incrementar la forestación y la reforestación a nivel mundial. </t>
    </r>
  </si>
  <si>
    <r>
      <rPr>
        <b/>
        <sz val="8"/>
        <color rgb="FF000000"/>
        <rFont val="Literata"/>
      </rPr>
      <t xml:space="preserve">13.3 </t>
    </r>
    <r>
      <rPr>
        <sz val="8"/>
        <color rgb="FF000000"/>
        <rFont val="Literata"/>
      </rPr>
      <t>Mejorar la educación, la sensibilización y la capacidad humana e institucional respecto de la mitigación del cambio climático, la adaptación a él, la reducción de sus efectos y la alerta temprana.</t>
    </r>
  </si>
  <si>
    <r>
      <rPr>
        <b/>
        <sz val="8"/>
        <color rgb="FF000000"/>
        <rFont val="Literata"/>
      </rPr>
      <t xml:space="preserve">14.3 </t>
    </r>
    <r>
      <rPr>
        <sz val="8"/>
        <color rgb="FF000000"/>
        <rFont val="Literata"/>
      </rPr>
      <t>Minimizar y abordar los efectos de la acidificación de los océanos, incluso mediante una mayor cooperación científica a todos los niveles</t>
    </r>
  </si>
  <si>
    <r>
      <rPr>
        <b/>
        <sz val="8"/>
        <color rgb="FF000000"/>
        <rFont val="Literata"/>
      </rPr>
      <t xml:space="preserve">15.3 </t>
    </r>
    <r>
      <rPr>
        <sz val="8"/>
        <color rgb="FF000000"/>
        <rFont val="Literata"/>
      </rPr>
      <t xml:space="preserve">Luchar contra la desertificación, rehabilitar las tierras y los suelos degradados, incluidas las tierras afectadas por la desertificación, la sequía y las inundaciones, y procurar lograr un mundo con efecto neutro en la degradación del suelo. </t>
    </r>
  </si>
  <si>
    <r>
      <rPr>
        <b/>
        <sz val="8"/>
        <color rgb="FF000000"/>
        <rFont val="Literata"/>
      </rPr>
      <t>13.a</t>
    </r>
    <r>
      <rPr>
        <sz val="8"/>
        <color rgb="FF000000"/>
        <rFont val="Literata"/>
      </rPr>
      <t xml:space="preserve">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 </t>
    </r>
  </si>
  <si>
    <r>
      <rPr>
        <b/>
        <sz val="8"/>
        <color rgb="FF000000"/>
        <rFont val="Literata"/>
      </rPr>
      <t>14.4</t>
    </r>
    <r>
      <rPr>
        <sz val="8"/>
        <color rgb="FF000000"/>
        <rFont val="Literata"/>
      </rPr>
      <t xml:space="preserve"> Para 2020, reglamentar eficazmente la explotación pesquera y poner fin a la pesca excesiva, la pesca ilegal, no declarada y no reglamentada y las prácticas de pesca destructivas, y aplicar planes de gestión con fundamento científico a fin de restablecer las poblaciones de peces en el plazo más breve posible. </t>
    </r>
  </si>
  <si>
    <r>
      <rPr>
        <b/>
        <sz val="8"/>
        <color rgb="FF000000"/>
        <rFont val="Literata"/>
      </rPr>
      <t>15.4</t>
    </r>
    <r>
      <rPr>
        <sz val="8"/>
        <color rgb="FF000000"/>
        <rFont val="Literata"/>
      </rPr>
      <t xml:space="preserve"> Asegurar la conservación de los ecosistemas montañosos, incluida su diversidad biológica, a fin de mejorar su capacidad de proporcionar beneficios esenciales para el desarrollo sostenible. </t>
    </r>
  </si>
  <si>
    <r>
      <rPr>
        <b/>
        <sz val="8"/>
        <color rgb="FF000000"/>
        <rFont val="Literata"/>
      </rPr>
      <t>13.b</t>
    </r>
    <r>
      <rPr>
        <sz val="8"/>
        <color rgb="FF000000"/>
        <rFont val="Literata"/>
      </rPr>
      <t xml:space="preserve">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r>
  </si>
  <si>
    <r>
      <rPr>
        <b/>
        <sz val="8"/>
        <color rgb="FF000000"/>
        <rFont val="Literata"/>
      </rPr>
      <t xml:space="preserve">14.5 </t>
    </r>
    <r>
      <rPr>
        <sz val="8"/>
        <color rgb="FF000000"/>
        <rFont val="Literata"/>
      </rPr>
      <t xml:space="preserve">Para 2020, conservar al menos el 10% de las zonas costeras y marinas, de conformidad con las leyes nacionales y el derecho internacional y sobre la base de la mejor información científica disponible. </t>
    </r>
  </si>
  <si>
    <r>
      <rPr>
        <b/>
        <sz val="8"/>
        <color rgb="FF000000"/>
        <rFont val="Literata"/>
      </rPr>
      <t xml:space="preserve">15.5 </t>
    </r>
    <r>
      <rPr>
        <sz val="8"/>
        <color rgb="FF000000"/>
        <rFont val="Literata"/>
      </rPr>
      <t xml:space="preserve">Adoptar medidas urgentes y significativas para reducir la degradación de los hábitats naturales, detener la pérdida de la diversidad biológica y, para 2020, proteger las especies amenazadas y evitar su extinción. </t>
    </r>
  </si>
  <si>
    <r>
      <rPr>
        <b/>
        <sz val="8"/>
        <color rgb="FF000000"/>
        <rFont val="Literata"/>
      </rPr>
      <t>14.6</t>
    </r>
    <r>
      <rPr>
        <sz val="8"/>
        <color rgb="FF000000"/>
        <rFont val="Literata"/>
      </rPr>
      <t xml:space="preserve"> Para 2020, prohibir ciertas formas de subvenciones a la pesca que contribuyen a la pesca excesiva y la sobreexplotación pesquera, eliminar las subvenciones que contribuyen a la pesca ilegal, no declarada y no reglamentada y abstenerse de introducir nuevas subvenciones.</t>
    </r>
  </si>
  <si>
    <r>
      <rPr>
        <b/>
        <sz val="8"/>
        <color rgb="FF000000"/>
        <rFont val="Literata"/>
      </rPr>
      <t>15.6</t>
    </r>
    <r>
      <rPr>
        <sz val="8"/>
        <color rgb="FF000000"/>
        <rFont val="Literata"/>
      </rPr>
      <t xml:space="preserve"> Promover la participación justa y equitativa en los beneficios derivados de la utilización de los recursos genéticos y promover el acceso adecuado a esos recursos. </t>
    </r>
  </si>
  <si>
    <r>
      <rPr>
        <b/>
        <sz val="8"/>
        <color rgb="FF000000"/>
        <rFont val="Literata"/>
      </rPr>
      <t>14.7</t>
    </r>
    <r>
      <rPr>
        <sz val="8"/>
        <color rgb="FF000000"/>
        <rFont val="Literata"/>
      </rPr>
      <t xml:space="preserve"> Aumentar los beneficios económicos que los pequeños Estados insulares en desarrollo y los países menos adelantados obtienen del uso sostenible de los recursos marinos, en particular mediante la gestión sostenible de la pesca, la acuicultura y el turismo.  </t>
    </r>
  </si>
  <si>
    <r>
      <rPr>
        <b/>
        <sz val="8"/>
        <color rgb="FF000000"/>
        <rFont val="Literata"/>
      </rPr>
      <t>15.7</t>
    </r>
    <r>
      <rPr>
        <sz val="8"/>
        <color rgb="FF000000"/>
        <rFont val="Literata"/>
      </rPr>
      <t xml:space="preserve">  Adoptar medidas urgentes para poner fin a la caza furtiva y el tráfico de especies protegidas de flora y fauna.</t>
    </r>
  </si>
  <si>
    <r>
      <rPr>
        <b/>
        <sz val="8"/>
        <color rgb="FF000000"/>
        <rFont val="Literata"/>
      </rPr>
      <t>14. a</t>
    </r>
    <r>
      <rPr>
        <sz val="8"/>
        <color rgb="FF000000"/>
        <rFont val="Literata"/>
      </rPr>
      <t xml:space="preserve"> Aumentar los conocimientos científicos, desarrollar la capacidad de investigación y transferir tecnología marina, teniendo en cuenta los criterios y directrices para la transferencia de tecnología marina de la comisión oceanografica intergubernamental, a fin de mejorar la salud de los océanos y potenciar la contribución de la biodiversidad marina al desarrollo de los países en desarrollo, en particular los pequeños estados insulares en desarrollo y los países menos adelantados.</t>
    </r>
  </si>
  <si>
    <r>
      <rPr>
        <b/>
        <sz val="8"/>
        <color rgb="FF000000"/>
        <rFont val="Literata"/>
      </rPr>
      <t xml:space="preserve">15.8 </t>
    </r>
    <r>
      <rPr>
        <sz val="8"/>
        <color rgb="FF000000"/>
        <rFont val="Literata"/>
      </rPr>
      <t xml:space="preserve">Para 2020, adoptar medidas para prevenir la introducción de especies exóticas invasoras y reducir significativamente sus efectos en los ecosistemas terrestres y acuáticos y controlar o erradicar las especies prioritarias. </t>
    </r>
  </si>
  <si>
    <r>
      <rPr>
        <b/>
        <sz val="8"/>
        <color rgb="FF000000"/>
        <rFont val="Literata"/>
      </rPr>
      <t xml:space="preserve">14.b </t>
    </r>
    <r>
      <rPr>
        <sz val="8"/>
        <color rgb="FF000000"/>
        <rFont val="Literata"/>
      </rPr>
      <t xml:space="preserve">Facilitar el acceso de los pescadores artesanales a los recursos marinos y los mercados. </t>
    </r>
  </si>
  <si>
    <r>
      <rPr>
        <b/>
        <sz val="8"/>
        <color rgb="FF000000"/>
        <rFont val="Literata"/>
      </rPr>
      <t xml:space="preserve">15.9 </t>
    </r>
    <r>
      <rPr>
        <sz val="8"/>
        <color rgb="FF000000"/>
        <rFont val="Literata"/>
      </rPr>
      <t xml:space="preserve">Para 2020, integrar los valores de los ecosistemas y la diversidad biológica en la planificación nacional y local, los procesos de desarrollo, las estrategias de reducción de la pobreza y la contabilidad. </t>
    </r>
  </si>
  <si>
    <r>
      <rPr>
        <b/>
        <sz val="8"/>
        <color rgb="FF000000"/>
        <rFont val="Literata"/>
      </rPr>
      <t xml:space="preserve">14.c </t>
    </r>
    <r>
      <rPr>
        <sz val="8"/>
        <color rgb="FF000000"/>
        <rFont val="Literata"/>
      </rPr>
      <t>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r>
  </si>
  <si>
    <r>
      <rPr>
        <b/>
        <sz val="8"/>
        <color rgb="FF000000"/>
        <rFont val="Literata"/>
      </rPr>
      <t xml:space="preserve">15.a </t>
    </r>
    <r>
      <rPr>
        <sz val="8"/>
        <color rgb="FF000000"/>
        <rFont val="Literata"/>
      </rPr>
      <t xml:space="preserve">Movilizar y aumentar de manera significativa los recursos financieros procedentes de todas las fuentes para conservar y utilizar de forma sostenible la diversidad biológica y los ecosistemas. </t>
    </r>
  </si>
  <si>
    <r>
      <rPr>
        <b/>
        <sz val="8"/>
        <color rgb="FF000000"/>
        <rFont val="Literata"/>
      </rPr>
      <t>15.b</t>
    </r>
    <r>
      <rPr>
        <sz val="8"/>
        <color rgb="FF000000"/>
        <rFont val="Literata"/>
      </rPr>
      <t xml:space="preserve"> Movilizar recursos considerables de todas las fuentes y niveles para financiar la gestión forestal sostenible y proporcionar incentivos adecuados a los países en desarrollo para que promuevan la conservación y la reforestación</t>
    </r>
  </si>
  <si>
    <r>
      <rPr>
        <b/>
        <sz val="8"/>
        <color rgb="FF000000"/>
        <rFont val="Literata"/>
      </rPr>
      <t xml:space="preserve">15.c </t>
    </r>
    <r>
      <rPr>
        <sz val="8"/>
        <color rgb="FF000000"/>
        <rFont val="Literata"/>
      </rPr>
      <t>Aumentar el apoyo mundial a la lucha contra la caza furtiva y el tráfico de especies protegidas, en particular aumentando la capacidad de las comunidades locales para promover oportunidades de subsistencia sostenibles.</t>
    </r>
  </si>
  <si>
    <r>
      <rPr>
        <b/>
        <sz val="8"/>
        <color rgb="FF000000"/>
        <rFont val="Literata"/>
      </rPr>
      <t>16.1</t>
    </r>
    <r>
      <rPr>
        <sz val="8"/>
        <color rgb="FF000000"/>
        <rFont val="Literata"/>
      </rPr>
      <t xml:space="preserve"> Reducir significativamente todas las formas de violencia y las correspondientes tasas de mortalidad en todo el mundo. </t>
    </r>
  </si>
  <si>
    <r>
      <rPr>
        <b/>
        <sz val="8"/>
        <color rgb="FF000000"/>
        <rFont val="Literata"/>
      </rPr>
      <t>17.1</t>
    </r>
    <r>
      <rPr>
        <sz val="8"/>
        <color rgb="FF000000"/>
        <rFont val="Literata"/>
      </rPr>
      <t xml:space="preserve"> Fortalecer la movilización de recursos internos, con el fin de mejorar la capacidad nacional para recaudar ingresos fiscales y de otra índole. </t>
    </r>
  </si>
  <si>
    <r>
      <rPr>
        <b/>
        <sz val="8"/>
        <color rgb="FF000000"/>
        <rFont val="Literata"/>
      </rPr>
      <t>16.2</t>
    </r>
    <r>
      <rPr>
        <sz val="8"/>
        <color rgb="FF000000"/>
        <rFont val="Literata"/>
      </rPr>
      <t xml:space="preserve"> Poner fin al matrato, la explotación, la trata y todas las formas de violencia y tortura contra los niños.</t>
    </r>
  </si>
  <si>
    <r>
      <rPr>
        <b/>
        <sz val="8"/>
        <color rgb="FF000000"/>
        <rFont val="Literata"/>
      </rPr>
      <t xml:space="preserve">17.2 </t>
    </r>
    <r>
      <rPr>
        <sz val="8"/>
        <color rgb="FF000000"/>
        <rFont val="Literata"/>
      </rPr>
      <t xml:space="preserve">Velar por que los países desarrollados cumplan cabalmente sus compromisos en relación con la asistencia oficial para el desarrollo, lo que incluye asignar el 0,7% del ingreso nacional bruto al rubro de asistencia oficial para el desarrollo destinada a países en desarrollo. </t>
    </r>
  </si>
  <si>
    <r>
      <rPr>
        <b/>
        <sz val="8"/>
        <color rgb="FF000000"/>
        <rFont val="Literata"/>
      </rPr>
      <t xml:space="preserve">16.3 </t>
    </r>
    <r>
      <rPr>
        <sz val="8"/>
        <color rgb="FF000000"/>
        <rFont val="Literata"/>
      </rPr>
      <t xml:space="preserve">Promover el estado de derecho en los planos nacional e internacional y garantizar la igualdad de acceso a la justicia para todos. </t>
    </r>
  </si>
  <si>
    <r>
      <rPr>
        <b/>
        <sz val="8"/>
        <color rgb="FF000000"/>
        <rFont val="Literata"/>
      </rPr>
      <t>17.3</t>
    </r>
    <r>
      <rPr>
        <sz val="8"/>
        <color rgb="FF000000"/>
        <rFont val="Literata"/>
      </rPr>
      <t xml:space="preserve"> Movilizar recursos financieros adicionales de múltiples fuentes para los países en desarrollo. </t>
    </r>
  </si>
  <si>
    <r>
      <rPr>
        <b/>
        <sz val="8"/>
        <color rgb="FF000000"/>
        <rFont val="Literata"/>
      </rPr>
      <t>16.4</t>
    </r>
    <r>
      <rPr>
        <sz val="8"/>
        <color rgb="FF000000"/>
        <rFont val="Literata"/>
      </rPr>
      <t xml:space="preserve"> De aquí a 2030, reducir significativamente las corrientes financieras y de armas ilícitas, fortalecer la recuperación y devolución de los archivos robados y luchar contra todas las formas de delicuencia organizada. </t>
    </r>
  </si>
  <si>
    <r>
      <rPr>
        <b/>
        <sz val="8"/>
        <color rgb="FF000000"/>
        <rFont val="Literata"/>
      </rPr>
      <t>17.4</t>
    </r>
    <r>
      <rPr>
        <sz val="8"/>
        <color rgb="FF000000"/>
        <rFont val="Literata"/>
      </rPr>
      <t xml:space="preserve"> Ayudar a los países en desarrollo a lograr la sostenibilidad de la deuda a largo plazo con políticas coordinadas orientadas a fomentar la financiación, el alivio y la reestructuración de la deuda, y hacer frente a la deuda externa. </t>
    </r>
  </si>
  <si>
    <r>
      <rPr>
        <b/>
        <sz val="8"/>
        <color rgb="FF000000"/>
        <rFont val="Literata"/>
      </rPr>
      <t xml:space="preserve">16.5 </t>
    </r>
    <r>
      <rPr>
        <sz val="8"/>
        <color rgb="FF000000"/>
        <rFont val="Literata"/>
      </rPr>
      <t>Reducir considerablemente la corrupción y el soborno en todas sus formas.</t>
    </r>
  </si>
  <si>
    <r>
      <rPr>
        <b/>
        <sz val="8"/>
        <color rgb="FF000000"/>
        <rFont val="Literata"/>
      </rPr>
      <t>17.5</t>
    </r>
    <r>
      <rPr>
        <sz val="8"/>
        <color rgb="FF000000"/>
        <rFont val="Literata"/>
      </rPr>
      <t xml:space="preserve"> Adoptar y aplicar sistemas de promoción de las inversiones en favor de los países menos adelantados. </t>
    </r>
  </si>
  <si>
    <r>
      <rPr>
        <b/>
        <sz val="8"/>
        <color rgb="FF000000"/>
        <rFont val="Literata"/>
      </rPr>
      <t>16.6</t>
    </r>
    <r>
      <rPr>
        <sz val="8"/>
        <color rgb="FF000000"/>
        <rFont val="Literata"/>
      </rPr>
      <t xml:space="preserve"> Crear a todos los niveles instituciones eficaces y transparentes que rindan cuentas.</t>
    </r>
  </si>
  <si>
    <r>
      <rPr>
        <b/>
        <sz val="8"/>
        <color rgb="FF000000"/>
        <rFont val="Literata"/>
      </rPr>
      <t>17.6</t>
    </r>
    <r>
      <rPr>
        <sz val="8"/>
        <color rgb="FF000000"/>
        <rFont val="Literata"/>
      </rPr>
      <t xml:space="preserve"> Mejorar la cooperación regional e internacional Norte-Sur, Sur-Sur y triangular en materia de ciencia, tecnología e innovación y el acceso a ellas.</t>
    </r>
  </si>
  <si>
    <r>
      <rPr>
        <b/>
        <sz val="8"/>
        <color rgb="FF000000"/>
        <rFont val="Literata"/>
      </rPr>
      <t>16.7</t>
    </r>
    <r>
      <rPr>
        <sz val="8"/>
        <color rgb="FF000000"/>
        <rFont val="Literata"/>
      </rPr>
      <t xml:space="preserve"> Garantizar la adopción en todos los niveles de decisiones inclusivas, participativas y representativas que respondan a las necesidades. </t>
    </r>
  </si>
  <si>
    <r>
      <rPr>
        <b/>
        <sz val="8"/>
        <color rgb="FF000000"/>
        <rFont val="Literata"/>
      </rPr>
      <t xml:space="preserve">17.7 </t>
    </r>
    <r>
      <rPr>
        <sz val="8"/>
        <color rgb="FF000000"/>
        <rFont val="Literata"/>
      </rPr>
      <t xml:space="preserve">Promover el desarrollo, la transferencia, la divulgación y la difusión de tecnologías ecológicamente racionales a los países en desarrollo en condiciones favorables, incluso en condiciones concesionarias y preferenciales, por mutuo acuerdo. </t>
    </r>
  </si>
  <si>
    <r>
      <rPr>
        <b/>
        <sz val="8"/>
        <color rgb="FF000000"/>
        <rFont val="Literata"/>
      </rPr>
      <t>16.8</t>
    </r>
    <r>
      <rPr>
        <sz val="8"/>
        <color rgb="FF000000"/>
        <rFont val="Literata"/>
      </rPr>
      <t xml:space="preserve"> Ampliar y fortalecer la participación de los países en desarrollo en las instituciones de gobernanza mundial.</t>
    </r>
  </si>
  <si>
    <r>
      <rPr>
        <b/>
        <sz val="8"/>
        <color rgb="FF000000"/>
        <rFont val="Literata"/>
      </rPr>
      <t xml:space="preserve">17.8 </t>
    </r>
    <r>
      <rPr>
        <sz val="8"/>
        <color rgb="FF000000"/>
        <rFont val="Literata"/>
      </rPr>
      <t>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r>
  </si>
  <si>
    <r>
      <rPr>
        <b/>
        <sz val="8"/>
        <color rgb="FF000000"/>
        <rFont val="Literata"/>
      </rPr>
      <t>16.9</t>
    </r>
    <r>
      <rPr>
        <sz val="8"/>
        <color rgb="FF000000"/>
        <rFont val="Literata"/>
      </rPr>
      <t xml:space="preserve"> De aquí a 2030, proporcionar acceso a una identidad jurídica para todos, en particular mediante el registro de nacimientos.</t>
    </r>
  </si>
  <si>
    <r>
      <rPr>
        <b/>
        <sz val="8"/>
        <color rgb="FF000000"/>
        <rFont val="Literata"/>
      </rPr>
      <t>17.9</t>
    </r>
    <r>
      <rPr>
        <sz val="8"/>
        <color rgb="FF000000"/>
        <rFont val="Literata"/>
      </rPr>
      <t xml:space="preserve"> Aumentar el apoyo internacional a la ejecución de programas de fomento de la capacidad eficaces y con objetivos concretos en los países en desarrollo a fin de apoyar los planes nacionales orientados a aplicar todos los Objetivos de Desarrollo Sostenible. </t>
    </r>
  </si>
  <si>
    <r>
      <rPr>
        <b/>
        <sz val="8"/>
        <color rgb="FF000000"/>
        <rFont val="Literata"/>
      </rPr>
      <t>17.10</t>
    </r>
    <r>
      <rPr>
        <sz val="8"/>
        <color rgb="FF000000"/>
        <rFont val="Literata"/>
      </rPr>
      <t xml:space="preserve"> Promover un sistema de comercio multilateral universal, basado en normas, abierto, no discriminatorio y equitativo en el marco de la Organización Mundial del Comercio, incluso mediante la conclusión de las negociaciones en el marco del Programa de Doha para el Desarrollo. </t>
    </r>
  </si>
  <si>
    <r>
      <rPr>
        <b/>
        <sz val="8"/>
        <color rgb="FF000000"/>
        <rFont val="Literata"/>
      </rPr>
      <t>17.11</t>
    </r>
    <r>
      <rPr>
        <sz val="8"/>
        <color rgb="FF000000"/>
        <rFont val="Literata"/>
      </rPr>
      <t xml:space="preserve"> Aumentar significativamente las exportaciones de los países en desarrollo, en particular con miras a duplicar la participación de los países menos adelantados en las exportaciones mundiales de aquí a 2020. </t>
    </r>
  </si>
  <si>
    <r>
      <rPr>
        <b/>
        <sz val="8"/>
        <color rgb="FF000000"/>
        <rFont val="Literata"/>
      </rPr>
      <t>17.12</t>
    </r>
    <r>
      <rPr>
        <sz val="8"/>
        <color rgb="FF000000"/>
        <rFont val="Literata"/>
      </rPr>
      <t xml:space="preserve">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r>
  </si>
  <si>
    <r>
      <rPr>
        <b/>
        <sz val="8"/>
        <color rgb="FF000000"/>
        <rFont val="Literata"/>
      </rPr>
      <t>17.13</t>
    </r>
    <r>
      <rPr>
        <sz val="8"/>
        <color rgb="FF000000"/>
        <rFont val="Literata"/>
      </rPr>
      <t xml:space="preserve"> Aumentar la estabilidad macroeconómica mundial, incluso mediante la coordinación y coherencia de las políticas.</t>
    </r>
  </si>
  <si>
    <r>
      <rPr>
        <b/>
        <sz val="8"/>
        <color rgb="FF000000"/>
        <rFont val="Literata"/>
      </rPr>
      <t>17.14</t>
    </r>
    <r>
      <rPr>
        <sz val="8"/>
        <color rgb="FF000000"/>
        <rFont val="Literata"/>
      </rPr>
      <t xml:space="preserve"> Mejorar la coherencia de las políticas para el desarrollo sostenible. </t>
    </r>
  </si>
  <si>
    <r>
      <rPr>
        <b/>
        <sz val="8"/>
        <color rgb="FF000000"/>
        <rFont val="Literata"/>
      </rPr>
      <t>17.15</t>
    </r>
    <r>
      <rPr>
        <sz val="8"/>
        <color rgb="FF000000"/>
        <rFont val="Literata"/>
      </rPr>
      <t xml:space="preserve"> Respetar el margen normativo y el liderazgo de cada país para establecer y aplicar políticas de erradicación de la pobreza y desarrollos sostenible.</t>
    </r>
  </si>
  <si>
    <r>
      <rPr>
        <b/>
        <sz val="8"/>
        <color rgb="FF000000"/>
        <rFont val="Literata"/>
      </rPr>
      <t>17.16</t>
    </r>
    <r>
      <rPr>
        <sz val="8"/>
        <color rgb="FF000000"/>
        <rFont val="Literata"/>
      </rPr>
      <t xml:space="preserve">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 </t>
    </r>
  </si>
  <si>
    <r>
      <rPr>
        <b/>
        <sz val="8"/>
        <color rgb="FF000000"/>
        <rFont val="Literata"/>
      </rPr>
      <t>17.17</t>
    </r>
    <r>
      <rPr>
        <sz val="8"/>
        <color rgb="FF000000"/>
        <rFont val="Literata"/>
      </rPr>
      <t xml:space="preserve"> Fomentar y promover la constitución de alianzas eficaces en las esferas pública, público-privada y de la sociedad civil, aprovechando la experiencia y las estrategias de obtención de recursos de las alianzas. </t>
    </r>
  </si>
  <si>
    <r>
      <rPr>
        <b/>
        <sz val="8"/>
        <color rgb="FF000000"/>
        <rFont val="Literata"/>
      </rPr>
      <t>17.18</t>
    </r>
    <r>
      <rPr>
        <sz val="8"/>
        <color rgb="FF000000"/>
        <rFont val="Literata"/>
      </rPr>
      <t xml:space="preserve">  Al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t>
    </r>
  </si>
  <si>
    <r>
      <rPr>
        <b/>
        <sz val="8"/>
        <color rgb="FF000000"/>
        <rFont val="Literata"/>
      </rPr>
      <t>17.19</t>
    </r>
    <r>
      <rPr>
        <sz val="8"/>
        <color rgb="FF000000"/>
        <rFont val="Literata"/>
      </rPr>
      <t xml:space="preserve"> Aprovechar las iniciativas existentes para elaborar indicadores que permitan medir los progresos en materia de desarrollo sostenible y complemente el producto interno bruto, y apoyar la creación de capacidad estadística en los países en desarrollo.</t>
    </r>
  </si>
  <si>
    <t>Inversión Total</t>
  </si>
  <si>
    <t>Programa 1</t>
  </si>
  <si>
    <t>Programa 2</t>
  </si>
  <si>
    <t>Subprograma Estructura Programática</t>
  </si>
  <si>
    <t>8.1 Componente (Alineado a estrategia Programa Sectorial)</t>
  </si>
  <si>
    <t>Justificación de las características:</t>
  </si>
  <si>
    <t>Línea base: (11)</t>
  </si>
  <si>
    <t>Planeada:</t>
  </si>
  <si>
    <t>Alcanzada:</t>
  </si>
  <si>
    <t>Avance:</t>
  </si>
  <si>
    <t xml:space="preserve">Observaciones y/o: comentarios: </t>
  </si>
  <si>
    <t>Parámetros de semaforización:</t>
  </si>
  <si>
    <t xml:space="preserve">Justificación de las características: </t>
  </si>
  <si>
    <t>2. Entidad responsable del Gasto</t>
  </si>
  <si>
    <t>Datos del Indicador -- Actividad 1</t>
  </si>
  <si>
    <t>Datos del Indicador -- Actividad 1.1</t>
  </si>
  <si>
    <t>Datos del Indicador -- Actividad 2.1</t>
  </si>
  <si>
    <t>Datos del Indicador -- Actividad 3.1</t>
  </si>
  <si>
    <t>Datos del Indicador -- Actividad 4.1</t>
  </si>
  <si>
    <t>Datos del Indicador -- Actividad 5.1</t>
  </si>
  <si>
    <t>SECRETARÍA PARTICULAR DEL GOBERNADOR</t>
  </si>
  <si>
    <t>INSTITUTO DE DESARROLLO HUMANO Y SOCIAL DE LOS PUEBLOS Y COMUNIDADES INDÍGENAS DEL ESTADO DE SAN LUIS POTOSÍ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</si>
</sst>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
    <numFmt numFmtId="165" formatCode="&quot;$&quot;###,###,###,###,##0.00"/>
  </numFmts>
  <fonts count="80" x14ac:knownFonts="1">
    <font>
      <sz val="11"/>
      <color theme="1"/>
      <name val="Calibri"/>
      <family val="2"/>
      <scheme val="minor"/>
    </font>
    <font>
      <b/>
      <sz val="11"/>
      <color theme="1"/>
      <name val="Calibri"/>
      <family val="2"/>
      <scheme val="minor"/>
    </font>
    <font>
      <sz val="8"/>
      <name val="Calibri"/>
      <family val="2"/>
      <scheme val="minor"/>
    </font>
    <font>
      <sz val="9"/>
      <color theme="1"/>
      <name val="Calibri"/>
      <family val="2"/>
      <scheme val="minor"/>
    </font>
    <font>
      <b/>
      <sz val="11"/>
      <name val="Literata"/>
    </font>
    <font>
      <b/>
      <sz val="12"/>
      <color theme="1" tint="0.34998626667073579"/>
      <name val="Calibri"/>
      <family val="2"/>
      <scheme val="minor"/>
    </font>
    <font>
      <sz val="10"/>
      <name val="Arial"/>
      <family val="2"/>
    </font>
    <font>
      <b/>
      <sz val="10"/>
      <name val="Arial"/>
      <family val="2"/>
    </font>
    <font>
      <u/>
      <sz val="11"/>
      <color theme="10"/>
      <name val="Calibri"/>
      <family val="2"/>
      <scheme val="minor"/>
    </font>
    <font>
      <sz val="11"/>
      <color theme="1"/>
      <name val="Calibri"/>
      <family val="2"/>
      <scheme val="minor"/>
    </font>
    <font>
      <b/>
      <sz val="11"/>
      <color theme="0"/>
      <name val="Calibri"/>
      <family val="2"/>
      <scheme val="minor"/>
    </font>
    <font>
      <b/>
      <sz val="18"/>
      <color theme="1"/>
      <name val="Calibri"/>
      <family val="2"/>
      <scheme val="minor"/>
    </font>
    <font>
      <b/>
      <u/>
      <sz val="14"/>
      <color theme="0" tint="-4.9989318521683403E-2"/>
      <name val="Calibri"/>
      <family val="2"/>
      <scheme val="minor"/>
    </font>
    <font>
      <b/>
      <sz val="11"/>
      <color theme="0"/>
      <name val="Roboto"/>
    </font>
    <font>
      <b/>
      <sz val="11"/>
      <color rgb="FF4D4D4D"/>
      <name val="Roboto"/>
    </font>
    <font>
      <sz val="11"/>
      <color rgb="FF4D4D4D"/>
      <name val="Roboto"/>
    </font>
    <font>
      <b/>
      <sz val="18"/>
      <color theme="1"/>
      <name val="Montserrat"/>
      <family val="3"/>
    </font>
    <font>
      <sz val="11"/>
      <color theme="1"/>
      <name val="Montserrat"/>
      <family val="3"/>
    </font>
    <font>
      <b/>
      <sz val="14"/>
      <color rgb="FF000000"/>
      <name val="Montserrat"/>
      <family val="3"/>
    </font>
    <font>
      <b/>
      <sz val="8"/>
      <color theme="1"/>
      <name val="Montserrat"/>
      <family val="3"/>
    </font>
    <font>
      <sz val="10"/>
      <name val="Montserrat"/>
      <family val="3"/>
    </font>
    <font>
      <sz val="9"/>
      <color rgb="FF7030A0"/>
      <name val="Calibri"/>
      <family val="2"/>
      <scheme val="minor"/>
    </font>
    <font>
      <b/>
      <sz val="10"/>
      <color theme="1"/>
      <name val="Montserrat"/>
      <family val="3"/>
    </font>
    <font>
      <sz val="10"/>
      <color theme="1"/>
      <name val="Montserrat"/>
      <family val="3"/>
    </font>
    <font>
      <b/>
      <sz val="16"/>
      <color theme="5" tint="-0.249977111117893"/>
      <name val="Calibri"/>
      <family val="2"/>
      <scheme val="minor"/>
    </font>
    <font>
      <sz val="11"/>
      <color theme="1"/>
      <name val="Literata"/>
    </font>
    <font>
      <b/>
      <sz val="16"/>
      <color theme="1" tint="4.9989318521683403E-2"/>
      <name val="Literata"/>
    </font>
    <font>
      <b/>
      <sz val="11"/>
      <color theme="1" tint="4.9989318521683403E-2"/>
      <name val="Literata"/>
    </font>
    <font>
      <sz val="11"/>
      <color rgb="FFFFFFFF"/>
      <name val="Literata"/>
    </font>
    <font>
      <sz val="8"/>
      <color theme="1"/>
      <name val="Literata"/>
    </font>
    <font>
      <sz val="11"/>
      <color theme="1" tint="4.9989318521683403E-2"/>
      <name val="Literata"/>
    </font>
    <font>
      <b/>
      <u/>
      <sz val="14"/>
      <color theme="0"/>
      <name val="Calibri"/>
      <family val="2"/>
      <scheme val="minor"/>
    </font>
    <font>
      <sz val="10"/>
      <name val="Calibri"/>
      <family val="2"/>
      <scheme val="minor"/>
    </font>
    <font>
      <b/>
      <sz val="12"/>
      <color theme="1"/>
      <name val="Calibri"/>
      <family val="2"/>
      <scheme val="minor"/>
    </font>
    <font>
      <b/>
      <sz val="10"/>
      <name val="Calibri"/>
      <family val="2"/>
      <scheme val="minor"/>
    </font>
    <font>
      <b/>
      <sz val="12"/>
      <name val="Calibri"/>
      <family val="2"/>
      <scheme val="minor"/>
    </font>
    <font>
      <sz val="12"/>
      <name val="Calibri"/>
      <family val="2"/>
      <scheme val="minor"/>
    </font>
    <font>
      <b/>
      <sz val="14"/>
      <name val="Calibri"/>
      <family val="2"/>
      <scheme val="minor"/>
    </font>
    <font>
      <b/>
      <sz val="20"/>
      <name val="Calibri"/>
      <family val="2"/>
      <scheme val="minor"/>
    </font>
    <font>
      <sz val="11"/>
      <name val="Literata"/>
    </font>
    <font>
      <sz val="18"/>
      <name val="Calibri"/>
      <family val="2"/>
      <scheme val="minor"/>
    </font>
    <font>
      <sz val="18"/>
      <color theme="1"/>
      <name val="Calibri"/>
      <family val="2"/>
      <scheme val="minor"/>
    </font>
    <font>
      <b/>
      <sz val="16"/>
      <name val="Calibri"/>
      <family val="2"/>
      <scheme val="minor"/>
    </font>
    <font>
      <b/>
      <u/>
      <sz val="12"/>
      <color theme="5" tint="-0.249977111117893"/>
      <name val="Calibri"/>
      <family val="2"/>
      <scheme val="minor"/>
    </font>
    <font>
      <b/>
      <sz val="18"/>
      <color theme="0"/>
      <name val="Calibri"/>
      <family val="2"/>
      <scheme val="minor"/>
    </font>
    <font>
      <sz val="18"/>
      <color theme="0"/>
      <name val="Calibri"/>
      <family val="2"/>
      <scheme val="minor"/>
    </font>
    <font>
      <b/>
      <sz val="10"/>
      <color indexed="8"/>
      <name val="MS Sans Serif"/>
    </font>
    <font>
      <sz val="9"/>
      <color indexed="8"/>
      <name val="Arial"/>
      <family val="2"/>
    </font>
    <font>
      <b/>
      <sz val="9"/>
      <name val="Arial"/>
      <family val="2"/>
    </font>
    <font>
      <sz val="9"/>
      <name val="Arial"/>
      <family val="2"/>
    </font>
    <font>
      <b/>
      <sz val="20"/>
      <color theme="1"/>
      <name val="Literata"/>
    </font>
    <font>
      <b/>
      <sz val="12"/>
      <color theme="1" tint="0.34998626667073579"/>
      <name val="Literata"/>
    </font>
    <font>
      <b/>
      <sz val="24"/>
      <name val="Literata"/>
    </font>
    <font>
      <b/>
      <sz val="12"/>
      <name val="Literata"/>
    </font>
    <font>
      <b/>
      <sz val="24"/>
      <color rgb="FF000000"/>
      <name val="Literata"/>
    </font>
    <font>
      <b/>
      <sz val="12"/>
      <color rgb="FF000000"/>
      <name val="Literata"/>
    </font>
    <font>
      <b/>
      <sz val="8"/>
      <color rgb="FF000000"/>
      <name val="Literata"/>
    </font>
    <font>
      <sz val="9"/>
      <color rgb="FF000000"/>
      <name val="Literata"/>
    </font>
    <font>
      <sz val="9"/>
      <name val="Literata"/>
    </font>
    <font>
      <sz val="8"/>
      <color rgb="FF000000"/>
      <name val="Literata"/>
    </font>
    <font>
      <b/>
      <sz val="9"/>
      <color rgb="FF000000"/>
      <name val="Literata"/>
    </font>
    <font>
      <b/>
      <sz val="10"/>
      <color rgb="FF000000"/>
      <name val="Literata"/>
    </font>
    <font>
      <b/>
      <sz val="24"/>
      <color theme="0"/>
      <name val="Literata"/>
    </font>
    <font>
      <b/>
      <sz val="10"/>
      <color theme="0"/>
      <name val="Literata"/>
    </font>
    <font>
      <sz val="10"/>
      <color theme="1"/>
      <name val="Literata"/>
    </font>
    <font>
      <b/>
      <sz val="12"/>
      <color theme="5" tint="-0.249977111117893"/>
      <name val="Literata"/>
    </font>
    <font>
      <b/>
      <sz val="14"/>
      <name val="Literata"/>
    </font>
    <font>
      <b/>
      <sz val="14"/>
      <color theme="1" tint="0.499984740745262"/>
      <name val="Literata"/>
    </font>
    <font>
      <sz val="14"/>
      <color theme="1"/>
      <name val="Literata"/>
    </font>
    <font>
      <b/>
      <sz val="18"/>
      <color theme="1"/>
      <name val="Literata"/>
    </font>
    <font>
      <sz val="10"/>
      <name val="Literata"/>
    </font>
    <font>
      <b/>
      <sz val="20"/>
      <name val="Literata"/>
    </font>
    <font>
      <b/>
      <sz val="12"/>
      <color theme="1"/>
      <name val="Literata"/>
    </font>
    <font>
      <sz val="12"/>
      <name val="Literata"/>
    </font>
    <font>
      <b/>
      <sz val="10"/>
      <color theme="1"/>
      <name val="Arial"/>
      <family val="2"/>
    </font>
    <font>
      <b/>
      <sz val="10"/>
      <color theme="0"/>
      <name val="Arial"/>
      <family val="2"/>
    </font>
    <font>
      <b/>
      <sz val="10"/>
      <name val="Montserrat"/>
      <family val="3"/>
    </font>
    <font>
      <sz val="10"/>
      <color theme="1"/>
      <name val="Calibri"/>
      <family val="2"/>
      <scheme val="minor"/>
    </font>
    <font>
      <sz val="10"/>
      <color rgb="FF7030A0"/>
      <name val="Calibri"/>
      <family val="2"/>
      <scheme val="minor"/>
    </font>
    <font>
      <b/>
      <sz val="10"/>
      <color theme="0"/>
      <name val="Montserrat"/>
      <family val="3"/>
    </font>
  </fonts>
  <fills count="35">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bgColor indexed="64"/>
      </patternFill>
    </fill>
    <fill>
      <patternFill patternType="solid">
        <fgColor indexed="22"/>
        <bgColor indexed="64"/>
      </patternFill>
    </fill>
    <fill>
      <patternFill patternType="solid">
        <fgColor indexed="55"/>
        <bgColor indexed="64"/>
      </patternFill>
    </fill>
    <fill>
      <patternFill patternType="solid">
        <fgColor theme="7"/>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660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rgb="FFFF0066"/>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C00000"/>
        <bgColor indexed="64"/>
      </patternFill>
    </fill>
    <fill>
      <patternFill patternType="solid">
        <fgColor rgb="FF00B0F0"/>
        <bgColor indexed="64"/>
      </patternFill>
    </fill>
    <fill>
      <patternFill patternType="solid">
        <fgColor rgb="FFCC99FF"/>
        <bgColor indexed="64"/>
      </patternFill>
    </fill>
    <fill>
      <patternFill patternType="solid">
        <fgColor rgb="FFCCCCFF"/>
        <bgColor indexed="64"/>
      </patternFill>
    </fill>
    <fill>
      <patternFill patternType="solid">
        <fgColor theme="8" tint="-0.499984740745262"/>
        <bgColor indexed="64"/>
      </patternFill>
    </fill>
    <fill>
      <patternFill patternType="solid">
        <fgColor rgb="FF9966FF"/>
        <bgColor indexed="64"/>
      </patternFill>
    </fill>
  </fills>
  <borders count="151">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indexed="0"/>
      </top>
      <bottom/>
      <diagonal/>
    </border>
    <border>
      <left style="thin">
        <color indexed="0"/>
      </left>
      <right/>
      <top style="thin">
        <color indexed="0"/>
      </top>
      <bottom/>
      <diagonal/>
    </border>
    <border>
      <left style="thin">
        <color indexed="0"/>
      </left>
      <right style="thin">
        <color indexed="0"/>
      </right>
      <top/>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medium">
        <color rgb="FF006600"/>
      </left>
      <right/>
      <top style="medium">
        <color rgb="FF92D050"/>
      </top>
      <bottom style="medium">
        <color rgb="FF92D050"/>
      </bottom>
      <diagonal/>
    </border>
    <border>
      <left style="medium">
        <color rgb="FF006600"/>
      </left>
      <right style="medium">
        <color theme="9" tint="-0.499984740745262"/>
      </right>
      <top style="medium">
        <color rgb="FF92D050"/>
      </top>
      <bottom style="medium">
        <color rgb="FF92D050"/>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n">
        <color indexed="0"/>
      </left>
      <right style="thin">
        <color indexed="8"/>
      </right>
      <top style="thin">
        <color indexed="0"/>
      </top>
      <bottom style="thin">
        <color indexed="8"/>
      </bottom>
      <diagonal/>
    </border>
    <border>
      <left style="thin">
        <color indexed="0"/>
      </left>
      <right style="thin">
        <color indexed="0"/>
      </right>
      <top style="thin">
        <color indexed="0"/>
      </top>
      <bottom style="thin">
        <color indexed="8"/>
      </bottom>
      <diagonal/>
    </border>
    <border>
      <left style="thin">
        <color indexed="0"/>
      </left>
      <right/>
      <top style="thin">
        <color indexed="0"/>
      </top>
      <bottom style="thin">
        <color indexed="8"/>
      </bottom>
      <diagonal/>
    </border>
    <border>
      <left/>
      <right/>
      <top style="thin">
        <color indexed="0"/>
      </top>
      <bottom style="thin">
        <color indexed="8"/>
      </bottom>
      <diagonal/>
    </border>
    <border>
      <left style="thin">
        <color indexed="64"/>
      </left>
      <right style="thin">
        <color indexed="64"/>
      </right>
      <top style="thin">
        <color indexed="64"/>
      </top>
      <bottom/>
      <diagonal/>
    </border>
    <border>
      <left style="thin">
        <color indexed="0"/>
      </left>
      <right/>
      <top style="thin">
        <color indexed="8"/>
      </top>
      <bottom style="thin">
        <color indexed="0"/>
      </bottom>
      <diagonal/>
    </border>
    <border>
      <left/>
      <right/>
      <top style="thin">
        <color indexed="8"/>
      </top>
      <bottom style="thin">
        <color indexed="0"/>
      </bottom>
      <diagonal/>
    </border>
    <border>
      <left/>
      <right style="thin">
        <color indexed="8"/>
      </right>
      <top style="thin">
        <color indexed="8"/>
      </top>
      <bottom style="thin">
        <color indexed="0"/>
      </bottom>
      <diagonal/>
    </border>
    <border>
      <left/>
      <right style="thin">
        <color indexed="8"/>
      </right>
      <top style="thin">
        <color indexed="0"/>
      </top>
      <bottom style="thin">
        <color indexed="8"/>
      </bottom>
      <diagonal/>
    </border>
    <border>
      <left style="thin">
        <color indexed="0"/>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medium">
        <color rgb="FF006600"/>
      </left>
      <right/>
      <top/>
      <bottom/>
      <diagonal/>
    </border>
    <border>
      <left style="thin">
        <color auto="1"/>
      </left>
      <right style="dashed">
        <color theme="0" tint="-0.499984740745262"/>
      </right>
      <top style="dashed">
        <color theme="0" tint="-0.499984740745262"/>
      </top>
      <bottom style="dashed">
        <color theme="0" tint="-0.499984740745262"/>
      </bottom>
      <diagonal/>
    </border>
    <border>
      <left style="dashed">
        <color theme="0" tint="-0.499984740745262"/>
      </left>
      <right style="thin">
        <color auto="1"/>
      </right>
      <top style="dashed">
        <color theme="0" tint="-0.499984740745262"/>
      </top>
      <bottom style="dashed">
        <color theme="0" tint="-0.499984740745262"/>
      </bottom>
      <diagonal/>
    </border>
    <border>
      <left/>
      <right style="thin">
        <color indexed="8"/>
      </right>
      <top style="thin">
        <color indexed="0"/>
      </top>
      <bottom style="thin">
        <color indexed="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style="thin">
        <color indexed="64"/>
      </right>
      <top style="thin">
        <color indexed="0"/>
      </top>
      <bottom style="thin">
        <color indexed="8"/>
      </bottom>
      <diagonal/>
    </border>
    <border>
      <left style="thin">
        <color indexed="0"/>
      </left>
      <right style="thin">
        <color indexed="64"/>
      </right>
      <top style="thin">
        <color indexed="0"/>
      </top>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8"/>
      </bottom>
      <diagonal/>
    </border>
    <border>
      <left style="thin">
        <color indexed="64"/>
      </left>
      <right style="thin">
        <color indexed="64"/>
      </right>
      <top/>
      <bottom style="thin">
        <color indexed="64"/>
      </bottom>
      <diagonal/>
    </border>
    <border>
      <left style="thin">
        <color indexed="0"/>
      </left>
      <right style="thin">
        <color indexed="64"/>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medium">
        <color rgb="FF006600"/>
      </right>
      <top style="medium">
        <color theme="9" tint="-0.499984740745262"/>
      </top>
      <bottom style="medium">
        <color theme="9" tint="-0.499984740745262"/>
      </bottom>
      <diagonal/>
    </border>
    <border>
      <left/>
      <right/>
      <top/>
      <bottom style="hair">
        <color auto="1"/>
      </bottom>
      <diagonal/>
    </border>
    <border>
      <left/>
      <right/>
      <top style="hair">
        <color indexed="64"/>
      </top>
      <bottom style="hair">
        <color indexed="64"/>
      </bottom>
      <diagonal/>
    </border>
    <border>
      <left/>
      <right/>
      <top style="hair">
        <color indexed="64"/>
      </top>
      <bottom/>
      <diagonal/>
    </border>
    <border>
      <left style="hair">
        <color theme="0" tint="-0.499984740745262"/>
      </left>
      <right style="hair">
        <color theme="0" tint="-0.499984740745262"/>
      </right>
      <top style="hair">
        <color indexed="64"/>
      </top>
      <bottom style="hair">
        <color indexed="64"/>
      </bottom>
      <diagonal/>
    </border>
    <border>
      <left style="medium">
        <color rgb="FF006600"/>
      </left>
      <right/>
      <top style="medium">
        <color rgb="FF006600"/>
      </top>
      <bottom style="medium">
        <color rgb="FF006600"/>
      </bottom>
      <diagonal/>
    </border>
    <border>
      <left/>
      <right/>
      <top style="medium">
        <color rgb="FF006600"/>
      </top>
      <bottom style="medium">
        <color rgb="FF006600"/>
      </bottom>
      <diagonal/>
    </border>
    <border>
      <left/>
      <right style="medium">
        <color rgb="FF006600"/>
      </right>
      <top style="medium">
        <color rgb="FF006600"/>
      </top>
      <bottom style="medium">
        <color rgb="FF006600"/>
      </bottom>
      <diagonal/>
    </border>
    <border>
      <left style="medium">
        <color rgb="FF7030A0"/>
      </left>
      <right style="dashed">
        <color rgb="FF7030A0"/>
      </right>
      <top style="medium">
        <color rgb="FF7030A0"/>
      </top>
      <bottom style="dashed">
        <color rgb="FF7030A0"/>
      </bottom>
      <diagonal/>
    </border>
    <border>
      <left style="dashed">
        <color rgb="FF7030A0"/>
      </left>
      <right style="dashed">
        <color rgb="FF7030A0"/>
      </right>
      <top style="medium">
        <color rgb="FF7030A0"/>
      </top>
      <bottom style="dashed">
        <color rgb="FF7030A0"/>
      </bottom>
      <diagonal/>
    </border>
    <border>
      <left style="dashed">
        <color rgb="FF7030A0"/>
      </left>
      <right style="medium">
        <color rgb="FF7030A0"/>
      </right>
      <top style="medium">
        <color rgb="FF7030A0"/>
      </top>
      <bottom style="dashed">
        <color rgb="FF7030A0"/>
      </bottom>
      <diagonal/>
    </border>
    <border>
      <left style="medium">
        <color rgb="FF7030A0"/>
      </left>
      <right style="dashed">
        <color rgb="FF7030A0"/>
      </right>
      <top style="dashed">
        <color rgb="FF7030A0"/>
      </top>
      <bottom style="medium">
        <color rgb="FF7030A0"/>
      </bottom>
      <diagonal/>
    </border>
    <border>
      <left style="dashed">
        <color rgb="FF7030A0"/>
      </left>
      <right style="dashed">
        <color rgb="FF7030A0"/>
      </right>
      <top style="dashed">
        <color rgb="FF7030A0"/>
      </top>
      <bottom style="medium">
        <color rgb="FF7030A0"/>
      </bottom>
      <diagonal/>
    </border>
    <border>
      <left style="dashed">
        <color rgb="FF7030A0"/>
      </left>
      <right style="medium">
        <color rgb="FF7030A0"/>
      </right>
      <top style="dashed">
        <color rgb="FF7030A0"/>
      </top>
      <bottom style="medium">
        <color rgb="FF7030A0"/>
      </bottom>
      <diagonal/>
    </border>
    <border>
      <left style="medium">
        <color rgb="FF7030A0"/>
      </left>
      <right style="dashed">
        <color rgb="FF7030A0"/>
      </right>
      <top style="medium">
        <color rgb="FF7030A0"/>
      </top>
      <bottom style="medium">
        <color rgb="FF7030A0"/>
      </bottom>
      <diagonal/>
    </border>
    <border>
      <left style="dashed">
        <color rgb="FF7030A0"/>
      </left>
      <right style="dashed">
        <color rgb="FF7030A0"/>
      </right>
      <top style="medium">
        <color rgb="FF7030A0"/>
      </top>
      <bottom style="medium">
        <color rgb="FF7030A0"/>
      </bottom>
      <diagonal/>
    </border>
    <border>
      <left style="dashed">
        <color rgb="FF7030A0"/>
      </left>
      <right style="medium">
        <color rgb="FF7030A0"/>
      </right>
      <top style="medium">
        <color rgb="FF7030A0"/>
      </top>
      <bottom style="medium">
        <color rgb="FF7030A0"/>
      </bottom>
      <diagonal/>
    </border>
    <border>
      <left style="medium">
        <color rgb="FF7030A0"/>
      </left>
      <right style="dashed">
        <color rgb="FF7030A0"/>
      </right>
      <top style="dashed">
        <color rgb="FF7030A0"/>
      </top>
      <bottom style="dashed">
        <color rgb="FF7030A0"/>
      </bottom>
      <diagonal/>
    </border>
    <border>
      <left style="dashed">
        <color rgb="FF7030A0"/>
      </left>
      <right style="dashed">
        <color rgb="FF7030A0"/>
      </right>
      <top style="dashed">
        <color rgb="FF7030A0"/>
      </top>
      <bottom style="dashed">
        <color rgb="FF7030A0"/>
      </bottom>
      <diagonal/>
    </border>
    <border>
      <left style="dashed">
        <color rgb="FF7030A0"/>
      </left>
      <right style="medium">
        <color rgb="FF7030A0"/>
      </right>
      <top style="dashed">
        <color rgb="FF7030A0"/>
      </top>
      <bottom style="dashed">
        <color rgb="FF7030A0"/>
      </bottom>
      <diagonal/>
    </border>
    <border>
      <left style="medium">
        <color rgb="FFC00000"/>
      </left>
      <right style="dashed">
        <color rgb="FFC00000"/>
      </right>
      <top style="medium">
        <color rgb="FFC00000"/>
      </top>
      <bottom style="dashed">
        <color rgb="FFC00000"/>
      </bottom>
      <diagonal/>
    </border>
    <border>
      <left style="dashed">
        <color rgb="FFC00000"/>
      </left>
      <right style="dashed">
        <color rgb="FFC00000"/>
      </right>
      <top style="medium">
        <color rgb="FFC00000"/>
      </top>
      <bottom style="dashed">
        <color rgb="FFC00000"/>
      </bottom>
      <diagonal/>
    </border>
    <border>
      <left style="dashed">
        <color rgb="FFC00000"/>
      </left>
      <right style="medium">
        <color rgb="FFC00000"/>
      </right>
      <top style="medium">
        <color rgb="FFC00000"/>
      </top>
      <bottom style="dashed">
        <color rgb="FFC00000"/>
      </bottom>
      <diagonal/>
    </border>
    <border>
      <left style="medium">
        <color rgb="FFC00000"/>
      </left>
      <right style="dashed">
        <color rgb="FFC00000"/>
      </right>
      <top style="dashed">
        <color rgb="FFC00000"/>
      </top>
      <bottom/>
      <diagonal/>
    </border>
    <border>
      <left style="dashed">
        <color rgb="FFC00000"/>
      </left>
      <right style="dashed">
        <color rgb="FFC00000"/>
      </right>
      <top style="dashed">
        <color rgb="FFC00000"/>
      </top>
      <bottom/>
      <diagonal/>
    </border>
    <border>
      <left style="dashed">
        <color rgb="FFC00000"/>
      </left>
      <right style="medium">
        <color rgb="FFC00000"/>
      </right>
      <top style="dashed">
        <color rgb="FFC00000"/>
      </top>
      <bottom/>
      <diagonal/>
    </border>
    <border>
      <left style="medium">
        <color rgb="FFC00000"/>
      </left>
      <right style="dashed">
        <color rgb="FFC00000"/>
      </right>
      <top style="medium">
        <color rgb="FFC00000"/>
      </top>
      <bottom style="medium">
        <color rgb="FFC00000"/>
      </bottom>
      <diagonal/>
    </border>
    <border>
      <left style="dashed">
        <color rgb="FFC00000"/>
      </left>
      <right style="dashed">
        <color rgb="FFC00000"/>
      </right>
      <top style="medium">
        <color rgb="FFC00000"/>
      </top>
      <bottom style="medium">
        <color rgb="FFC00000"/>
      </bottom>
      <diagonal/>
    </border>
    <border>
      <left style="dashed">
        <color rgb="FFC00000"/>
      </left>
      <right style="medium">
        <color rgb="FFC00000"/>
      </right>
      <top style="medium">
        <color rgb="FFC00000"/>
      </top>
      <bottom style="medium">
        <color rgb="FFC00000"/>
      </bottom>
      <diagonal/>
    </border>
    <border>
      <left style="medium">
        <color rgb="FFC00000"/>
      </left>
      <right style="dashed">
        <color rgb="FFC00000"/>
      </right>
      <top style="dashed">
        <color rgb="FFC00000"/>
      </top>
      <bottom style="dashed">
        <color rgb="FFC00000"/>
      </bottom>
      <diagonal/>
    </border>
    <border>
      <left style="dashed">
        <color rgb="FFC00000"/>
      </left>
      <right style="dashed">
        <color rgb="FFC00000"/>
      </right>
      <top style="dashed">
        <color rgb="FFC00000"/>
      </top>
      <bottom style="dashed">
        <color rgb="FFC00000"/>
      </bottom>
      <diagonal/>
    </border>
    <border>
      <left style="dashed">
        <color rgb="FFC00000"/>
      </left>
      <right style="medium">
        <color rgb="FFC00000"/>
      </right>
      <top style="dashed">
        <color rgb="FFC00000"/>
      </top>
      <bottom style="dashed">
        <color rgb="FFC00000"/>
      </bottom>
      <diagonal/>
    </border>
    <border>
      <left style="medium">
        <color rgb="FFC00000"/>
      </left>
      <right style="dashed">
        <color rgb="FFC00000"/>
      </right>
      <top style="dashed">
        <color rgb="FFC00000"/>
      </top>
      <bottom style="medium">
        <color rgb="FFC00000"/>
      </bottom>
      <diagonal/>
    </border>
    <border>
      <left style="dashed">
        <color rgb="FFC00000"/>
      </left>
      <right style="dashed">
        <color rgb="FFC00000"/>
      </right>
      <top style="dashed">
        <color rgb="FFC00000"/>
      </top>
      <bottom style="medium">
        <color rgb="FFC00000"/>
      </bottom>
      <diagonal/>
    </border>
    <border>
      <left style="dashed">
        <color rgb="FFC00000"/>
      </left>
      <right style="medium">
        <color rgb="FFC00000"/>
      </right>
      <top style="dashed">
        <color rgb="FFC00000"/>
      </top>
      <bottom style="medium">
        <color rgb="FFC00000"/>
      </bottom>
      <diagonal/>
    </border>
    <border>
      <left style="medium">
        <color theme="9"/>
      </left>
      <right style="dashed">
        <color theme="9"/>
      </right>
      <top style="medium">
        <color theme="9"/>
      </top>
      <bottom style="dashed">
        <color theme="9"/>
      </bottom>
      <diagonal/>
    </border>
    <border>
      <left style="dashed">
        <color theme="9"/>
      </left>
      <right style="dashed">
        <color theme="9"/>
      </right>
      <top style="medium">
        <color theme="9"/>
      </top>
      <bottom style="dashed">
        <color theme="9"/>
      </bottom>
      <diagonal/>
    </border>
    <border>
      <left style="dashed">
        <color theme="9"/>
      </left>
      <right style="medium">
        <color theme="9"/>
      </right>
      <top style="medium">
        <color theme="9"/>
      </top>
      <bottom style="dashed">
        <color theme="9"/>
      </bottom>
      <diagonal/>
    </border>
    <border>
      <left style="medium">
        <color theme="9"/>
      </left>
      <right style="dashed">
        <color theme="9"/>
      </right>
      <top style="dashed">
        <color theme="9"/>
      </top>
      <bottom/>
      <diagonal/>
    </border>
    <border>
      <left style="dashed">
        <color theme="9"/>
      </left>
      <right style="dashed">
        <color theme="9"/>
      </right>
      <top style="dashed">
        <color theme="9"/>
      </top>
      <bottom/>
      <diagonal/>
    </border>
    <border>
      <left style="dashed">
        <color theme="9"/>
      </left>
      <right style="medium">
        <color theme="9"/>
      </right>
      <top style="dashed">
        <color theme="9"/>
      </top>
      <bottom/>
      <diagonal/>
    </border>
    <border>
      <left style="medium">
        <color theme="9"/>
      </left>
      <right style="dashed">
        <color theme="9"/>
      </right>
      <top style="medium">
        <color theme="9"/>
      </top>
      <bottom style="medium">
        <color theme="9"/>
      </bottom>
      <diagonal/>
    </border>
    <border>
      <left style="dashed">
        <color theme="9"/>
      </left>
      <right style="dashed">
        <color theme="9"/>
      </right>
      <top style="medium">
        <color theme="9"/>
      </top>
      <bottom style="medium">
        <color theme="9"/>
      </bottom>
      <diagonal/>
    </border>
    <border>
      <left style="dashed">
        <color theme="9"/>
      </left>
      <right style="medium">
        <color theme="9"/>
      </right>
      <top style="medium">
        <color theme="9"/>
      </top>
      <bottom style="medium">
        <color theme="9"/>
      </bottom>
      <diagonal/>
    </border>
    <border>
      <left style="medium">
        <color theme="9"/>
      </left>
      <right style="dashed">
        <color theme="9"/>
      </right>
      <top style="dashed">
        <color theme="9"/>
      </top>
      <bottom style="dashed">
        <color theme="9"/>
      </bottom>
      <diagonal/>
    </border>
    <border>
      <left style="dashed">
        <color theme="9"/>
      </left>
      <right style="dashed">
        <color theme="9"/>
      </right>
      <top style="dashed">
        <color theme="9"/>
      </top>
      <bottom style="dashed">
        <color theme="9"/>
      </bottom>
      <diagonal/>
    </border>
    <border>
      <left style="dashed">
        <color theme="9"/>
      </left>
      <right style="medium">
        <color theme="9"/>
      </right>
      <top style="dashed">
        <color theme="9"/>
      </top>
      <bottom style="dashed">
        <color theme="9"/>
      </bottom>
      <diagonal/>
    </border>
    <border>
      <left style="medium">
        <color theme="9"/>
      </left>
      <right style="dashed">
        <color theme="9"/>
      </right>
      <top style="dashed">
        <color theme="9"/>
      </top>
      <bottom style="medium">
        <color theme="9"/>
      </bottom>
      <diagonal/>
    </border>
    <border>
      <left style="dashed">
        <color theme="9"/>
      </left>
      <right style="dashed">
        <color theme="9"/>
      </right>
      <top style="dashed">
        <color theme="9"/>
      </top>
      <bottom style="medium">
        <color theme="9"/>
      </bottom>
      <diagonal/>
    </border>
    <border>
      <left style="dashed">
        <color theme="9"/>
      </left>
      <right style="medium">
        <color theme="9"/>
      </right>
      <top style="dashed">
        <color theme="9"/>
      </top>
      <bottom style="medium">
        <color theme="9"/>
      </bottom>
      <diagonal/>
    </border>
    <border>
      <left style="medium">
        <color theme="7" tint="-0.24994659260841701"/>
      </left>
      <right style="dashed">
        <color theme="7" tint="-0.24994659260841701"/>
      </right>
      <top style="medium">
        <color theme="7" tint="-0.24994659260841701"/>
      </top>
      <bottom style="dashed">
        <color theme="7" tint="-0.24994659260841701"/>
      </bottom>
      <diagonal/>
    </border>
    <border>
      <left style="dashed">
        <color theme="7" tint="-0.24994659260841701"/>
      </left>
      <right style="dashed">
        <color theme="7" tint="-0.24994659260841701"/>
      </right>
      <top style="medium">
        <color theme="7" tint="-0.24994659260841701"/>
      </top>
      <bottom style="dashed">
        <color theme="7" tint="-0.24994659260841701"/>
      </bottom>
      <diagonal/>
    </border>
    <border>
      <left style="dashed">
        <color theme="7" tint="-0.24994659260841701"/>
      </left>
      <right style="medium">
        <color theme="7" tint="-0.24994659260841701"/>
      </right>
      <top style="medium">
        <color theme="7" tint="-0.24994659260841701"/>
      </top>
      <bottom style="dashed">
        <color theme="7" tint="-0.24994659260841701"/>
      </bottom>
      <diagonal/>
    </border>
    <border>
      <left style="medium">
        <color theme="7" tint="-0.24994659260841701"/>
      </left>
      <right style="dashed">
        <color theme="7" tint="-0.24994659260841701"/>
      </right>
      <top style="dashed">
        <color theme="7" tint="-0.24994659260841701"/>
      </top>
      <bottom/>
      <diagonal/>
    </border>
    <border>
      <left style="dashed">
        <color theme="7" tint="-0.24994659260841701"/>
      </left>
      <right style="dashed">
        <color theme="7" tint="-0.24994659260841701"/>
      </right>
      <top style="dashed">
        <color theme="7" tint="-0.24994659260841701"/>
      </top>
      <bottom/>
      <diagonal/>
    </border>
    <border>
      <left style="dashed">
        <color theme="7" tint="-0.24994659260841701"/>
      </left>
      <right style="medium">
        <color theme="7" tint="-0.24994659260841701"/>
      </right>
      <top style="dashed">
        <color theme="7" tint="-0.24994659260841701"/>
      </top>
      <bottom/>
      <diagonal/>
    </border>
    <border>
      <left style="medium">
        <color theme="7" tint="-0.24994659260841701"/>
      </left>
      <right style="dashed">
        <color theme="7" tint="-0.24994659260841701"/>
      </right>
      <top style="medium">
        <color theme="7" tint="-0.24994659260841701"/>
      </top>
      <bottom style="medium">
        <color theme="7" tint="-0.24994659260841701"/>
      </bottom>
      <diagonal/>
    </border>
    <border>
      <left style="dashed">
        <color theme="7" tint="-0.24994659260841701"/>
      </left>
      <right style="dashed">
        <color theme="7" tint="-0.24994659260841701"/>
      </right>
      <top style="medium">
        <color theme="7" tint="-0.24994659260841701"/>
      </top>
      <bottom style="medium">
        <color theme="7" tint="-0.24994659260841701"/>
      </bottom>
      <diagonal/>
    </border>
    <border>
      <left style="dashed">
        <color theme="7" tint="-0.24994659260841701"/>
      </left>
      <right style="medium">
        <color theme="7" tint="-0.24994659260841701"/>
      </right>
      <top style="medium">
        <color theme="7" tint="-0.24994659260841701"/>
      </top>
      <bottom style="medium">
        <color theme="7" tint="-0.24994659260841701"/>
      </bottom>
      <diagonal/>
    </border>
    <border>
      <left style="medium">
        <color theme="7" tint="-0.24994659260841701"/>
      </left>
      <right style="dashed">
        <color theme="7" tint="-0.24994659260841701"/>
      </right>
      <top style="dashed">
        <color theme="7" tint="-0.24994659260841701"/>
      </top>
      <bottom style="dashed">
        <color theme="7" tint="-0.24994659260841701"/>
      </bottom>
      <diagonal/>
    </border>
    <border>
      <left style="dashed">
        <color theme="7" tint="-0.24994659260841701"/>
      </left>
      <right style="dashed">
        <color theme="7" tint="-0.24994659260841701"/>
      </right>
      <top style="dashed">
        <color theme="7" tint="-0.24994659260841701"/>
      </top>
      <bottom style="dashed">
        <color theme="7" tint="-0.24994659260841701"/>
      </bottom>
      <diagonal/>
    </border>
    <border>
      <left style="dashed">
        <color theme="7" tint="-0.24994659260841701"/>
      </left>
      <right style="medium">
        <color theme="7" tint="-0.24994659260841701"/>
      </right>
      <top style="dashed">
        <color theme="7" tint="-0.24994659260841701"/>
      </top>
      <bottom style="dashed">
        <color theme="7" tint="-0.24994659260841701"/>
      </bottom>
      <diagonal/>
    </border>
    <border>
      <left style="medium">
        <color theme="7" tint="-0.24994659260841701"/>
      </left>
      <right style="dashed">
        <color theme="7" tint="-0.24994659260841701"/>
      </right>
      <top style="dashed">
        <color theme="7" tint="-0.24994659260841701"/>
      </top>
      <bottom style="medium">
        <color theme="7" tint="-0.24994659260841701"/>
      </bottom>
      <diagonal/>
    </border>
    <border>
      <left style="dashed">
        <color theme="7" tint="-0.24994659260841701"/>
      </left>
      <right style="dashed">
        <color theme="7" tint="-0.24994659260841701"/>
      </right>
      <top style="dashed">
        <color theme="7" tint="-0.24994659260841701"/>
      </top>
      <bottom style="medium">
        <color theme="7" tint="-0.24994659260841701"/>
      </bottom>
      <diagonal/>
    </border>
    <border>
      <left style="dashed">
        <color theme="7" tint="-0.24994659260841701"/>
      </left>
      <right style="medium">
        <color theme="7" tint="-0.24994659260841701"/>
      </right>
      <top style="dashed">
        <color theme="7" tint="-0.24994659260841701"/>
      </top>
      <bottom style="medium">
        <color theme="7" tint="-0.24994659260841701"/>
      </bottom>
      <diagonal/>
    </border>
    <border>
      <left style="medium">
        <color theme="8"/>
      </left>
      <right style="dashed">
        <color theme="8"/>
      </right>
      <top style="medium">
        <color theme="8"/>
      </top>
      <bottom style="dashed">
        <color theme="8"/>
      </bottom>
      <diagonal/>
    </border>
    <border>
      <left style="dashed">
        <color theme="8"/>
      </left>
      <right style="dashed">
        <color theme="8"/>
      </right>
      <top style="medium">
        <color theme="8"/>
      </top>
      <bottom style="dashed">
        <color theme="8"/>
      </bottom>
      <diagonal/>
    </border>
    <border>
      <left style="dashed">
        <color theme="8"/>
      </left>
      <right style="medium">
        <color theme="8"/>
      </right>
      <top style="medium">
        <color theme="8"/>
      </top>
      <bottom style="dashed">
        <color theme="8"/>
      </bottom>
      <diagonal/>
    </border>
    <border>
      <left style="medium">
        <color theme="8"/>
      </left>
      <right style="dashed">
        <color theme="8"/>
      </right>
      <top style="dashed">
        <color theme="8"/>
      </top>
      <bottom/>
      <diagonal/>
    </border>
    <border>
      <left style="dashed">
        <color theme="8"/>
      </left>
      <right style="dashed">
        <color theme="8"/>
      </right>
      <top style="dashed">
        <color theme="8"/>
      </top>
      <bottom/>
      <diagonal/>
    </border>
    <border>
      <left style="dashed">
        <color theme="8"/>
      </left>
      <right style="medium">
        <color theme="8"/>
      </right>
      <top style="dashed">
        <color theme="8"/>
      </top>
      <bottom/>
      <diagonal/>
    </border>
    <border>
      <left style="medium">
        <color theme="8"/>
      </left>
      <right style="dashed">
        <color theme="8"/>
      </right>
      <top style="medium">
        <color theme="8"/>
      </top>
      <bottom style="medium">
        <color theme="8"/>
      </bottom>
      <diagonal/>
    </border>
    <border>
      <left style="dashed">
        <color theme="8"/>
      </left>
      <right style="dashed">
        <color theme="8"/>
      </right>
      <top style="medium">
        <color theme="8"/>
      </top>
      <bottom style="medium">
        <color theme="8"/>
      </bottom>
      <diagonal/>
    </border>
    <border>
      <left style="dashed">
        <color theme="8"/>
      </left>
      <right style="medium">
        <color theme="8"/>
      </right>
      <top style="medium">
        <color theme="8"/>
      </top>
      <bottom style="medium">
        <color theme="8"/>
      </bottom>
      <diagonal/>
    </border>
    <border>
      <left style="medium">
        <color theme="8"/>
      </left>
      <right style="dashed">
        <color theme="8"/>
      </right>
      <top style="dashed">
        <color theme="8"/>
      </top>
      <bottom style="dashed">
        <color theme="8"/>
      </bottom>
      <diagonal/>
    </border>
    <border>
      <left style="dashed">
        <color theme="8"/>
      </left>
      <right style="dashed">
        <color theme="8"/>
      </right>
      <top style="dashed">
        <color theme="8"/>
      </top>
      <bottom style="dashed">
        <color theme="8"/>
      </bottom>
      <diagonal/>
    </border>
    <border>
      <left style="dashed">
        <color theme="8"/>
      </left>
      <right style="medium">
        <color theme="8"/>
      </right>
      <top style="dashed">
        <color theme="8"/>
      </top>
      <bottom style="dashed">
        <color theme="8"/>
      </bottom>
      <diagonal/>
    </border>
    <border>
      <left style="medium">
        <color theme="8"/>
      </left>
      <right style="dashed">
        <color theme="8"/>
      </right>
      <top style="dashed">
        <color theme="8"/>
      </top>
      <bottom style="medium">
        <color theme="8"/>
      </bottom>
      <diagonal/>
    </border>
    <border>
      <left style="dashed">
        <color theme="8"/>
      </left>
      <right style="dashed">
        <color theme="8"/>
      </right>
      <top style="dashed">
        <color theme="8"/>
      </top>
      <bottom style="medium">
        <color theme="8"/>
      </bottom>
      <diagonal/>
    </border>
    <border>
      <left style="dashed">
        <color theme="8"/>
      </left>
      <right style="medium">
        <color theme="8"/>
      </right>
      <top style="dashed">
        <color theme="8"/>
      </top>
      <bottom style="medium">
        <color theme="8"/>
      </bottom>
      <diagonal/>
    </border>
    <border>
      <left style="thin">
        <color indexed="8"/>
      </left>
      <right style="thin">
        <color indexed="8"/>
      </right>
      <top style="thin">
        <color indexed="0"/>
      </top>
      <bottom style="thin">
        <color indexed="8"/>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thin">
        <color indexed="8"/>
      </right>
      <top/>
      <bottom style="thin">
        <color indexed="0"/>
      </bottom>
      <diagonal/>
    </border>
    <border>
      <left style="thin">
        <color indexed="0"/>
      </left>
      <right style="thin">
        <color indexed="8"/>
      </right>
      <top style="thin">
        <color indexed="8"/>
      </top>
      <bottom style="thin">
        <color indexed="8"/>
      </bottom>
      <diagonal/>
    </border>
    <border>
      <left style="thin">
        <color indexed="8"/>
      </left>
      <right/>
      <top/>
      <bottom style="thin">
        <color indexed="8"/>
      </bottom>
      <diagonal/>
    </border>
    <border>
      <left/>
      <right style="thin">
        <color indexed="0"/>
      </right>
      <top style="thin">
        <color indexed="8"/>
      </top>
      <bottom style="thin">
        <color indexed="0"/>
      </bottom>
      <diagonal/>
    </border>
    <border>
      <left style="thin">
        <color indexed="64"/>
      </left>
      <right/>
      <top style="thin">
        <color indexed="8"/>
      </top>
      <bottom style="thin">
        <color indexed="8"/>
      </bottom>
      <diagonal/>
    </border>
    <border>
      <left/>
      <right/>
      <top style="thin">
        <color auto="1"/>
      </top>
      <bottom/>
      <diagonal/>
    </border>
    <border>
      <left style="thin">
        <color indexed="8"/>
      </left>
      <right style="thin">
        <color indexed="8"/>
      </right>
      <top style="thin">
        <color indexed="0"/>
      </top>
      <bottom style="thin">
        <color indexed="0"/>
      </bottom>
      <diagonal/>
    </border>
    <border>
      <left style="thin">
        <color indexed="8"/>
      </left>
      <right style="thin">
        <color indexed="8"/>
      </right>
      <top/>
      <bottom style="thin">
        <color indexed="0"/>
      </bottom>
      <diagonal/>
    </border>
  </borders>
  <cellStyleXfs count="5">
    <xf numFmtId="0" fontId="0" fillId="0" borderId="0"/>
    <xf numFmtId="0" fontId="6" fillId="0" borderId="0"/>
    <xf numFmtId="0" fontId="8" fillId="0" borderId="0" applyNumberFormat="0" applyFill="0" applyBorder="0" applyAlignment="0" applyProtection="0"/>
    <xf numFmtId="44" fontId="9" fillId="0" borderId="0" applyFont="0" applyFill="0" applyBorder="0" applyAlignment="0" applyProtection="0"/>
    <xf numFmtId="9" fontId="6" fillId="0" borderId="0" applyFont="0" applyFill="0" applyBorder="0" applyAlignment="0" applyProtection="0"/>
  </cellStyleXfs>
  <cellXfs count="457">
    <xf numFmtId="0" fontId="0" fillId="0" borderId="0" xfId="0"/>
    <xf numFmtId="0" fontId="0" fillId="0" borderId="0" xfId="0" applyAlignment="1">
      <alignment vertical="center"/>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3" fillId="3" borderId="0" xfId="0" applyFont="1" applyFill="1"/>
    <xf numFmtId="0" fontId="3" fillId="2" borderId="0" xfId="0" applyFont="1" applyFill="1" applyAlignment="1">
      <alignment horizontal="center"/>
    </xf>
    <xf numFmtId="0" fontId="4" fillId="0" borderId="0" xfId="0" applyFont="1" applyAlignment="1">
      <alignment horizontal="right" vertical="center"/>
    </xf>
    <xf numFmtId="0" fontId="0" fillId="0" borderId="0" xfId="0" applyAlignment="1">
      <alignment wrapText="1"/>
    </xf>
    <xf numFmtId="0" fontId="1" fillId="5" borderId="1" xfId="0" applyFont="1" applyFill="1" applyBorder="1" applyAlignment="1">
      <alignment horizontal="left" wrapText="1"/>
    </xf>
    <xf numFmtId="0" fontId="0" fillId="9" borderId="0" xfId="0" applyFill="1" applyAlignment="1">
      <alignment wrapText="1"/>
    </xf>
    <xf numFmtId="0" fontId="1" fillId="4" borderId="0" xfId="0" applyFont="1" applyFill="1" applyAlignment="1">
      <alignment wrapText="1"/>
    </xf>
    <xf numFmtId="0" fontId="4" fillId="0" borderId="0" xfId="0" applyFont="1" applyAlignment="1">
      <alignment horizontal="right" vertical="center" wrapText="1"/>
    </xf>
    <xf numFmtId="0" fontId="3" fillId="16" borderId="0" xfId="0" applyFont="1" applyFill="1" applyAlignment="1">
      <alignment wrapText="1"/>
    </xf>
    <xf numFmtId="0" fontId="3" fillId="16" borderId="0" xfId="0" applyFont="1" applyFill="1"/>
    <xf numFmtId="0" fontId="0" fillId="16" borderId="0" xfId="0" applyFill="1" applyAlignment="1">
      <alignment wrapText="1"/>
    </xf>
    <xf numFmtId="0" fontId="0" fillId="16" borderId="0" xfId="0" applyFill="1"/>
    <xf numFmtId="0" fontId="0" fillId="18" borderId="0" xfId="0" applyFill="1"/>
    <xf numFmtId="0" fontId="3" fillId="19" borderId="0" xfId="0" applyFont="1" applyFill="1"/>
    <xf numFmtId="0" fontId="3" fillId="3" borderId="0" xfId="0" applyFont="1" applyFill="1" applyAlignment="1">
      <alignment wrapText="1"/>
    </xf>
    <xf numFmtId="0" fontId="3" fillId="19" borderId="0" xfId="0" applyFont="1" applyFill="1" applyAlignment="1">
      <alignment wrapText="1"/>
    </xf>
    <xf numFmtId="0" fontId="0" fillId="15" borderId="0" xfId="0" applyFill="1" applyAlignment="1">
      <alignment horizontal="left" vertical="center" wrapText="1"/>
    </xf>
    <xf numFmtId="0" fontId="0" fillId="15" borderId="0" xfId="0" applyFill="1" applyAlignment="1">
      <alignment horizontal="left" vertical="center"/>
    </xf>
    <xf numFmtId="0" fontId="0" fillId="17" borderId="0" xfId="0" applyFill="1"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4" fillId="3" borderId="17" xfId="0" applyFont="1" applyFill="1" applyBorder="1" applyAlignment="1">
      <alignment vertical="center"/>
    </xf>
    <xf numFmtId="0" fontId="12" fillId="14" borderId="14" xfId="2" applyFont="1" applyFill="1" applyBorder="1" applyAlignment="1">
      <alignment vertical="center" wrapText="1"/>
    </xf>
    <xf numFmtId="0" fontId="10" fillId="5" borderId="42" xfId="0" applyFont="1" applyFill="1" applyBorder="1" applyAlignment="1">
      <alignment vertical="center" wrapText="1"/>
    </xf>
    <xf numFmtId="0" fontId="13" fillId="5" borderId="42" xfId="0" applyFont="1" applyFill="1" applyBorder="1" applyAlignment="1">
      <alignment vertical="center" wrapText="1"/>
    </xf>
    <xf numFmtId="0" fontId="14" fillId="0" borderId="43" xfId="0" applyFont="1"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wrapText="1"/>
    </xf>
    <xf numFmtId="0" fontId="0" fillId="0" borderId="0" xfId="0" applyAlignment="1">
      <alignment horizontal="center"/>
    </xf>
    <xf numFmtId="0" fontId="25" fillId="0" borderId="0" xfId="0" applyFont="1"/>
    <xf numFmtId="0" fontId="27" fillId="20" borderId="72" xfId="0" applyFont="1" applyFill="1" applyBorder="1" applyAlignment="1">
      <alignment horizontal="center" vertical="center" wrapText="1"/>
    </xf>
    <xf numFmtId="0" fontId="28" fillId="28" borderId="75" xfId="0" applyFont="1" applyFill="1" applyBorder="1" applyAlignment="1">
      <alignment horizontal="center" vertical="center" wrapText="1"/>
    </xf>
    <xf numFmtId="0" fontId="28" fillId="28" borderId="76" xfId="0" applyFont="1" applyFill="1" applyBorder="1" applyAlignment="1">
      <alignment horizontal="center" vertical="center" wrapText="1"/>
    </xf>
    <xf numFmtId="0" fontId="28" fillId="28" borderId="77" xfId="0" applyFont="1" applyFill="1" applyBorder="1" applyAlignment="1">
      <alignment horizontal="center" vertical="center" wrapText="1"/>
    </xf>
    <xf numFmtId="0" fontId="29" fillId="0" borderId="69"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79"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74" xfId="0" applyFont="1" applyBorder="1" applyAlignment="1">
      <alignment horizontal="center" vertical="center" wrapText="1"/>
    </xf>
    <xf numFmtId="0" fontId="27" fillId="20" borderId="84" xfId="0" applyFont="1" applyFill="1" applyBorder="1" applyAlignment="1">
      <alignment horizontal="center" vertical="center" wrapText="1"/>
    </xf>
    <xf numFmtId="0" fontId="28" fillId="29" borderId="87" xfId="0" applyFont="1" applyFill="1" applyBorder="1" applyAlignment="1">
      <alignment horizontal="center" vertical="center" wrapText="1"/>
    </xf>
    <xf numFmtId="0" fontId="28" fillId="29" borderId="88" xfId="0" applyFont="1" applyFill="1" applyBorder="1" applyAlignment="1">
      <alignment horizontal="center" vertical="center" wrapText="1"/>
    </xf>
    <xf numFmtId="0" fontId="28" fillId="29" borderId="89" xfId="0" applyFont="1" applyFill="1" applyBorder="1" applyAlignment="1">
      <alignment horizontal="center" vertical="center" wrapText="1"/>
    </xf>
    <xf numFmtId="0" fontId="25" fillId="0" borderId="81" xfId="0" applyFont="1" applyBorder="1" applyAlignment="1">
      <alignment vertical="center" wrapText="1"/>
    </xf>
    <xf numFmtId="0" fontId="25" fillId="0" borderId="82" xfId="0" applyFont="1" applyBorder="1" applyAlignment="1">
      <alignment vertical="center" wrapText="1"/>
    </xf>
    <xf numFmtId="0" fontId="25" fillId="0" borderId="83" xfId="0" applyFont="1" applyBorder="1" applyAlignment="1">
      <alignment vertical="center" wrapText="1"/>
    </xf>
    <xf numFmtId="0" fontId="25" fillId="0" borderId="90" xfId="0" applyFont="1" applyBorder="1" applyAlignment="1">
      <alignment vertical="center" wrapText="1"/>
    </xf>
    <xf numFmtId="0" fontId="25" fillId="0" borderId="91" xfId="0" applyFont="1" applyBorder="1" applyAlignment="1">
      <alignment vertical="center" wrapText="1"/>
    </xf>
    <xf numFmtId="0" fontId="25" fillId="0" borderId="92" xfId="0" applyFont="1" applyBorder="1" applyAlignment="1">
      <alignment vertical="center" wrapText="1"/>
    </xf>
    <xf numFmtId="0" fontId="25" fillId="0" borderId="93" xfId="0" applyFont="1" applyBorder="1" applyAlignment="1">
      <alignment vertical="center" wrapText="1"/>
    </xf>
    <xf numFmtId="0" fontId="25" fillId="0" borderId="94" xfId="0" applyFont="1" applyBorder="1" applyAlignment="1">
      <alignment vertical="center" wrapText="1"/>
    </xf>
    <xf numFmtId="0" fontId="25" fillId="0" borderId="95" xfId="0" applyFont="1" applyBorder="1" applyAlignment="1">
      <alignment vertical="center" wrapText="1"/>
    </xf>
    <xf numFmtId="0" fontId="30" fillId="20" borderId="99" xfId="0" applyFont="1" applyFill="1" applyBorder="1" applyAlignment="1">
      <alignment horizontal="center" vertical="center" wrapText="1"/>
    </xf>
    <xf numFmtId="0" fontId="28" fillId="5" borderId="102" xfId="0" applyFont="1" applyFill="1" applyBorder="1" applyAlignment="1">
      <alignment horizontal="center" vertical="center" wrapText="1"/>
    </xf>
    <xf numFmtId="0" fontId="28" fillId="5" borderId="103" xfId="0" applyFont="1" applyFill="1" applyBorder="1" applyAlignment="1">
      <alignment horizontal="center" vertical="center" wrapText="1"/>
    </xf>
    <xf numFmtId="0" fontId="28" fillId="5" borderId="104" xfId="0" applyFont="1" applyFill="1" applyBorder="1" applyAlignment="1">
      <alignment horizontal="center" vertical="center" wrapText="1"/>
    </xf>
    <xf numFmtId="0" fontId="25" fillId="0" borderId="96" xfId="0" applyFont="1" applyBorder="1" applyAlignment="1">
      <alignment vertical="center" wrapText="1"/>
    </xf>
    <xf numFmtId="0" fontId="25" fillId="0" borderId="97" xfId="0" applyFont="1" applyBorder="1" applyAlignment="1">
      <alignment vertical="center" wrapText="1"/>
    </xf>
    <xf numFmtId="0" fontId="25" fillId="0" borderId="98" xfId="0" applyFont="1" applyBorder="1" applyAlignment="1">
      <alignment vertical="center" wrapText="1"/>
    </xf>
    <xf numFmtId="0" fontId="25" fillId="0" borderId="105" xfId="0" applyFont="1" applyBorder="1" applyAlignment="1">
      <alignment vertical="center" wrapText="1"/>
    </xf>
    <xf numFmtId="0" fontId="25" fillId="0" borderId="106" xfId="0" applyFont="1" applyBorder="1" applyAlignment="1">
      <alignment vertical="center" wrapText="1"/>
    </xf>
    <xf numFmtId="0" fontId="25" fillId="0" borderId="107" xfId="0" applyFont="1" applyBorder="1" applyAlignment="1">
      <alignment vertical="center" wrapText="1"/>
    </xf>
    <xf numFmtId="0" fontId="25" fillId="0" borderId="108" xfId="0" applyFont="1" applyBorder="1" applyAlignment="1">
      <alignment vertical="center" wrapText="1"/>
    </xf>
    <xf numFmtId="0" fontId="25" fillId="0" borderId="109" xfId="0" applyFont="1" applyBorder="1" applyAlignment="1">
      <alignment vertical="center" wrapText="1"/>
    </xf>
    <xf numFmtId="0" fontId="25" fillId="0" borderId="110" xfId="0" applyFont="1" applyBorder="1" applyAlignment="1">
      <alignment vertical="center" wrapText="1"/>
    </xf>
    <xf numFmtId="0" fontId="29" fillId="0" borderId="0" xfId="0" applyFont="1" applyAlignment="1">
      <alignment horizontal="left" vertical="center" wrapText="1"/>
    </xf>
    <xf numFmtId="0" fontId="27" fillId="20" borderId="114" xfId="0" applyFont="1" applyFill="1" applyBorder="1" applyAlignment="1">
      <alignment horizontal="center" vertical="center" wrapText="1"/>
    </xf>
    <xf numFmtId="0" fontId="28" fillId="8" borderId="117" xfId="0" applyFont="1" applyFill="1" applyBorder="1" applyAlignment="1">
      <alignment horizontal="center" vertical="center" wrapText="1"/>
    </xf>
    <xf numFmtId="0" fontId="28" fillId="8" borderId="118" xfId="0" applyFont="1" applyFill="1" applyBorder="1" applyAlignment="1">
      <alignment horizontal="center" vertical="center" wrapText="1"/>
    </xf>
    <xf numFmtId="0" fontId="28" fillId="8" borderId="119" xfId="0" applyFont="1" applyFill="1" applyBorder="1" applyAlignment="1">
      <alignment horizontal="center" vertical="center" wrapText="1"/>
    </xf>
    <xf numFmtId="0" fontId="25" fillId="0" borderId="111" xfId="0" applyFont="1" applyBorder="1" applyAlignment="1">
      <alignment vertical="center" wrapText="1"/>
    </xf>
    <xf numFmtId="0" fontId="25" fillId="0" borderId="112" xfId="0" applyFont="1" applyBorder="1" applyAlignment="1">
      <alignment vertical="center" wrapText="1"/>
    </xf>
    <xf numFmtId="0" fontId="25" fillId="0" borderId="113" xfId="0" applyFont="1" applyBorder="1" applyAlignment="1">
      <alignment vertical="center" wrapText="1"/>
    </xf>
    <xf numFmtId="0" fontId="25" fillId="0" borderId="120" xfId="0" applyFont="1" applyBorder="1" applyAlignment="1">
      <alignment vertical="center" wrapText="1"/>
    </xf>
    <xf numFmtId="0" fontId="25" fillId="0" borderId="121" xfId="0" applyFont="1" applyBorder="1" applyAlignment="1">
      <alignment vertical="center" wrapText="1"/>
    </xf>
    <xf numFmtId="0" fontId="25" fillId="0" borderId="122" xfId="0" applyFont="1" applyBorder="1" applyAlignment="1">
      <alignment vertical="center" wrapText="1"/>
    </xf>
    <xf numFmtId="0" fontId="25" fillId="0" borderId="123" xfId="0" applyFont="1" applyBorder="1" applyAlignment="1">
      <alignment vertical="center" wrapText="1"/>
    </xf>
    <xf numFmtId="0" fontId="25" fillId="0" borderId="124" xfId="0" applyFont="1" applyBorder="1" applyAlignment="1">
      <alignment vertical="center" wrapText="1"/>
    </xf>
    <xf numFmtId="0" fontId="25" fillId="0" borderId="125" xfId="0" applyFont="1" applyBorder="1" applyAlignment="1">
      <alignment vertical="center" wrapText="1"/>
    </xf>
    <xf numFmtId="0" fontId="27" fillId="20" borderId="129" xfId="0" applyFont="1" applyFill="1" applyBorder="1" applyAlignment="1">
      <alignment horizontal="center" vertical="center" wrapText="1"/>
    </xf>
    <xf numFmtId="0" fontId="28" fillId="30" borderId="132" xfId="0" applyFont="1" applyFill="1" applyBorder="1" applyAlignment="1">
      <alignment horizontal="center" vertical="center" wrapText="1"/>
    </xf>
    <xf numFmtId="0" fontId="28" fillId="30" borderId="133" xfId="0" applyFont="1" applyFill="1" applyBorder="1" applyAlignment="1">
      <alignment horizontal="center" vertical="center" wrapText="1"/>
    </xf>
    <xf numFmtId="0" fontId="28" fillId="30" borderId="134" xfId="0" applyFont="1" applyFill="1" applyBorder="1" applyAlignment="1">
      <alignment horizontal="center" vertical="center" wrapText="1"/>
    </xf>
    <xf numFmtId="0" fontId="25" fillId="0" borderId="126" xfId="0" applyFont="1" applyBorder="1" applyAlignment="1">
      <alignment vertical="center" wrapText="1"/>
    </xf>
    <xf numFmtId="0" fontId="25" fillId="0" borderId="127" xfId="0" applyFont="1" applyBorder="1" applyAlignment="1">
      <alignment vertical="center" wrapText="1"/>
    </xf>
    <xf numFmtId="0" fontId="25" fillId="0" borderId="128" xfId="0" applyFont="1" applyBorder="1" applyAlignment="1">
      <alignment vertical="center" wrapText="1"/>
    </xf>
    <xf numFmtId="0" fontId="25" fillId="0" borderId="135" xfId="0" applyFont="1" applyBorder="1" applyAlignment="1">
      <alignment vertical="center" wrapText="1"/>
    </xf>
    <xf numFmtId="0" fontId="25" fillId="0" borderId="136" xfId="0" applyFont="1" applyBorder="1" applyAlignment="1">
      <alignment vertical="center" wrapText="1"/>
    </xf>
    <xf numFmtId="0" fontId="25" fillId="0" borderId="137" xfId="0" applyFont="1" applyBorder="1" applyAlignment="1">
      <alignment vertical="center" wrapText="1"/>
    </xf>
    <xf numFmtId="0" fontId="25" fillId="0" borderId="138" xfId="0" applyFont="1" applyBorder="1" applyAlignment="1">
      <alignment vertical="center" wrapText="1"/>
    </xf>
    <xf numFmtId="0" fontId="25" fillId="0" borderId="139" xfId="0" applyFont="1" applyBorder="1" applyAlignment="1">
      <alignment vertical="center" wrapText="1"/>
    </xf>
    <xf numFmtId="0" fontId="25" fillId="0" borderId="140" xfId="0" applyFont="1" applyBorder="1" applyAlignment="1">
      <alignment vertical="center" wrapText="1"/>
    </xf>
    <xf numFmtId="0" fontId="31" fillId="14" borderId="14" xfId="2" applyFont="1" applyFill="1" applyBorder="1" applyAlignment="1">
      <alignment vertical="center"/>
    </xf>
    <xf numFmtId="0" fontId="31" fillId="14" borderId="14" xfId="2" applyFont="1" applyFill="1" applyBorder="1" applyAlignment="1">
      <alignment vertical="center" wrapText="1"/>
    </xf>
    <xf numFmtId="0" fontId="32" fillId="0" borderId="0" xfId="1" applyFont="1" applyAlignment="1">
      <alignment horizontal="center"/>
    </xf>
    <xf numFmtId="0" fontId="32" fillId="0" borderId="0" xfId="1" applyFont="1" applyAlignment="1">
      <alignment horizontal="center" vertical="center"/>
    </xf>
    <xf numFmtId="0" fontId="16" fillId="0" borderId="0" xfId="1" applyFont="1" applyAlignment="1">
      <alignment wrapText="1"/>
    </xf>
    <xf numFmtId="0" fontId="40" fillId="0" borderId="0" xfId="1" applyFont="1"/>
    <xf numFmtId="0" fontId="9" fillId="0" borderId="0" xfId="0" applyFont="1"/>
    <xf numFmtId="0" fontId="42" fillId="6" borderId="14" xfId="1" applyFont="1" applyFill="1" applyBorder="1" applyAlignment="1">
      <alignment vertical="center" wrapText="1"/>
    </xf>
    <xf numFmtId="0" fontId="34" fillId="10" borderId="14" xfId="1" applyFont="1" applyFill="1" applyBorder="1" applyAlignment="1">
      <alignment horizontal="center" vertical="center" wrapText="1"/>
    </xf>
    <xf numFmtId="49" fontId="34" fillId="4" borderId="14" xfId="1" applyNumberFormat="1" applyFont="1" applyFill="1" applyBorder="1" applyAlignment="1">
      <alignment horizontal="center" vertical="center" wrapText="1"/>
    </xf>
    <xf numFmtId="0" fontId="34" fillId="4" borderId="14" xfId="1" applyFont="1" applyFill="1" applyBorder="1" applyAlignment="1">
      <alignment horizontal="center" vertical="center" wrapText="1"/>
    </xf>
    <xf numFmtId="0" fontId="37" fillId="11" borderId="14" xfId="1" applyFont="1" applyFill="1" applyBorder="1" applyAlignment="1">
      <alignment vertical="center" wrapText="1"/>
    </xf>
    <xf numFmtId="0" fontId="37" fillId="12" borderId="14" xfId="1" applyFont="1" applyFill="1" applyBorder="1" applyAlignment="1">
      <alignment vertical="center" wrapText="1"/>
    </xf>
    <xf numFmtId="0" fontId="43" fillId="0" borderId="14" xfId="2" quotePrefix="1" applyFont="1" applyBorder="1" applyAlignment="1">
      <alignment horizontal="left" vertical="center" wrapText="1"/>
    </xf>
    <xf numFmtId="0" fontId="36" fillId="0" borderId="14" xfId="1" applyFont="1" applyBorder="1" applyAlignment="1">
      <alignment horizontal="left" vertical="center" wrapText="1"/>
    </xf>
    <xf numFmtId="0" fontId="36" fillId="0" borderId="14" xfId="1" applyFont="1" applyBorder="1" applyAlignment="1">
      <alignment vertical="center" wrapText="1"/>
    </xf>
    <xf numFmtId="0" fontId="44" fillId="13" borderId="4" xfId="1" applyFont="1" applyFill="1" applyBorder="1" applyAlignment="1">
      <alignment horizontal="center" vertical="center" wrapText="1"/>
    </xf>
    <xf numFmtId="0" fontId="1" fillId="8" borderId="1" xfId="0" applyFont="1" applyFill="1" applyBorder="1" applyAlignment="1">
      <alignment horizontal="left" wrapText="1"/>
    </xf>
    <xf numFmtId="0" fontId="0" fillId="0" borderId="0" xfId="0" applyAlignment="1">
      <alignment horizontal="left" wrapText="1"/>
    </xf>
    <xf numFmtId="0" fontId="0" fillId="8" borderId="0" xfId="0" applyFill="1" applyAlignment="1">
      <alignment wrapText="1"/>
    </xf>
    <xf numFmtId="0" fontId="0" fillId="8" borderId="0" xfId="0" applyFill="1" applyAlignment="1">
      <alignment horizontal="left" vertical="center" wrapText="1"/>
    </xf>
    <xf numFmtId="0" fontId="3" fillId="0" borderId="0" xfId="0" applyFont="1" applyAlignment="1">
      <alignment wrapText="1"/>
    </xf>
    <xf numFmtId="0" fontId="46" fillId="0" borderId="0" xfId="0" applyFont="1" applyAlignment="1">
      <alignment horizontal="center"/>
    </xf>
    <xf numFmtId="0" fontId="47" fillId="0" borderId="0" xfId="0" applyFont="1" applyAlignment="1">
      <alignment horizontal="center" vertical="center"/>
    </xf>
    <xf numFmtId="0" fontId="47" fillId="0" borderId="0" xfId="0" applyFont="1" applyAlignment="1">
      <alignment vertical="center"/>
    </xf>
    <xf numFmtId="0" fontId="0" fillId="0" borderId="0" xfId="0" applyAlignment="1">
      <alignment horizontal="left"/>
    </xf>
    <xf numFmtId="0" fontId="45" fillId="14" borderId="0" xfId="0" applyFont="1" applyFill="1" applyAlignment="1">
      <alignment horizontal="left" vertical="center"/>
    </xf>
    <xf numFmtId="0" fontId="0" fillId="0" borderId="0" xfId="0" applyAlignment="1">
      <alignment horizontal="right" wrapText="1"/>
    </xf>
    <xf numFmtId="0" fontId="45" fillId="14" borderId="0" xfId="0" applyFont="1" applyFill="1" applyAlignment="1">
      <alignment horizontal="left" vertical="center" wrapText="1"/>
    </xf>
    <xf numFmtId="0" fontId="48" fillId="0" borderId="0" xfId="0" quotePrefix="1" applyFont="1" applyAlignment="1">
      <alignment horizontal="center"/>
    </xf>
    <xf numFmtId="0" fontId="49" fillId="0" borderId="0" xfId="0" quotePrefix="1" applyFont="1"/>
    <xf numFmtId="0" fontId="49" fillId="0" borderId="0" xfId="0" applyFont="1"/>
    <xf numFmtId="0" fontId="7" fillId="6" borderId="6" xfId="1" applyFont="1" applyFill="1" applyBorder="1" applyAlignment="1" applyProtection="1">
      <alignment horizontal="right" vertical="center" wrapText="1"/>
      <protection locked="0"/>
    </xf>
    <xf numFmtId="0" fontId="7" fillId="6" borderId="48" xfId="1" applyFont="1" applyFill="1" applyBorder="1" applyAlignment="1" applyProtection="1">
      <alignment horizontal="right" vertical="center" wrapText="1"/>
      <protection locked="0"/>
    </xf>
    <xf numFmtId="0" fontId="7" fillId="6" borderId="55" xfId="1" applyFont="1" applyFill="1" applyBorder="1" applyAlignment="1" applyProtection="1">
      <alignment horizontal="right" vertical="center" wrapText="1"/>
      <protection locked="0"/>
    </xf>
    <xf numFmtId="0" fontId="23" fillId="0" borderId="2" xfId="1" applyFont="1" applyBorder="1" applyAlignment="1" applyProtection="1">
      <alignment horizontal="center" vertical="center" wrapText="1"/>
      <protection locked="0"/>
    </xf>
    <xf numFmtId="0" fontId="7" fillId="6" borderId="29" xfId="1" applyFont="1" applyFill="1" applyBorder="1" applyAlignment="1" applyProtection="1">
      <alignment horizontal="right" vertical="center" wrapText="1"/>
      <protection locked="0"/>
    </xf>
    <xf numFmtId="0" fontId="32" fillId="0" borderId="0" xfId="1" applyFont="1" applyAlignment="1" applyProtection="1">
      <alignment horizontal="center"/>
      <protection locked="0"/>
    </xf>
    <xf numFmtId="0" fontId="32" fillId="0" borderId="0" xfId="1" applyFont="1" applyAlignment="1" applyProtection="1">
      <alignment horizontal="center" vertical="center"/>
      <protection locked="0"/>
    </xf>
    <xf numFmtId="0" fontId="36" fillId="0" borderId="0" xfId="1" applyFont="1" applyAlignment="1" applyProtection="1">
      <alignment horizontal="center"/>
      <protection locked="0"/>
    </xf>
    <xf numFmtId="0" fontId="33" fillId="4" borderId="13" xfId="1" applyFont="1" applyFill="1" applyBorder="1" applyAlignment="1" applyProtection="1">
      <alignment horizontal="center"/>
      <protection locked="0"/>
    </xf>
    <xf numFmtId="0" fontId="35" fillId="7" borderId="6" xfId="1" applyFont="1" applyFill="1" applyBorder="1" applyAlignment="1" applyProtection="1">
      <alignment vertical="center"/>
      <protection locked="0"/>
    </xf>
    <xf numFmtId="0" fontId="34" fillId="6" borderId="6" xfId="1" applyFont="1" applyFill="1" applyBorder="1" applyAlignment="1" applyProtection="1">
      <alignment vertical="center" wrapText="1"/>
      <protection locked="0"/>
    </xf>
    <xf numFmtId="0" fontId="34" fillId="6" borderId="28" xfId="1" applyFont="1" applyFill="1" applyBorder="1" applyAlignment="1" applyProtection="1">
      <alignment vertical="center" wrapText="1"/>
      <protection locked="0"/>
    </xf>
    <xf numFmtId="0" fontId="34" fillId="6" borderId="144" xfId="1" applyFont="1" applyFill="1" applyBorder="1" applyAlignment="1" applyProtection="1">
      <alignment vertical="center" wrapText="1"/>
      <protection locked="0"/>
    </xf>
    <xf numFmtId="0" fontId="32" fillId="0" borderId="0" xfId="1" applyFont="1" applyAlignment="1" applyProtection="1">
      <alignment horizontal="center" wrapText="1"/>
      <protection locked="0"/>
    </xf>
    <xf numFmtId="0" fontId="32" fillId="0" borderId="0" xfId="1" applyFont="1" applyAlignment="1" applyProtection="1">
      <alignment horizontal="center" vertical="center" wrapText="1"/>
      <protection locked="0"/>
    </xf>
    <xf numFmtId="0" fontId="36" fillId="0" borderId="0" xfId="1" applyFont="1" applyAlignment="1" applyProtection="1">
      <alignment horizontal="center" wrapText="1"/>
      <protection locked="0"/>
    </xf>
    <xf numFmtId="0" fontId="0" fillId="5" borderId="0" xfId="0" applyFill="1"/>
    <xf numFmtId="0" fontId="0" fillId="5" borderId="0" xfId="0" applyFill="1" applyAlignment="1">
      <alignment wrapText="1"/>
    </xf>
    <xf numFmtId="0" fontId="32" fillId="0" borderId="0" xfId="1" applyFont="1"/>
    <xf numFmtId="0" fontId="37" fillId="0" borderId="0" xfId="1" applyFont="1" applyAlignment="1">
      <alignment horizontal="center" vertical="center"/>
    </xf>
    <xf numFmtId="0" fontId="33" fillId="4" borderId="11" xfId="1" applyFont="1" applyFill="1" applyBorder="1" applyAlignment="1" applyProtection="1">
      <alignment horizontal="center"/>
      <protection locked="0"/>
    </xf>
    <xf numFmtId="0" fontId="51" fillId="0" borderId="0" xfId="0" applyFont="1" applyAlignment="1">
      <alignment horizontal="center" vertical="center" wrapText="1"/>
    </xf>
    <xf numFmtId="0" fontId="4" fillId="3" borderId="18" xfId="0" applyFont="1" applyFill="1" applyBorder="1" applyAlignment="1">
      <alignment horizontal="right" vertical="center"/>
    </xf>
    <xf numFmtId="0" fontId="25" fillId="0" borderId="0" xfId="0" applyFont="1" applyAlignment="1">
      <alignment vertical="center"/>
    </xf>
    <xf numFmtId="0" fontId="4" fillId="4" borderId="142" xfId="0" applyFont="1" applyFill="1" applyBorder="1" applyAlignment="1">
      <alignment horizontal="center" vertical="center" wrapText="1"/>
    </xf>
    <xf numFmtId="0" fontId="52" fillId="17" borderId="0" xfId="0" applyFont="1" applyFill="1" applyAlignment="1">
      <alignment horizontal="center" vertical="center" wrapText="1"/>
    </xf>
    <xf numFmtId="0" fontId="53" fillId="17" borderId="0" xfId="0" applyFont="1" applyFill="1" applyAlignment="1">
      <alignment horizontal="left" vertical="center" wrapText="1"/>
    </xf>
    <xf numFmtId="0" fontId="54" fillId="25" borderId="0" xfId="0" applyFont="1" applyFill="1" applyAlignment="1">
      <alignment horizontal="center" vertical="center" wrapText="1"/>
    </xf>
    <xf numFmtId="0" fontId="55" fillId="25" borderId="0" xfId="0" applyFont="1" applyFill="1" applyAlignment="1">
      <alignment vertical="center" wrapText="1"/>
    </xf>
    <xf numFmtId="0" fontId="54" fillId="18" borderId="0" xfId="0" applyFont="1" applyFill="1" applyAlignment="1">
      <alignment horizontal="center" vertical="center" wrapText="1"/>
    </xf>
    <xf numFmtId="0" fontId="55" fillId="18" borderId="0" xfId="0" applyFont="1" applyFill="1" applyAlignment="1">
      <alignment vertical="center" wrapText="1"/>
    </xf>
    <xf numFmtId="0" fontId="56" fillId="0" borderId="63" xfId="0" applyFont="1" applyBorder="1" applyAlignment="1">
      <alignment horizontal="center" vertical="top" wrapText="1"/>
    </xf>
    <xf numFmtId="0" fontId="57" fillId="0" borderId="63" xfId="0" applyFont="1" applyBorder="1" applyAlignment="1">
      <alignment horizontal="justify" vertical="center" wrapText="1"/>
    </xf>
    <xf numFmtId="0" fontId="57" fillId="0" borderId="63" xfId="0" applyFont="1" applyBorder="1" applyAlignment="1">
      <alignment vertical="top" wrapText="1"/>
    </xf>
    <xf numFmtId="0" fontId="58" fillId="0" borderId="65" xfId="0" applyFont="1" applyBorder="1" applyAlignment="1">
      <alignment vertical="top" wrapText="1"/>
    </xf>
    <xf numFmtId="0" fontId="56" fillId="0" borderId="63" xfId="0" applyFont="1" applyBorder="1" applyAlignment="1">
      <alignment horizontal="center" vertical="center" wrapText="1"/>
    </xf>
    <xf numFmtId="0" fontId="57" fillId="0" borderId="63" xfId="0" applyFont="1" applyBorder="1" applyAlignment="1">
      <alignment horizontal="justify" vertical="top" wrapText="1"/>
    </xf>
    <xf numFmtId="0" fontId="59" fillId="0" borderId="63" xfId="0" applyFont="1" applyBorder="1" applyAlignment="1">
      <alignment horizontal="center" vertical="top" wrapText="1"/>
    </xf>
    <xf numFmtId="0" fontId="57" fillId="0" borderId="65" xfId="0" applyFont="1" applyBorder="1" applyAlignment="1">
      <alignment horizontal="justify" vertical="center" wrapText="1"/>
    </xf>
    <xf numFmtId="0" fontId="54" fillId="8" borderId="0" xfId="0" applyFont="1" applyFill="1" applyAlignment="1">
      <alignment horizontal="center" vertical="center" wrapText="1"/>
    </xf>
    <xf numFmtId="0" fontId="55" fillId="8" borderId="0" xfId="0" applyFont="1" applyFill="1" applyAlignment="1">
      <alignment horizontal="left" vertical="center" wrapText="1"/>
    </xf>
    <xf numFmtId="0" fontId="54" fillId="11" borderId="0" xfId="0" applyFont="1" applyFill="1" applyAlignment="1">
      <alignment horizontal="center" vertical="center" wrapText="1"/>
    </xf>
    <xf numFmtId="0" fontId="55" fillId="11" borderId="0" xfId="0" applyFont="1" applyFill="1" applyAlignment="1">
      <alignment vertical="center" wrapText="1"/>
    </xf>
    <xf numFmtId="0" fontId="54" fillId="12" borderId="0" xfId="0" applyFont="1" applyFill="1" applyAlignment="1">
      <alignment horizontal="center" vertical="center" wrapText="1"/>
    </xf>
    <xf numFmtId="0" fontId="55" fillId="12" borderId="0" xfId="0" applyFont="1" applyFill="1" applyAlignment="1">
      <alignment vertical="center" wrapText="1"/>
    </xf>
    <xf numFmtId="0" fontId="56" fillId="0" borderId="0" xfId="0" applyFont="1" applyAlignment="1">
      <alignment horizontal="center" vertical="top" wrapText="1"/>
    </xf>
    <xf numFmtId="0" fontId="57" fillId="0" borderId="62" xfId="0" applyFont="1" applyBorder="1" applyAlignment="1">
      <alignment horizontal="justify" vertical="center" wrapText="1"/>
    </xf>
    <xf numFmtId="0" fontId="57" fillId="0" borderId="62" xfId="0" applyFont="1" applyBorder="1" applyAlignment="1">
      <alignment vertical="center" wrapText="1"/>
    </xf>
    <xf numFmtId="0" fontId="57" fillId="0" borderId="63" xfId="0" applyFont="1" applyBorder="1" applyAlignment="1">
      <alignment vertical="center" wrapText="1"/>
    </xf>
    <xf numFmtId="0" fontId="57" fillId="0" borderId="64" xfId="0" applyFont="1" applyBorder="1" applyAlignment="1">
      <alignment horizontal="justify" vertical="center" wrapText="1"/>
    </xf>
    <xf numFmtId="0" fontId="57" fillId="0" borderId="64" xfId="0" applyFont="1" applyBorder="1" applyAlignment="1">
      <alignment vertical="center" wrapText="1"/>
    </xf>
    <xf numFmtId="0" fontId="54" fillId="34" borderId="0" xfId="0" applyFont="1" applyFill="1" applyAlignment="1">
      <alignment horizontal="center" vertical="center" wrapText="1"/>
    </xf>
    <xf numFmtId="0" fontId="61" fillId="34" borderId="0" xfId="0" applyFont="1" applyFill="1" applyAlignment="1">
      <alignment horizontal="left" vertical="center" wrapText="1"/>
    </xf>
    <xf numFmtId="0" fontId="54" fillId="31" borderId="0" xfId="0" applyFont="1" applyFill="1" applyAlignment="1">
      <alignment horizontal="center" vertical="center" wrapText="1"/>
    </xf>
    <xf numFmtId="0" fontId="61" fillId="31" borderId="0" xfId="0" applyFont="1" applyFill="1" applyAlignment="1">
      <alignment vertical="center" wrapText="1"/>
    </xf>
    <xf numFmtId="0" fontId="54" fillId="32" borderId="0" xfId="0" applyFont="1" applyFill="1" applyAlignment="1">
      <alignment horizontal="center" vertical="center" wrapText="1"/>
    </xf>
    <xf numFmtId="0" fontId="61" fillId="32" borderId="0" xfId="0" applyFont="1" applyFill="1" applyAlignment="1">
      <alignment vertical="center" wrapText="1"/>
    </xf>
    <xf numFmtId="0" fontId="56" fillId="0" borderId="62" xfId="0" applyFont="1" applyBorder="1" applyAlignment="1">
      <alignment horizontal="center" vertical="top" wrapText="1"/>
    </xf>
    <xf numFmtId="0" fontId="59" fillId="0" borderId="62" xfId="0" applyFont="1" applyBorder="1" applyAlignment="1">
      <alignment horizontal="justify" vertical="center" wrapText="1"/>
    </xf>
    <xf numFmtId="0" fontId="59" fillId="0" borderId="62" xfId="0" applyFont="1" applyBorder="1" applyAlignment="1">
      <alignment vertical="center" wrapText="1"/>
    </xf>
    <xf numFmtId="0" fontId="59" fillId="0" borderId="63" xfId="0" applyFont="1" applyBorder="1" applyAlignment="1">
      <alignment horizontal="justify" vertical="center" wrapText="1"/>
    </xf>
    <xf numFmtId="0" fontId="59" fillId="0" borderId="63" xfId="0" applyFont="1" applyBorder="1" applyAlignment="1">
      <alignment vertical="center" wrapText="1"/>
    </xf>
    <xf numFmtId="0" fontId="56" fillId="0" borderId="64" xfId="0" applyFont="1" applyBorder="1" applyAlignment="1">
      <alignment horizontal="center" vertical="top" wrapText="1"/>
    </xf>
    <xf numFmtId="0" fontId="59" fillId="0" borderId="64" xfId="0" applyFont="1" applyBorder="1" applyAlignment="1">
      <alignment vertical="center" wrapText="1"/>
    </xf>
    <xf numFmtId="0" fontId="59" fillId="0" borderId="64" xfId="0" applyFont="1" applyBorder="1" applyAlignment="1">
      <alignment horizontal="justify" vertical="center" wrapText="1"/>
    </xf>
    <xf numFmtId="0" fontId="62" fillId="33" borderId="0" xfId="0" applyFont="1" applyFill="1" applyAlignment="1">
      <alignment horizontal="center" vertical="center" wrapText="1"/>
    </xf>
    <xf numFmtId="0" fontId="63" fillId="33" borderId="0" xfId="0" applyFont="1" applyFill="1" applyAlignment="1">
      <alignment horizontal="left" vertical="center" wrapText="1"/>
    </xf>
    <xf numFmtId="0" fontId="54" fillId="15" borderId="0" xfId="0" applyFont="1" applyFill="1" applyAlignment="1">
      <alignment horizontal="center" vertical="center" wrapText="1"/>
    </xf>
    <xf numFmtId="0" fontId="61" fillId="15" borderId="0" xfId="0" applyFont="1" applyFill="1" applyAlignment="1">
      <alignment vertical="center" wrapText="1"/>
    </xf>
    <xf numFmtId="0" fontId="54" fillId="26" borderId="0" xfId="0" applyFont="1" applyFill="1" applyAlignment="1">
      <alignment horizontal="center" vertical="center" wrapText="1"/>
    </xf>
    <xf numFmtId="0" fontId="61" fillId="26" borderId="0" xfId="0" applyFont="1" applyFill="1" applyAlignment="1">
      <alignment vertical="center" wrapText="1"/>
    </xf>
    <xf numFmtId="0" fontId="59" fillId="0" borderId="64" xfId="0" applyFont="1" applyBorder="1" applyAlignment="1">
      <alignment vertical="top" wrapText="1"/>
    </xf>
    <xf numFmtId="0" fontId="61" fillId="25" borderId="0" xfId="0" applyFont="1" applyFill="1" applyAlignment="1">
      <alignment horizontal="left" vertical="center" wrapText="1"/>
    </xf>
    <xf numFmtId="0" fontId="61" fillId="12" borderId="0" xfId="0" applyFont="1" applyFill="1" applyAlignment="1">
      <alignment vertical="center" wrapText="1"/>
    </xf>
    <xf numFmtId="0" fontId="59" fillId="0" borderId="0" xfId="0" applyFont="1" applyAlignment="1">
      <alignment horizontal="justify" vertical="top" wrapText="1"/>
    </xf>
    <xf numFmtId="0" fontId="54" fillId="0" borderId="0" xfId="0" applyFont="1" applyAlignment="1">
      <alignment horizontal="center" vertical="center" wrapText="1"/>
    </xf>
    <xf numFmtId="0" fontId="61" fillId="0" borderId="0" xfId="0" applyFont="1" applyAlignment="1">
      <alignment vertical="center" wrapText="1"/>
    </xf>
    <xf numFmtId="0" fontId="59" fillId="0" borderId="62" xfId="0" applyFont="1" applyBorder="1" applyAlignment="1">
      <alignment vertical="top" wrapText="1"/>
    </xf>
    <xf numFmtId="0" fontId="59" fillId="0" borderId="63" xfId="0" applyFont="1" applyBorder="1" applyAlignment="1">
      <alignment vertical="top" wrapText="1"/>
    </xf>
    <xf numFmtId="0" fontId="64" fillId="0" borderId="0" xfId="0" applyFont="1" applyAlignment="1">
      <alignment wrapText="1"/>
    </xf>
    <xf numFmtId="0" fontId="64" fillId="0" borderId="0" xfId="0" applyFont="1"/>
    <xf numFmtId="0" fontId="66" fillId="0" borderId="0" xfId="1" applyFont="1" applyAlignment="1">
      <alignment vertical="center"/>
    </xf>
    <xf numFmtId="0" fontId="66" fillId="0" borderId="0" xfId="1" applyFont="1" applyAlignment="1">
      <alignment horizontal="center" vertical="center"/>
    </xf>
    <xf numFmtId="0" fontId="66" fillId="0" borderId="148" xfId="1" applyFont="1" applyBorder="1" applyAlignment="1">
      <alignment vertical="center"/>
    </xf>
    <xf numFmtId="0" fontId="66" fillId="0" borderId="148" xfId="1" applyFont="1" applyBorder="1" applyAlignment="1">
      <alignment vertical="center" wrapText="1"/>
    </xf>
    <xf numFmtId="0" fontId="67" fillId="0" borderId="0" xfId="0" applyFont="1" applyAlignment="1">
      <alignment horizontal="left"/>
    </xf>
    <xf numFmtId="0" fontId="66" fillId="2" borderId="27" xfId="0" applyFont="1" applyFill="1" applyBorder="1" applyAlignment="1">
      <alignment horizontal="center" vertical="center"/>
    </xf>
    <xf numFmtId="0" fontId="25" fillId="0" borderId="27" xfId="0" applyFont="1" applyBorder="1"/>
    <xf numFmtId="0" fontId="68" fillId="0" borderId="27" xfId="0" applyFont="1" applyBorder="1" applyAlignment="1">
      <alignment horizontal="center" vertical="center" wrapText="1"/>
    </xf>
    <xf numFmtId="44" fontId="68" fillId="0" borderId="27" xfId="3" applyFont="1" applyBorder="1" applyAlignment="1" applyProtection="1">
      <alignment horizontal="center" vertical="center"/>
    </xf>
    <xf numFmtId="44" fontId="69" fillId="2" borderId="27" xfId="3" applyFont="1" applyFill="1" applyBorder="1" applyAlignment="1">
      <alignment horizontal="center" vertical="center"/>
    </xf>
    <xf numFmtId="0" fontId="25" fillId="0" borderId="0" xfId="1" applyFont="1" applyAlignment="1">
      <alignment vertical="center"/>
    </xf>
    <xf numFmtId="0" fontId="70" fillId="0" borderId="0" xfId="1" applyFont="1" applyAlignment="1" applyProtection="1">
      <alignment horizontal="center"/>
      <protection locked="0"/>
    </xf>
    <xf numFmtId="0" fontId="70" fillId="0" borderId="0" xfId="1" applyFont="1" applyProtection="1">
      <protection locked="0"/>
    </xf>
    <xf numFmtId="0" fontId="4" fillId="6" borderId="144" xfId="1" applyFont="1" applyFill="1" applyBorder="1" applyAlignment="1" applyProtection="1">
      <alignment vertical="center" wrapText="1"/>
      <protection locked="0"/>
    </xf>
    <xf numFmtId="0" fontId="70" fillId="0" borderId="0" xfId="1" applyFont="1" applyAlignment="1" applyProtection="1">
      <alignment horizontal="center" vertical="center"/>
      <protection locked="0"/>
    </xf>
    <xf numFmtId="0" fontId="73" fillId="0" borderId="0" xfId="1" applyFont="1" applyAlignment="1" applyProtection="1">
      <alignment horizontal="center"/>
      <protection locked="0"/>
    </xf>
    <xf numFmtId="0" fontId="53" fillId="6" borderId="13" xfId="1" applyFont="1" applyFill="1" applyBorder="1" applyAlignment="1" applyProtection="1">
      <alignment horizontal="right" vertical="center" wrapText="1"/>
      <protection locked="0"/>
    </xf>
    <xf numFmtId="0" fontId="53" fillId="6" borderId="6" xfId="1" applyFont="1" applyFill="1" applyBorder="1" applyAlignment="1" applyProtection="1">
      <alignment horizontal="center" vertical="center" wrapText="1"/>
      <protection locked="0"/>
    </xf>
    <xf numFmtId="0" fontId="70" fillId="0" borderId="14" xfId="1" applyFont="1" applyBorder="1" applyAlignment="1" applyProtection="1">
      <alignment horizontal="left" vertical="center" wrapText="1"/>
      <protection locked="0"/>
    </xf>
    <xf numFmtId="0" fontId="70" fillId="0" borderId="14" xfId="1" applyFont="1" applyBorder="1" applyAlignment="1" applyProtection="1">
      <alignment vertical="center" wrapText="1"/>
      <protection locked="0"/>
    </xf>
    <xf numFmtId="164" fontId="70" fillId="0" borderId="14" xfId="1" applyNumberFormat="1" applyFont="1" applyBorder="1" applyAlignment="1" applyProtection="1">
      <alignment vertical="center"/>
      <protection locked="0"/>
    </xf>
    <xf numFmtId="165" fontId="70" fillId="0" borderId="14" xfId="1" applyNumberFormat="1" applyFont="1" applyBorder="1" applyAlignment="1" applyProtection="1">
      <alignment vertical="center"/>
      <protection locked="0"/>
    </xf>
    <xf numFmtId="165" fontId="70" fillId="0" borderId="15" xfId="1" applyNumberFormat="1" applyFont="1" applyBorder="1" applyAlignment="1" applyProtection="1">
      <alignment vertical="center"/>
      <protection locked="0"/>
    </xf>
    <xf numFmtId="165" fontId="70" fillId="0" borderId="2" xfId="1" applyNumberFormat="1" applyFont="1" applyBorder="1" applyAlignment="1" applyProtection="1">
      <alignment vertical="center"/>
      <protection locked="0"/>
    </xf>
    <xf numFmtId="0" fontId="70" fillId="0" borderId="14" xfId="1" applyFont="1" applyBorder="1" applyProtection="1">
      <protection locked="0"/>
    </xf>
    <xf numFmtId="165" fontId="70" fillId="0" borderId="26" xfId="1" applyNumberFormat="1" applyFont="1" applyBorder="1" applyAlignment="1" applyProtection="1">
      <alignment horizontal="justify" vertical="center"/>
      <protection locked="0"/>
    </xf>
    <xf numFmtId="165" fontId="70" fillId="0" borderId="24" xfId="1" applyNumberFormat="1" applyFont="1" applyBorder="1" applyAlignment="1" applyProtection="1">
      <alignment vertical="center"/>
      <protection locked="0"/>
    </xf>
    <xf numFmtId="165" fontId="70" fillId="0" borderId="25" xfId="1" applyNumberFormat="1" applyFont="1" applyBorder="1" applyAlignment="1" applyProtection="1">
      <alignment horizontal="justify" vertical="center"/>
      <protection locked="0"/>
    </xf>
    <xf numFmtId="165" fontId="70" fillId="0" borderId="2" xfId="1" applyNumberFormat="1" applyFont="1" applyBorder="1" applyAlignment="1" applyProtection="1">
      <alignment horizontal="justify" vertical="center"/>
      <protection locked="0"/>
    </xf>
    <xf numFmtId="165" fontId="70" fillId="0" borderId="145" xfId="1" applyNumberFormat="1" applyFont="1" applyBorder="1" applyAlignment="1" applyProtection="1">
      <alignment vertical="center"/>
      <protection locked="0"/>
    </xf>
    <xf numFmtId="165" fontId="70" fillId="0" borderId="54" xfId="1" applyNumberFormat="1" applyFont="1" applyBorder="1" applyAlignment="1" applyProtection="1">
      <alignment vertical="center"/>
      <protection locked="0"/>
    </xf>
    <xf numFmtId="0" fontId="53" fillId="6" borderId="33" xfId="1" applyFont="1" applyFill="1" applyBorder="1" applyAlignment="1" applyProtection="1">
      <alignment vertical="center" wrapText="1"/>
      <protection locked="0"/>
    </xf>
    <xf numFmtId="0" fontId="53" fillId="6" borderId="34" xfId="1" applyFont="1" applyFill="1" applyBorder="1" applyAlignment="1" applyProtection="1">
      <alignment vertical="center" wrapText="1"/>
      <protection locked="0"/>
    </xf>
    <xf numFmtId="0" fontId="53" fillId="6" borderId="146" xfId="1" applyFont="1" applyFill="1" applyBorder="1" applyAlignment="1" applyProtection="1">
      <alignment vertical="center" wrapText="1"/>
      <protection locked="0"/>
    </xf>
    <xf numFmtId="165" fontId="73" fillId="0" borderId="7" xfId="1" applyNumberFormat="1" applyFont="1" applyBorder="1" applyAlignment="1" applyProtection="1">
      <alignment horizontal="justify" vertical="center"/>
      <protection locked="0"/>
    </xf>
    <xf numFmtId="0" fontId="73" fillId="0" borderId="39" xfId="1" applyFont="1" applyBorder="1" applyAlignment="1" applyProtection="1">
      <alignment horizontal="center"/>
      <protection locked="0"/>
    </xf>
    <xf numFmtId="0" fontId="73" fillId="0" borderId="40" xfId="1" applyFont="1" applyBorder="1" applyAlignment="1" applyProtection="1">
      <alignment horizontal="center"/>
      <protection locked="0"/>
    </xf>
    <xf numFmtId="0" fontId="4" fillId="3" borderId="18" xfId="0" applyFont="1" applyFill="1" applyBorder="1" applyAlignment="1" applyProtection="1">
      <alignment horizontal="right" vertical="center"/>
      <protection locked="0"/>
    </xf>
    <xf numFmtId="0" fontId="51" fillId="4" borderId="23" xfId="0" applyFont="1" applyFill="1" applyBorder="1" applyAlignment="1" applyProtection="1">
      <alignment vertical="center" wrapText="1"/>
      <protection locked="0"/>
    </xf>
    <xf numFmtId="0" fontId="4" fillId="3" borderId="17" xfId="0" applyFont="1" applyFill="1" applyBorder="1" applyAlignment="1" applyProtection="1">
      <alignment vertical="center"/>
      <protection locked="0"/>
    </xf>
    <xf numFmtId="0" fontId="51" fillId="4" borderId="21" xfId="0" applyFont="1" applyFill="1" applyBorder="1" applyAlignment="1" applyProtection="1">
      <alignment vertical="center" wrapText="1"/>
      <protection locked="0"/>
    </xf>
    <xf numFmtId="0" fontId="25" fillId="0" borderId="0" xfId="0" applyFont="1" applyProtection="1">
      <protection locked="0"/>
    </xf>
    <xf numFmtId="0" fontId="4" fillId="0" borderId="0" xfId="0" applyFont="1" applyAlignment="1" applyProtection="1">
      <alignment horizontal="right" vertical="center"/>
      <protection locked="0"/>
    </xf>
    <xf numFmtId="0" fontId="51" fillId="0" borderId="0" xfId="0" applyFont="1" applyAlignment="1" applyProtection="1">
      <alignment horizontal="center" vertical="center" wrapText="1"/>
      <protection locked="0"/>
    </xf>
    <xf numFmtId="0" fontId="34" fillId="6" borderId="149" xfId="1" applyFont="1" applyFill="1" applyBorder="1" applyAlignment="1" applyProtection="1">
      <alignment horizontal="right" vertical="center" wrapText="1"/>
      <protection locked="0"/>
    </xf>
    <xf numFmtId="0" fontId="35" fillId="7" borderId="149" xfId="1" applyFont="1" applyFill="1" applyBorder="1" applyAlignment="1" applyProtection="1">
      <alignment horizontal="center" vertical="center"/>
      <protection locked="0"/>
    </xf>
    <xf numFmtId="0" fontId="35" fillId="7" borderId="150" xfId="1" applyFont="1" applyFill="1" applyBorder="1" applyAlignment="1" applyProtection="1">
      <alignment horizontal="center" vertical="center"/>
      <protection locked="0"/>
    </xf>
    <xf numFmtId="165" fontId="73" fillId="0" borderId="7" xfId="1" applyNumberFormat="1" applyFont="1" applyBorder="1" applyAlignment="1" applyProtection="1">
      <alignment horizontal="right" vertical="center"/>
      <protection locked="0"/>
    </xf>
    <xf numFmtId="14" fontId="21" fillId="0" borderId="0" xfId="1" applyNumberFormat="1" applyFont="1" applyAlignment="1" applyProtection="1">
      <alignment horizontal="center" vertical="center" wrapText="1"/>
      <protection locked="0"/>
    </xf>
    <xf numFmtId="0" fontId="17" fillId="0" borderId="0" xfId="1" applyFont="1" applyAlignment="1">
      <alignment vertical="center" wrapText="1"/>
    </xf>
    <xf numFmtId="0" fontId="6" fillId="0" borderId="0" xfId="1" applyAlignment="1">
      <alignment horizontal="center" vertical="center" wrapText="1"/>
    </xf>
    <xf numFmtId="0" fontId="17" fillId="0" borderId="0" xfId="1" applyFont="1" applyAlignment="1">
      <alignment wrapText="1"/>
    </xf>
    <xf numFmtId="0" fontId="18" fillId="0" borderId="0" xfId="1" applyFont="1" applyAlignment="1">
      <alignment horizontal="right" vertical="center" wrapText="1"/>
    </xf>
    <xf numFmtId="0" fontId="18" fillId="0" borderId="0" xfId="1" applyFont="1" applyAlignment="1">
      <alignment vertical="center" wrapText="1"/>
    </xf>
    <xf numFmtId="0" fontId="4" fillId="3" borderId="17" xfId="0" applyFont="1" applyFill="1" applyBorder="1" applyAlignment="1">
      <alignment vertical="center" wrapText="1"/>
    </xf>
    <xf numFmtId="0" fontId="19" fillId="0" borderId="0" xfId="1" applyFont="1" applyAlignment="1">
      <alignment horizontal="right" vertical="center" wrapText="1"/>
    </xf>
    <xf numFmtId="0" fontId="37" fillId="0" borderId="0" xfId="1" applyFont="1" applyAlignment="1">
      <alignment horizontal="center" vertical="center" wrapText="1"/>
    </xf>
    <xf numFmtId="0" fontId="32" fillId="0" borderId="0" xfId="1" applyFont="1" applyAlignment="1">
      <alignment horizontal="center" wrapText="1"/>
    </xf>
    <xf numFmtId="0" fontId="20" fillId="0" borderId="0" xfId="1" applyFont="1" applyAlignment="1" applyProtection="1">
      <alignment horizontal="center" vertical="center" wrapText="1"/>
      <protection locked="0"/>
    </xf>
    <xf numFmtId="0" fontId="23" fillId="0" borderId="0" xfId="1" applyFont="1" applyAlignment="1" applyProtection="1">
      <alignment vertical="center" wrapText="1"/>
      <protection locked="0"/>
    </xf>
    <xf numFmtId="0" fontId="22" fillId="0" borderId="2" xfId="1" applyFont="1" applyBorder="1" applyAlignment="1" applyProtection="1">
      <alignment vertical="center" wrapText="1"/>
      <protection locked="0"/>
    </xf>
    <xf numFmtId="0" fontId="77" fillId="0" borderId="2" xfId="1" applyFont="1" applyBorder="1" applyAlignment="1" applyProtection="1">
      <alignment horizontal="center" vertical="center" wrapText="1"/>
      <protection locked="0"/>
    </xf>
    <xf numFmtId="0" fontId="23" fillId="0" borderId="2" xfId="1" applyFont="1" applyBorder="1" applyAlignment="1" applyProtection="1">
      <alignment vertical="center" wrapText="1"/>
      <protection locked="0"/>
    </xf>
    <xf numFmtId="0" fontId="23" fillId="20" borderId="2" xfId="1" applyFont="1" applyFill="1" applyBorder="1" applyAlignment="1" applyProtection="1">
      <alignment horizontal="center" vertical="center" wrapText="1"/>
      <protection locked="0"/>
    </xf>
    <xf numFmtId="9" fontId="22" fillId="0" borderId="2" xfId="4" applyFont="1" applyBorder="1" applyAlignment="1" applyProtection="1">
      <alignment horizontal="center" vertical="center" wrapText="1"/>
      <protection locked="0"/>
    </xf>
    <xf numFmtId="9" fontId="23" fillId="0" borderId="2" xfId="1" applyNumberFormat="1" applyFont="1" applyBorder="1" applyAlignment="1" applyProtection="1">
      <alignment horizontal="center" vertical="center" wrapText="1"/>
      <protection locked="0"/>
    </xf>
    <xf numFmtId="9" fontId="23" fillId="0" borderId="2" xfId="1" applyNumberFormat="1" applyFont="1" applyBorder="1" applyAlignment="1" applyProtection="1">
      <alignment vertical="center" wrapText="1"/>
      <protection locked="0"/>
    </xf>
    <xf numFmtId="9" fontId="23" fillId="0" borderId="2" xfId="4" applyFont="1" applyFill="1" applyBorder="1" applyAlignment="1" applyProtection="1">
      <alignment horizontal="center" vertical="center" wrapText="1"/>
      <protection locked="0"/>
    </xf>
    <xf numFmtId="0" fontId="22" fillId="22" borderId="2" xfId="1" applyFont="1" applyFill="1" applyBorder="1" applyAlignment="1" applyProtection="1">
      <alignment horizontal="center" vertical="center" wrapText="1"/>
      <protection locked="0"/>
    </xf>
    <xf numFmtId="0" fontId="22" fillId="23" borderId="2" xfId="1" applyFont="1" applyFill="1" applyBorder="1" applyAlignment="1" applyProtection="1">
      <alignment horizontal="center" vertical="center" wrapText="1"/>
      <protection locked="0"/>
    </xf>
    <xf numFmtId="0" fontId="22" fillId="24" borderId="2" xfId="1" applyFont="1" applyFill="1" applyBorder="1" applyAlignment="1" applyProtection="1">
      <alignment horizontal="center" vertical="center" wrapText="1"/>
      <protection locked="0"/>
    </xf>
    <xf numFmtId="9" fontId="79" fillId="0" borderId="2" xfId="1" applyNumberFormat="1" applyFont="1" applyBorder="1" applyAlignment="1" applyProtection="1">
      <alignment vertical="center" wrapText="1"/>
      <protection locked="0"/>
    </xf>
    <xf numFmtId="0" fontId="23" fillId="0" borderId="0" xfId="1" applyFont="1" applyAlignment="1">
      <alignment vertical="center" wrapText="1"/>
    </xf>
    <xf numFmtId="0" fontId="51" fillId="4" borderId="22" xfId="0" applyFont="1" applyFill="1" applyBorder="1" applyAlignment="1" applyProtection="1">
      <alignment horizontal="center" vertical="center" wrapText="1"/>
      <protection locked="0"/>
    </xf>
    <xf numFmtId="0" fontId="51" fillId="4" borderId="20" xfId="0" applyFont="1" applyFill="1" applyBorder="1" applyAlignment="1" applyProtection="1">
      <alignment horizontal="center" vertical="center" wrapText="1"/>
      <protection locked="0"/>
    </xf>
    <xf numFmtId="0" fontId="51" fillId="4" borderId="21"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right" vertical="center" wrapText="1"/>
      <protection locked="0"/>
    </xf>
    <xf numFmtId="0" fontId="4" fillId="3" borderId="19" xfId="0" applyFont="1" applyFill="1" applyBorder="1" applyAlignment="1" applyProtection="1">
      <alignment horizontal="right" vertical="center" wrapText="1"/>
      <protection locked="0"/>
    </xf>
    <xf numFmtId="0" fontId="69" fillId="0" borderId="0" xfId="0" applyFont="1" applyAlignment="1">
      <alignment horizontal="right" vertical="center"/>
    </xf>
    <xf numFmtId="0" fontId="4" fillId="3" borderId="18" xfId="0" applyFont="1" applyFill="1" applyBorder="1" applyAlignment="1">
      <alignment horizontal="center" vertical="center"/>
    </xf>
    <xf numFmtId="0" fontId="4" fillId="3" borderId="61" xfId="0" applyFont="1" applyFill="1" applyBorder="1" applyAlignment="1">
      <alignment horizontal="center" vertical="center"/>
    </xf>
    <xf numFmtId="0" fontId="65" fillId="4" borderId="66" xfId="0" applyFont="1" applyFill="1" applyBorder="1" applyAlignment="1" applyProtection="1">
      <alignment horizontal="center" vertical="center" wrapText="1"/>
      <protection hidden="1"/>
    </xf>
    <xf numFmtId="0" fontId="65" fillId="4" borderId="67" xfId="0" applyFont="1" applyFill="1" applyBorder="1" applyAlignment="1" applyProtection="1">
      <alignment horizontal="center" vertical="center" wrapText="1"/>
      <protection hidden="1"/>
    </xf>
    <xf numFmtId="0" fontId="65" fillId="4" borderId="68" xfId="0" applyFont="1" applyFill="1" applyBorder="1" applyAlignment="1" applyProtection="1">
      <alignment horizontal="center" vertical="center" wrapText="1"/>
      <protection hidden="1"/>
    </xf>
    <xf numFmtId="0" fontId="37" fillId="0" borderId="148" xfId="1" applyFont="1" applyBorder="1" applyAlignment="1">
      <alignment horizontal="center" vertical="center"/>
    </xf>
    <xf numFmtId="0" fontId="37" fillId="10" borderId="14" xfId="1" applyFont="1" applyFill="1" applyBorder="1" applyAlignment="1">
      <alignment horizontal="center" vertical="center" wrapText="1"/>
    </xf>
    <xf numFmtId="0" fontId="37" fillId="10" borderId="24" xfId="1" applyFont="1" applyFill="1" applyBorder="1" applyAlignment="1">
      <alignment horizontal="center" vertical="center" wrapText="1"/>
    </xf>
    <xf numFmtId="0" fontId="37" fillId="10" borderId="25" xfId="1" applyFont="1" applyFill="1" applyBorder="1" applyAlignment="1">
      <alignment horizontal="center" vertical="center" wrapText="1"/>
    </xf>
    <xf numFmtId="0" fontId="37" fillId="10" borderId="26" xfId="1" applyFont="1" applyFill="1" applyBorder="1" applyAlignment="1">
      <alignment horizontal="center" vertical="center" wrapText="1"/>
    </xf>
    <xf numFmtId="0" fontId="38" fillId="0" borderId="0" xfId="1" applyFont="1" applyAlignment="1">
      <alignment horizontal="right" vertical="center"/>
    </xf>
    <xf numFmtId="0" fontId="11" fillId="4" borderId="11" xfId="1" applyFont="1" applyFill="1" applyBorder="1" applyAlignment="1">
      <alignment horizontal="center" vertical="center"/>
    </xf>
    <xf numFmtId="0" fontId="41" fillId="4" borderId="12" xfId="1" applyFont="1" applyFill="1" applyBorder="1" applyAlignment="1">
      <alignment vertical="center"/>
    </xf>
    <xf numFmtId="0" fontId="44" fillId="13" borderId="6" xfId="1" applyFont="1" applyFill="1" applyBorder="1" applyAlignment="1">
      <alignment horizontal="center" vertical="center" wrapText="1"/>
    </xf>
    <xf numFmtId="0" fontId="44" fillId="13" borderId="4" xfId="1" applyFont="1" applyFill="1" applyBorder="1" applyAlignment="1">
      <alignment horizontal="center" vertical="center" wrapText="1"/>
    </xf>
    <xf numFmtId="0" fontId="45" fillId="13" borderId="3" xfId="1" applyFont="1" applyFill="1" applyBorder="1" applyAlignment="1">
      <alignment wrapText="1"/>
    </xf>
    <xf numFmtId="0" fontId="42" fillId="3" borderId="18" xfId="0" applyFont="1" applyFill="1" applyBorder="1" applyAlignment="1">
      <alignment horizontal="center" vertical="center"/>
    </xf>
    <xf numFmtId="0" fontId="42" fillId="3" borderId="19" xfId="0" applyFont="1" applyFill="1" applyBorder="1" applyAlignment="1">
      <alignment horizontal="center" vertical="center"/>
    </xf>
    <xf numFmtId="0" fontId="42" fillId="3" borderId="61" xfId="0" applyFont="1" applyFill="1" applyBorder="1" applyAlignment="1">
      <alignment horizontal="center" vertical="center"/>
    </xf>
    <xf numFmtId="0" fontId="24" fillId="4" borderId="41" xfId="0" applyFont="1" applyFill="1" applyBorder="1" applyAlignment="1">
      <alignment horizontal="center" vertical="center" wrapText="1"/>
    </xf>
    <xf numFmtId="0" fontId="24" fillId="4" borderId="0" xfId="0" applyFont="1" applyFill="1" applyAlignment="1">
      <alignment horizontal="center" vertical="center" wrapText="1"/>
    </xf>
    <xf numFmtId="0" fontId="36" fillId="0" borderId="15" xfId="1" applyFont="1" applyBorder="1" applyAlignment="1">
      <alignment horizontal="center" vertical="center" wrapText="1"/>
    </xf>
    <xf numFmtId="0" fontId="36" fillId="0" borderId="16" xfId="1" applyFont="1" applyBorder="1" applyAlignment="1">
      <alignment horizontal="center" vertical="center" wrapText="1"/>
    </xf>
    <xf numFmtId="0" fontId="18" fillId="0" borderId="0" xfId="1" applyFont="1" applyAlignment="1">
      <alignment horizontal="right" vertical="center" wrapText="1"/>
    </xf>
    <xf numFmtId="0" fontId="16" fillId="0" borderId="0" xfId="1" applyFont="1" applyAlignment="1">
      <alignment horizontal="right" vertical="center" wrapText="1"/>
    </xf>
    <xf numFmtId="0" fontId="75" fillId="14" borderId="11" xfId="1" applyFont="1" applyFill="1" applyBorder="1" applyAlignment="1">
      <alignment horizontal="center" vertical="center" wrapText="1"/>
    </xf>
    <xf numFmtId="0" fontId="75" fillId="14" borderId="12" xfId="1" applyFont="1" applyFill="1" applyBorder="1" applyAlignment="1">
      <alignment horizontal="center" vertical="center" wrapText="1"/>
    </xf>
    <xf numFmtId="0" fontId="75" fillId="14" borderId="44" xfId="1" applyFont="1" applyFill="1" applyBorder="1" applyAlignment="1">
      <alignment horizontal="center" vertical="center" wrapText="1"/>
    </xf>
    <xf numFmtId="0" fontId="76" fillId="0" borderId="2" xfId="1" applyFont="1" applyBorder="1" applyAlignment="1">
      <alignment horizontal="center" vertical="center" wrapText="1"/>
    </xf>
    <xf numFmtId="0" fontId="20" fillId="0" borderId="2" xfId="1" applyFont="1" applyBorder="1" applyAlignment="1">
      <alignment horizontal="center" vertical="center" wrapText="1"/>
    </xf>
    <xf numFmtId="0" fontId="7" fillId="10" borderId="11" xfId="1" applyFont="1" applyFill="1" applyBorder="1" applyAlignment="1" applyProtection="1">
      <alignment horizontal="center" vertical="center" wrapText="1"/>
      <protection locked="0"/>
    </xf>
    <xf numFmtId="0" fontId="7" fillId="10" borderId="12" xfId="1" applyFont="1" applyFill="1" applyBorder="1" applyAlignment="1" applyProtection="1">
      <alignment horizontal="center" vertical="center" wrapText="1"/>
      <protection locked="0"/>
    </xf>
    <xf numFmtId="0" fontId="74" fillId="11" borderId="9" xfId="1" applyFont="1" applyFill="1" applyBorder="1" applyAlignment="1">
      <alignment horizontal="center" vertical="center" wrapText="1"/>
    </xf>
    <xf numFmtId="0" fontId="23" fillId="0" borderId="2" xfId="1" applyFont="1" applyBorder="1" applyAlignment="1" applyProtection="1">
      <alignment horizontal="left" vertical="center" wrapText="1"/>
      <protection locked="0"/>
    </xf>
    <xf numFmtId="0" fontId="6" fillId="0" borderId="2" xfId="1" applyBorder="1" applyAlignment="1" applyProtection="1">
      <alignment horizontal="left" vertical="center" wrapText="1"/>
      <protection locked="0"/>
    </xf>
    <xf numFmtId="0" fontId="23" fillId="0" borderId="2" xfId="1" applyFont="1" applyBorder="1" applyAlignment="1" applyProtection="1">
      <alignment horizontal="center" vertical="center" wrapText="1"/>
      <protection locked="0"/>
    </xf>
    <xf numFmtId="0" fontId="7" fillId="6" borderId="49" xfId="1" applyFont="1" applyFill="1" applyBorder="1" applyAlignment="1" applyProtection="1">
      <alignment horizontal="right" vertical="center" wrapText="1"/>
      <protection locked="0"/>
    </xf>
    <xf numFmtId="0" fontId="7" fillId="6" borderId="50" xfId="1" applyFont="1" applyFill="1" applyBorder="1" applyAlignment="1" applyProtection="1">
      <alignment horizontal="right" vertical="center" wrapText="1"/>
      <protection locked="0"/>
    </xf>
    <xf numFmtId="0" fontId="77" fillId="0" borderId="2" xfId="1" applyFont="1" applyBorder="1" applyAlignment="1" applyProtection="1">
      <alignment horizontal="center" vertical="center" wrapText="1"/>
      <protection locked="0"/>
    </xf>
    <xf numFmtId="0" fontId="78" fillId="0" borderId="2" xfId="1" applyFont="1" applyBorder="1" applyAlignment="1" applyProtection="1">
      <alignment horizontal="center" vertical="center" wrapText="1"/>
      <protection locked="0"/>
    </xf>
    <xf numFmtId="0" fontId="20" fillId="0" borderId="45" xfId="1" applyFont="1" applyBorder="1" applyAlignment="1" applyProtection="1">
      <alignment horizontal="center" vertical="center" wrapText="1"/>
      <protection locked="0"/>
    </xf>
    <xf numFmtId="0" fontId="20" fillId="0" borderId="46" xfId="1" applyFont="1" applyBorder="1" applyAlignment="1" applyProtection="1">
      <alignment horizontal="center" vertical="center" wrapText="1"/>
      <protection locked="0"/>
    </xf>
    <xf numFmtId="0" fontId="20" fillId="0" borderId="47" xfId="1" applyFont="1" applyBorder="1" applyAlignment="1" applyProtection="1">
      <alignment horizontal="center" vertical="center" wrapText="1"/>
      <protection locked="0"/>
    </xf>
    <xf numFmtId="0" fontId="20" fillId="0" borderId="2" xfId="1" applyFont="1" applyBorder="1" applyAlignment="1" applyProtection="1">
      <alignment horizontal="center" vertical="center" wrapText="1"/>
      <protection locked="0"/>
    </xf>
    <xf numFmtId="0" fontId="23" fillId="0" borderId="2" xfId="1" applyFont="1" applyBorder="1" applyAlignment="1">
      <alignment horizontal="center" vertical="center" wrapText="1"/>
    </xf>
    <xf numFmtId="0" fontId="7" fillId="6" borderId="45" xfId="1" applyFont="1" applyFill="1" applyBorder="1" applyAlignment="1" applyProtection="1">
      <alignment horizontal="right" vertical="center" wrapText="1"/>
      <protection locked="0"/>
    </xf>
    <xf numFmtId="0" fontId="7" fillId="6" borderId="47" xfId="1" applyFont="1" applyFill="1" applyBorder="1" applyAlignment="1" applyProtection="1">
      <alignment horizontal="right" vertical="center" wrapText="1"/>
      <protection locked="0"/>
    </xf>
    <xf numFmtId="0" fontId="23" fillId="20" borderId="2" xfId="1" applyFont="1" applyFill="1" applyBorder="1" applyAlignment="1" applyProtection="1">
      <alignment horizontal="center" vertical="center" wrapText="1"/>
      <protection locked="0"/>
    </xf>
    <xf numFmtId="0" fontId="79" fillId="21" borderId="32" xfId="1" applyFont="1" applyFill="1" applyBorder="1" applyAlignment="1" applyProtection="1">
      <alignment horizontal="right" vertical="center" wrapText="1"/>
      <protection locked="0"/>
    </xf>
    <xf numFmtId="0" fontId="79" fillId="21" borderId="54" xfId="1" applyFont="1" applyFill="1" applyBorder="1" applyAlignment="1" applyProtection="1">
      <alignment horizontal="right" vertical="center" wrapText="1"/>
      <protection locked="0"/>
    </xf>
    <xf numFmtId="0" fontId="23" fillId="0" borderId="45" xfId="1" applyFont="1" applyBorder="1" applyAlignment="1" applyProtection="1">
      <alignment horizontal="center" vertical="center" wrapText="1"/>
      <protection locked="0"/>
    </xf>
    <xf numFmtId="0" fontId="23" fillId="0" borderId="46" xfId="1" applyFont="1" applyBorder="1" applyAlignment="1" applyProtection="1">
      <alignment horizontal="center" vertical="center" wrapText="1"/>
      <protection locked="0"/>
    </xf>
    <xf numFmtId="0" fontId="23" fillId="0" borderId="47" xfId="1" applyFont="1" applyBorder="1" applyAlignment="1" applyProtection="1">
      <alignment horizontal="center" vertical="center" wrapText="1"/>
      <protection locked="0"/>
    </xf>
    <xf numFmtId="0" fontId="7" fillId="10" borderId="44" xfId="1" applyFont="1" applyFill="1" applyBorder="1" applyAlignment="1" applyProtection="1">
      <alignment horizontal="center" vertical="center" wrapText="1"/>
      <protection locked="0"/>
    </xf>
    <xf numFmtId="0" fontId="7" fillId="6" borderId="56" xfId="1" applyFont="1" applyFill="1" applyBorder="1" applyAlignment="1" applyProtection="1">
      <alignment horizontal="right" vertical="center" wrapText="1"/>
      <protection locked="0"/>
    </xf>
    <xf numFmtId="0" fontId="7" fillId="6" borderId="57" xfId="1" applyFont="1" applyFill="1" applyBorder="1" applyAlignment="1" applyProtection="1">
      <alignment horizontal="right" vertical="center" wrapText="1"/>
      <protection locked="0"/>
    </xf>
    <xf numFmtId="0" fontId="22" fillId="0" borderId="2" xfId="1" applyFont="1" applyBorder="1" applyAlignment="1" applyProtection="1">
      <alignment horizontal="center" vertical="center" wrapText="1"/>
      <protection locked="0"/>
    </xf>
    <xf numFmtId="0" fontId="7" fillId="6" borderId="51" xfId="1" applyFont="1" applyFill="1" applyBorder="1" applyAlignment="1" applyProtection="1">
      <alignment horizontal="right" vertical="center" wrapText="1"/>
      <protection locked="0"/>
    </xf>
    <xf numFmtId="0" fontId="7" fillId="6" borderId="52" xfId="1" applyFont="1" applyFill="1" applyBorder="1" applyAlignment="1" applyProtection="1">
      <alignment horizontal="right" vertical="center" wrapText="1"/>
      <protection locked="0"/>
    </xf>
    <xf numFmtId="0" fontId="7" fillId="6" borderId="53" xfId="1" applyFont="1" applyFill="1" applyBorder="1" applyAlignment="1" applyProtection="1">
      <alignment horizontal="right" vertical="center" wrapText="1"/>
      <protection locked="0"/>
    </xf>
    <xf numFmtId="14" fontId="78" fillId="0" borderId="58" xfId="1" applyNumberFormat="1" applyFont="1" applyBorder="1" applyAlignment="1" applyProtection="1">
      <alignment horizontal="center" vertical="center" wrapText="1"/>
      <protection locked="0"/>
    </xf>
    <xf numFmtId="0" fontId="7" fillId="6" borderId="59" xfId="1" applyFont="1" applyFill="1" applyBorder="1" applyAlignment="1" applyProtection="1">
      <alignment horizontal="right" vertical="center" wrapText="1"/>
      <protection locked="0"/>
    </xf>
    <xf numFmtId="0" fontId="7" fillId="6" borderId="60" xfId="1" applyFont="1" applyFill="1" applyBorder="1" applyAlignment="1" applyProtection="1">
      <alignment horizontal="right" vertical="center" wrapText="1"/>
      <protection locked="0"/>
    </xf>
    <xf numFmtId="14" fontId="78" fillId="0" borderId="2" xfId="1" applyNumberFormat="1" applyFont="1" applyBorder="1" applyAlignment="1" applyProtection="1">
      <alignment horizontal="center" vertical="center" wrapText="1"/>
      <protection locked="0"/>
    </xf>
    <xf numFmtId="0" fontId="74" fillId="11" borderId="0" xfId="1" applyFont="1" applyFill="1" applyAlignment="1" applyProtection="1">
      <alignment horizontal="center" vertical="center" wrapText="1"/>
      <protection locked="0"/>
    </xf>
    <xf numFmtId="0" fontId="75" fillId="14" borderId="8" xfId="1" applyFont="1" applyFill="1" applyBorder="1" applyAlignment="1" applyProtection="1">
      <alignment horizontal="center" vertical="center" wrapText="1"/>
      <protection locked="0"/>
    </xf>
    <xf numFmtId="0" fontId="75" fillId="14" borderId="9" xfId="1" applyFont="1" applyFill="1" applyBorder="1" applyAlignment="1" applyProtection="1">
      <alignment horizontal="center" vertical="center" wrapText="1"/>
      <protection locked="0"/>
    </xf>
    <xf numFmtId="0" fontId="75" fillId="14" borderId="143" xfId="1" applyFont="1" applyFill="1" applyBorder="1" applyAlignment="1" applyProtection="1">
      <alignment horizontal="center" vertical="center" wrapText="1"/>
      <protection locked="0"/>
    </xf>
    <xf numFmtId="0" fontId="74" fillId="11" borderId="9" xfId="1" applyFont="1" applyFill="1" applyBorder="1" applyAlignment="1" applyProtection="1">
      <alignment horizontal="center" vertical="center" wrapText="1"/>
      <protection locked="0"/>
    </xf>
    <xf numFmtId="0" fontId="75" fillId="14" borderId="11" xfId="1" applyFont="1" applyFill="1" applyBorder="1" applyAlignment="1" applyProtection="1">
      <alignment horizontal="center" vertical="center" wrapText="1"/>
      <protection locked="0"/>
    </xf>
    <xf numFmtId="0" fontId="75" fillId="14" borderId="12" xfId="1" applyFont="1" applyFill="1" applyBorder="1" applyAlignment="1" applyProtection="1">
      <alignment horizontal="center" vertical="center" wrapText="1"/>
      <protection locked="0"/>
    </xf>
    <xf numFmtId="0" fontId="75" fillId="14" borderId="44" xfId="1" applyFont="1" applyFill="1" applyBorder="1" applyAlignment="1" applyProtection="1">
      <alignment horizontal="center" vertical="center" wrapText="1"/>
      <protection locked="0"/>
    </xf>
    <xf numFmtId="0" fontId="74" fillId="19" borderId="0" xfId="1" applyFont="1" applyFill="1" applyAlignment="1" applyProtection="1">
      <alignment horizontal="center" vertical="center" wrapText="1"/>
      <protection locked="0"/>
    </xf>
    <xf numFmtId="0" fontId="37" fillId="0" borderId="148" xfId="1" applyFont="1" applyBorder="1" applyAlignment="1">
      <alignment horizontal="center" vertical="center" wrapText="1"/>
    </xf>
    <xf numFmtId="14" fontId="21" fillId="0" borderId="58" xfId="1" applyNumberFormat="1" applyFont="1" applyBorder="1" applyAlignment="1" applyProtection="1">
      <alignment horizontal="center" vertical="center" wrapText="1"/>
      <protection locked="0"/>
    </xf>
    <xf numFmtId="14" fontId="21" fillId="0" borderId="2" xfId="1" applyNumberFormat="1" applyFont="1" applyBorder="1" applyAlignment="1" applyProtection="1">
      <alignment horizontal="center" vertical="center" wrapText="1"/>
      <protection locked="0"/>
    </xf>
    <xf numFmtId="0" fontId="50" fillId="2" borderId="27" xfId="0" applyFont="1" applyFill="1" applyBorder="1" applyAlignment="1">
      <alignment horizontal="center" vertical="center"/>
    </xf>
    <xf numFmtId="0" fontId="65" fillId="4" borderId="41" xfId="0" applyFont="1" applyFill="1" applyBorder="1" applyAlignment="1">
      <alignment horizontal="center" vertical="center" wrapText="1"/>
    </xf>
    <xf numFmtId="0" fontId="65" fillId="4" borderId="0" xfId="0" applyFont="1" applyFill="1" applyAlignment="1">
      <alignment horizontal="center" vertical="center" wrapText="1"/>
    </xf>
    <xf numFmtId="0" fontId="33" fillId="4" borderId="33" xfId="1" applyFont="1" applyFill="1" applyBorder="1" applyAlignment="1" applyProtection="1">
      <alignment horizontal="center"/>
      <protection locked="0"/>
    </xf>
    <xf numFmtId="0" fontId="33" fillId="4" borderId="34" xfId="1" applyFont="1" applyFill="1" applyBorder="1" applyAlignment="1" applyProtection="1">
      <alignment horizontal="center"/>
      <protection locked="0"/>
    </xf>
    <xf numFmtId="0" fontId="33" fillId="4" borderId="35" xfId="1" applyFont="1" applyFill="1" applyBorder="1" applyAlignment="1" applyProtection="1">
      <alignment horizontal="center"/>
      <protection locked="0"/>
    </xf>
    <xf numFmtId="0" fontId="32" fillId="0" borderId="0" xfId="1" applyFont="1" applyAlignment="1" applyProtection="1">
      <alignment horizontal="center"/>
      <protection locked="0"/>
    </xf>
    <xf numFmtId="0" fontId="72" fillId="4" borderId="4" xfId="1" applyFont="1" applyFill="1" applyBorder="1" applyAlignment="1" applyProtection="1">
      <alignment horizontal="center" vertical="center"/>
      <protection locked="0"/>
    </xf>
    <xf numFmtId="0" fontId="72" fillId="4" borderId="9" xfId="1" applyFont="1" applyFill="1" applyBorder="1" applyAlignment="1" applyProtection="1">
      <alignment horizontal="center" vertical="center"/>
      <protection locked="0"/>
    </xf>
    <xf numFmtId="0" fontId="72" fillId="4" borderId="143" xfId="1" applyFont="1" applyFill="1" applyBorder="1" applyAlignment="1" applyProtection="1">
      <alignment horizontal="center" vertical="center"/>
      <protection locked="0"/>
    </xf>
    <xf numFmtId="0" fontId="73" fillId="0" borderId="31" xfId="1" applyFont="1" applyBorder="1" applyAlignment="1" applyProtection="1">
      <alignment horizontal="left" vertical="center" wrapText="1"/>
      <protection locked="0"/>
    </xf>
    <xf numFmtId="0" fontId="73" fillId="0" borderId="36" xfId="1" applyFont="1" applyBorder="1" applyAlignment="1" applyProtection="1">
      <alignment horizontal="left" vertical="center" wrapText="1"/>
      <protection locked="0"/>
    </xf>
    <xf numFmtId="0" fontId="73" fillId="0" borderId="38" xfId="1" applyFont="1" applyBorder="1" applyAlignment="1" applyProtection="1">
      <alignment horizontal="left"/>
      <protection locked="0"/>
    </xf>
    <xf numFmtId="0" fontId="73" fillId="0" borderId="16" xfId="1" applyFont="1" applyBorder="1" applyAlignment="1" applyProtection="1">
      <alignment horizontal="left"/>
      <protection locked="0"/>
    </xf>
    <xf numFmtId="0" fontId="53" fillId="6" borderId="6" xfId="1" applyFont="1" applyFill="1" applyBorder="1" applyAlignment="1" applyProtection="1">
      <alignment horizontal="center" vertical="center" wrapText="1"/>
      <protection locked="0"/>
    </xf>
    <xf numFmtId="0" fontId="73" fillId="0" borderId="5" xfId="1" applyFont="1" applyBorder="1" applyAlignment="1" applyProtection="1">
      <alignment horizontal="center"/>
      <protection locked="0"/>
    </xf>
    <xf numFmtId="0" fontId="53" fillId="6" borderId="11" xfId="1" applyFont="1" applyFill="1" applyBorder="1" applyAlignment="1" applyProtection="1">
      <alignment horizontal="center" vertical="center" wrapText="1"/>
      <protection locked="0"/>
    </xf>
    <xf numFmtId="0" fontId="53" fillId="6" borderId="12" xfId="1" applyFont="1" applyFill="1" applyBorder="1" applyAlignment="1" applyProtection="1">
      <alignment horizontal="center" vertical="center" wrapText="1"/>
      <protection locked="0"/>
    </xf>
    <xf numFmtId="0" fontId="53" fillId="6" borderId="10" xfId="1" applyFont="1" applyFill="1" applyBorder="1" applyAlignment="1" applyProtection="1">
      <alignment horizontal="center" vertical="center" wrapText="1"/>
      <protection locked="0"/>
    </xf>
    <xf numFmtId="0" fontId="72" fillId="4" borderId="8" xfId="1" applyFont="1" applyFill="1" applyBorder="1" applyAlignment="1" applyProtection="1">
      <alignment horizontal="center" vertical="center"/>
      <protection locked="0"/>
    </xf>
    <xf numFmtId="0" fontId="72" fillId="4" borderId="34" xfId="1" applyFont="1" applyFill="1" applyBorder="1" applyAlignment="1" applyProtection="1">
      <alignment horizontal="center" vertical="center"/>
      <protection locked="0"/>
    </xf>
    <xf numFmtId="0" fontId="72" fillId="4" borderId="35" xfId="1" applyFont="1" applyFill="1" applyBorder="1" applyAlignment="1" applyProtection="1">
      <alignment horizontal="center" vertical="center"/>
      <protection locked="0"/>
    </xf>
    <xf numFmtId="0" fontId="73" fillId="0" borderId="147" xfId="1" applyFont="1" applyBorder="1" applyAlignment="1" applyProtection="1">
      <alignment horizontal="left"/>
      <protection locked="0"/>
    </xf>
    <xf numFmtId="0" fontId="35" fillId="7" borderId="11" xfId="1" applyFont="1" applyFill="1" applyBorder="1" applyAlignment="1" applyProtection="1">
      <alignment horizontal="center" vertical="center"/>
      <protection locked="0"/>
    </xf>
    <xf numFmtId="0" fontId="35" fillId="7" borderId="12" xfId="1" applyFont="1" applyFill="1" applyBorder="1" applyAlignment="1" applyProtection="1">
      <alignment horizontal="center" vertical="center"/>
      <protection locked="0"/>
    </xf>
    <xf numFmtId="0" fontId="35" fillId="7" borderId="44" xfId="1" applyFont="1" applyFill="1" applyBorder="1" applyAlignment="1" applyProtection="1">
      <alignment horizontal="center" vertical="center"/>
      <protection locked="0"/>
    </xf>
    <xf numFmtId="0" fontId="34" fillId="6" borderId="11" xfId="1" applyFont="1" applyFill="1" applyBorder="1" applyAlignment="1" applyProtection="1">
      <alignment horizontal="left" vertical="center" wrapText="1"/>
      <protection locked="0"/>
    </xf>
    <xf numFmtId="0" fontId="34" fillId="6" borderId="12" xfId="1" applyFont="1" applyFill="1" applyBorder="1" applyAlignment="1" applyProtection="1">
      <alignment horizontal="left" vertical="center" wrapText="1"/>
      <protection locked="0"/>
    </xf>
    <xf numFmtId="0" fontId="34" fillId="6" borderId="44" xfId="1" applyFont="1" applyFill="1" applyBorder="1" applyAlignment="1" applyProtection="1">
      <alignment horizontal="left" vertical="center" wrapText="1"/>
      <protection locked="0"/>
    </xf>
    <xf numFmtId="0" fontId="34" fillId="6" borderId="14" xfId="1" applyFont="1" applyFill="1" applyBorder="1" applyAlignment="1" applyProtection="1">
      <alignment horizontal="left" vertical="center" wrapText="1"/>
      <protection locked="0"/>
    </xf>
    <xf numFmtId="0" fontId="34" fillId="6" borderId="141" xfId="1" applyFont="1" applyFill="1" applyBorder="1" applyAlignment="1" applyProtection="1">
      <alignment horizontal="left" vertical="center" wrapText="1"/>
      <protection locked="0"/>
    </xf>
    <xf numFmtId="0" fontId="71" fillId="0" borderId="0" xfId="1" applyFont="1" applyAlignment="1" applyProtection="1">
      <alignment horizontal="right" vertical="center"/>
      <protection locked="0"/>
    </xf>
    <xf numFmtId="0" fontId="72" fillId="4" borderId="144" xfId="1" applyFont="1" applyFill="1" applyBorder="1" applyAlignment="1" applyProtection="1">
      <alignment horizontal="center" vertical="center"/>
      <protection locked="0"/>
    </xf>
    <xf numFmtId="0" fontId="72" fillId="4" borderId="14" xfId="1" applyFont="1" applyFill="1" applyBorder="1" applyAlignment="1" applyProtection="1">
      <alignment horizontal="center" vertical="center"/>
      <protection locked="0"/>
    </xf>
    <xf numFmtId="0" fontId="65" fillId="0" borderId="30" xfId="1" applyFont="1" applyBorder="1" applyAlignment="1">
      <alignment horizontal="justify" vertical="center" wrapText="1"/>
    </xf>
    <xf numFmtId="0" fontId="65" fillId="0" borderId="31" xfId="1" applyFont="1" applyBorder="1" applyAlignment="1">
      <alignment horizontal="center"/>
    </xf>
    <xf numFmtId="0" fontId="65" fillId="0" borderId="36" xfId="1" applyFont="1" applyBorder="1" applyAlignment="1">
      <alignment horizontal="center"/>
    </xf>
    <xf numFmtId="0" fontId="53" fillId="6" borderId="6" xfId="1" applyFont="1" applyFill="1" applyBorder="1" applyAlignment="1" applyProtection="1">
      <alignment horizontal="right" vertical="center" wrapText="1"/>
      <protection locked="0"/>
    </xf>
    <xf numFmtId="0" fontId="73" fillId="0" borderId="7" xfId="1" applyFont="1" applyBorder="1" applyAlignment="1" applyProtection="1">
      <alignment horizontal="center"/>
      <protection locked="0"/>
    </xf>
    <xf numFmtId="0" fontId="73" fillId="0" borderId="37" xfId="1" applyFont="1" applyBorder="1" applyAlignment="1" applyProtection="1">
      <alignment horizontal="justify" vertical="center" wrapText="1"/>
      <protection locked="0"/>
    </xf>
    <xf numFmtId="0" fontId="73" fillId="0" borderId="38" xfId="1" applyFont="1" applyBorder="1" applyAlignment="1" applyProtection="1">
      <alignment horizontal="center"/>
      <protection locked="0"/>
    </xf>
    <xf numFmtId="0" fontId="73" fillId="0" borderId="16" xfId="1" applyFont="1" applyBorder="1" applyAlignment="1" applyProtection="1">
      <alignment horizontal="center"/>
      <protection locked="0"/>
    </xf>
    <xf numFmtId="0" fontId="73" fillId="0" borderId="37" xfId="1" applyFont="1" applyBorder="1" applyAlignment="1" applyProtection="1">
      <alignment horizontal="center"/>
      <protection locked="0"/>
    </xf>
    <xf numFmtId="0" fontId="72" fillId="4" borderId="33" xfId="1" applyFont="1" applyFill="1" applyBorder="1" applyAlignment="1" applyProtection="1">
      <alignment horizontal="center" vertical="center"/>
      <protection locked="0"/>
    </xf>
    <xf numFmtId="0" fontId="65" fillId="0" borderId="14" xfId="1" applyFont="1" applyBorder="1" applyAlignment="1">
      <alignment horizontal="center" vertical="center"/>
    </xf>
    <xf numFmtId="0" fontId="70" fillId="0" borderId="14" xfId="1" applyFont="1" applyBorder="1" applyAlignment="1" applyProtection="1">
      <alignment horizontal="center" vertical="center" wrapText="1"/>
      <protection locked="0"/>
    </xf>
    <xf numFmtId="0" fontId="53" fillId="6" borderId="33" xfId="1" applyFont="1" applyFill="1" applyBorder="1" applyAlignment="1" applyProtection="1">
      <alignment horizontal="center" vertical="center" wrapText="1"/>
      <protection locked="0"/>
    </xf>
    <xf numFmtId="0" fontId="53" fillId="6" borderId="34" xfId="1" applyFont="1" applyFill="1" applyBorder="1" applyAlignment="1" applyProtection="1">
      <alignment horizontal="center" vertical="center" wrapText="1"/>
      <protection locked="0"/>
    </xf>
    <xf numFmtId="0" fontId="35" fillId="7" borderId="8" xfId="1" applyFont="1" applyFill="1" applyBorder="1" applyAlignment="1" applyProtection="1">
      <alignment horizontal="center" vertical="center"/>
      <protection locked="0"/>
    </xf>
    <xf numFmtId="0" fontId="35" fillId="7" borderId="9" xfId="1" applyFont="1" applyFill="1" applyBorder="1" applyAlignment="1" applyProtection="1">
      <alignment horizontal="center" vertical="center"/>
      <protection locked="0"/>
    </xf>
    <xf numFmtId="0" fontId="35" fillId="7" borderId="143" xfId="1" applyFont="1" applyFill="1" applyBorder="1" applyAlignment="1" applyProtection="1">
      <alignment horizontal="center" vertical="center"/>
      <protection locked="0"/>
    </xf>
    <xf numFmtId="0" fontId="33" fillId="4" borderId="2" xfId="1" applyFont="1" applyFill="1" applyBorder="1" applyAlignment="1" applyProtection="1">
      <alignment horizontal="center"/>
      <protection locked="0"/>
    </xf>
    <xf numFmtId="0" fontId="65" fillId="0" borderId="30" xfId="1" applyFont="1" applyBorder="1" applyAlignment="1" applyProtection="1">
      <alignment horizontal="justify" vertical="center" wrapText="1"/>
      <protection hidden="1"/>
    </xf>
    <xf numFmtId="0" fontId="65" fillId="0" borderId="31" xfId="1" applyFont="1" applyBorder="1" applyAlignment="1" applyProtection="1">
      <alignment horizontal="center"/>
      <protection hidden="1"/>
    </xf>
    <xf numFmtId="0" fontId="65" fillId="0" borderId="36" xfId="1" applyFont="1" applyBorder="1" applyAlignment="1" applyProtection="1">
      <alignment horizontal="center"/>
      <protection hidden="1"/>
    </xf>
    <xf numFmtId="0" fontId="73" fillId="0" borderId="31" xfId="1" applyFont="1" applyBorder="1" applyAlignment="1" applyProtection="1">
      <alignment horizontal="center" vertical="center" wrapText="1"/>
      <protection locked="0"/>
    </xf>
    <xf numFmtId="0" fontId="73" fillId="0" borderId="36" xfId="1" applyFont="1" applyBorder="1" applyAlignment="1" applyProtection="1">
      <alignment horizontal="center" vertical="center" wrapText="1"/>
      <protection locked="0"/>
    </xf>
    <xf numFmtId="0" fontId="28" fillId="27" borderId="85" xfId="0" applyFont="1" applyFill="1" applyBorder="1" applyAlignment="1">
      <alignment horizontal="center" vertical="center" wrapText="1"/>
    </xf>
    <xf numFmtId="0" fontId="28" fillId="27" borderId="86" xfId="0" applyFont="1" applyFill="1" applyBorder="1" applyAlignment="1">
      <alignment horizontal="center" vertical="center" wrapText="1"/>
    </xf>
    <xf numFmtId="0" fontId="5" fillId="4" borderId="0" xfId="0" applyFont="1" applyFill="1" applyAlignment="1" applyProtection="1">
      <alignment horizontal="center" vertical="center" wrapText="1"/>
      <protection hidden="1"/>
    </xf>
    <xf numFmtId="0" fontId="25" fillId="0" borderId="0" xfId="0" applyFont="1" applyAlignment="1">
      <alignment horizontal="center"/>
    </xf>
    <xf numFmtId="0" fontId="26" fillId="20" borderId="69" xfId="0" applyFont="1" applyFill="1" applyBorder="1" applyAlignment="1">
      <alignment horizontal="center" vertical="center" wrapText="1"/>
    </xf>
    <xf numFmtId="0" fontId="26" fillId="20" borderId="70" xfId="0" applyFont="1" applyFill="1" applyBorder="1" applyAlignment="1">
      <alignment horizontal="center" vertical="center" wrapText="1"/>
    </xf>
    <xf numFmtId="0" fontId="26" fillId="20" borderId="71" xfId="0" applyFont="1" applyFill="1" applyBorder="1" applyAlignment="1">
      <alignment horizontal="center" vertical="center" wrapText="1"/>
    </xf>
    <xf numFmtId="0" fontId="39" fillId="0" borderId="73" xfId="0" applyFont="1" applyBorder="1" applyAlignment="1">
      <alignment horizontal="left" vertical="center" wrapText="1"/>
    </xf>
    <xf numFmtId="0" fontId="28" fillId="0" borderId="73" xfId="0" applyFont="1" applyBorder="1" applyAlignment="1">
      <alignment horizontal="left" vertical="center" wrapText="1"/>
    </xf>
    <xf numFmtId="0" fontId="28" fillId="0" borderId="74" xfId="0" applyFont="1" applyBorder="1" applyAlignment="1">
      <alignment horizontal="left" vertical="center" wrapText="1"/>
    </xf>
    <xf numFmtId="0" fontId="29" fillId="0" borderId="0" xfId="0" applyFont="1" applyAlignment="1">
      <alignment horizontal="left" wrapText="1"/>
    </xf>
    <xf numFmtId="0" fontId="26" fillId="20" borderId="81" xfId="0" applyFont="1" applyFill="1" applyBorder="1" applyAlignment="1">
      <alignment horizontal="center" vertical="center" wrapText="1"/>
    </xf>
    <xf numFmtId="0" fontId="26" fillId="20" borderId="82" xfId="0" applyFont="1" applyFill="1" applyBorder="1" applyAlignment="1">
      <alignment horizontal="center" vertical="center" wrapText="1"/>
    </xf>
    <xf numFmtId="0" fontId="26" fillId="20" borderId="83" xfId="0" applyFont="1" applyFill="1" applyBorder="1" applyAlignment="1">
      <alignment horizontal="center" vertical="center" wrapText="1"/>
    </xf>
    <xf numFmtId="0" fontId="29" fillId="0" borderId="0" xfId="0" applyFont="1" applyAlignment="1">
      <alignment horizontal="left" vertical="center" wrapText="1"/>
    </xf>
    <xf numFmtId="0" fontId="26" fillId="20" borderId="126" xfId="0" applyFont="1" applyFill="1" applyBorder="1" applyAlignment="1">
      <alignment horizontal="center" vertical="center" wrapText="1"/>
    </xf>
    <xf numFmtId="0" fontId="26" fillId="20" borderId="127" xfId="0" applyFont="1" applyFill="1" applyBorder="1" applyAlignment="1">
      <alignment horizontal="center" vertical="center" wrapText="1"/>
    </xf>
    <xf numFmtId="0" fontId="26" fillId="20" borderId="128" xfId="0" applyFont="1" applyFill="1" applyBorder="1" applyAlignment="1">
      <alignment horizontal="center" vertical="center" wrapText="1"/>
    </xf>
    <xf numFmtId="0" fontId="28" fillId="27" borderId="130" xfId="0" applyFont="1" applyFill="1" applyBorder="1" applyAlignment="1">
      <alignment horizontal="center" vertical="center" wrapText="1"/>
    </xf>
    <xf numFmtId="0" fontId="28" fillId="27" borderId="131" xfId="0" applyFont="1" applyFill="1" applyBorder="1" applyAlignment="1">
      <alignment horizontal="center" vertical="center" wrapText="1"/>
    </xf>
    <xf numFmtId="0" fontId="26" fillId="20" borderId="96" xfId="0" applyFont="1" applyFill="1" applyBorder="1" applyAlignment="1">
      <alignment horizontal="center" vertical="center" wrapText="1"/>
    </xf>
    <xf numFmtId="0" fontId="26" fillId="20" borderId="97" xfId="0" applyFont="1" applyFill="1" applyBorder="1" applyAlignment="1">
      <alignment horizontal="center" vertical="center" wrapText="1"/>
    </xf>
    <xf numFmtId="0" fontId="26" fillId="20" borderId="98" xfId="0" applyFont="1" applyFill="1" applyBorder="1" applyAlignment="1">
      <alignment horizontal="center" vertical="center" wrapText="1"/>
    </xf>
    <xf numFmtId="0" fontId="28" fillId="27" borderId="100" xfId="0" applyFont="1" applyFill="1" applyBorder="1" applyAlignment="1">
      <alignment horizontal="center" vertical="center" wrapText="1"/>
    </xf>
    <xf numFmtId="0" fontId="28" fillId="27" borderId="101" xfId="0" applyFont="1" applyFill="1" applyBorder="1" applyAlignment="1">
      <alignment horizontal="center" vertical="center" wrapText="1"/>
    </xf>
    <xf numFmtId="0" fontId="26" fillId="20" borderId="111" xfId="0" applyFont="1" applyFill="1" applyBorder="1" applyAlignment="1">
      <alignment horizontal="center" vertical="center" wrapText="1"/>
    </xf>
    <xf numFmtId="0" fontId="26" fillId="20" borderId="112" xfId="0" applyFont="1" applyFill="1" applyBorder="1" applyAlignment="1">
      <alignment horizontal="center" vertical="center" wrapText="1"/>
    </xf>
    <xf numFmtId="0" fontId="26" fillId="20" borderId="113" xfId="0" applyFont="1" applyFill="1" applyBorder="1" applyAlignment="1">
      <alignment horizontal="center" vertical="center" wrapText="1"/>
    </xf>
    <xf numFmtId="0" fontId="28" fillId="27" borderId="115" xfId="0" applyFont="1" applyFill="1" applyBorder="1" applyAlignment="1">
      <alignment horizontal="center" vertical="center" wrapText="1"/>
    </xf>
    <xf numFmtId="0" fontId="28" fillId="27" borderId="116" xfId="0" applyFont="1" applyFill="1" applyBorder="1" applyAlignment="1">
      <alignment horizontal="center" vertical="center" wrapText="1"/>
    </xf>
  </cellXfs>
  <cellStyles count="5">
    <cellStyle name="Hipervínculo" xfId="2" builtinId="8"/>
    <cellStyle name="Moneda" xfId="3" builtinId="4"/>
    <cellStyle name="Normal" xfId="0" builtinId="0"/>
    <cellStyle name="Normal 2" xfId="1" xr:uid="{C1BC7329-9BE3-4DBD-B2AD-7445A63CDDBD}"/>
    <cellStyle name="Porcentaje 2" xfId="4" xr:uid="{533AFC68-A4FE-413F-A729-59E7BDB1CC13}"/>
  </cellStyles>
  <dxfs count="0"/>
  <tableStyles count="0" defaultTableStyle="TableStyleMedium2" defaultPivotStyle="PivotStyleLight16"/>
  <colors>
    <mruColors>
      <color rgb="FFCCCCFF"/>
      <color rgb="FF9966FF"/>
      <color rgb="FFD9B3FF"/>
      <color rgb="FFCC99FF"/>
      <color rgb="FF9933FF"/>
      <color rgb="FF9900FF"/>
      <color rgb="FFFF66FF"/>
      <color rgb="FF006600"/>
      <color rgb="FFFF9900"/>
      <color rgb="FFFFB5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MIR!A1"/><Relationship Id="rId7" Type="http://schemas.openxmlformats.org/officeDocument/2006/relationships/image" Target="../media/image3.svg"/><Relationship Id="rId2" Type="http://schemas.openxmlformats.org/officeDocument/2006/relationships/hyperlink" Target="#'COSTEO DE COMPONENTES'!A1"/><Relationship Id="rId1" Type="http://schemas.openxmlformats.org/officeDocument/2006/relationships/image" Target="../media/image1.jpg"/><Relationship Id="rId6" Type="http://schemas.openxmlformats.org/officeDocument/2006/relationships/image" Target="../media/image2.png"/><Relationship Id="rId5" Type="http://schemas.openxmlformats.org/officeDocument/2006/relationships/hyperlink" Target="#'ficha t&#233;cnica del indicador'!A1"/><Relationship Id="rId4" Type="http://schemas.openxmlformats.org/officeDocument/2006/relationships/hyperlink" Target="#'ALINEACI&#211;N DE METAS ODS VS META'!A1"/></Relationships>
</file>

<file path=xl/drawings/_rels/drawing1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COSTEO DE COMPONENTES'!A1"/><Relationship Id="rId1" Type="http://schemas.openxmlformats.org/officeDocument/2006/relationships/hyperlink" Target="#MIR!A1"/><Relationship Id="rId5" Type="http://schemas.openxmlformats.org/officeDocument/2006/relationships/image" Target="../media/image4.png"/><Relationship Id="rId4" Type="http://schemas.openxmlformats.org/officeDocument/2006/relationships/image" Target="../media/image8.sv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MENU Pbr-SED'!A1"/><Relationship Id="rId1" Type="http://schemas.openxmlformats.org/officeDocument/2006/relationships/image" Target="../media/image4.png"/><Relationship Id="rId4" Type="http://schemas.openxmlformats.org/officeDocument/2006/relationships/image" Target="../media/image6.svg"/></Relationships>
</file>

<file path=xl/drawings/_rels/drawing2.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MENU Pbr-SED'!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MENU Pbr-SED'!A1"/><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MENU Pbr-SED'!A1"/><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6.svg"/><Relationship Id="rId3" Type="http://schemas.openxmlformats.org/officeDocument/2006/relationships/hyperlink" Target="#'Componente 3'!A1"/><Relationship Id="rId7" Type="http://schemas.openxmlformats.org/officeDocument/2006/relationships/image" Target="../media/image5.png"/><Relationship Id="rId2" Type="http://schemas.openxmlformats.org/officeDocument/2006/relationships/hyperlink" Target="#'Componente 2'!A1"/><Relationship Id="rId1" Type="http://schemas.openxmlformats.org/officeDocument/2006/relationships/hyperlink" Target="#'Componente 1'!A1"/><Relationship Id="rId6" Type="http://schemas.openxmlformats.org/officeDocument/2006/relationships/hyperlink" Target="#'MENU Pbr-SED'!A1"/><Relationship Id="rId5" Type="http://schemas.openxmlformats.org/officeDocument/2006/relationships/hyperlink" Target="#'Componente 5'!A1"/><Relationship Id="rId4" Type="http://schemas.openxmlformats.org/officeDocument/2006/relationships/hyperlink" Target="#'Componente 4'!A1"/><Relationship Id="rId9"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COSTEO DE COMPONENTES'!A1"/><Relationship Id="rId1" Type="http://schemas.openxmlformats.org/officeDocument/2006/relationships/hyperlink" Target="#MIR!A1"/><Relationship Id="rId5" Type="http://schemas.openxmlformats.org/officeDocument/2006/relationships/image" Target="../media/image4.png"/><Relationship Id="rId4" Type="http://schemas.openxmlformats.org/officeDocument/2006/relationships/image" Target="../media/image8.sv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COSTEO DE COMPONENTES'!A1"/><Relationship Id="rId1" Type="http://schemas.openxmlformats.org/officeDocument/2006/relationships/hyperlink" Target="#MIR!A1"/><Relationship Id="rId5" Type="http://schemas.openxmlformats.org/officeDocument/2006/relationships/image" Target="../media/image4.png"/><Relationship Id="rId4" Type="http://schemas.openxmlformats.org/officeDocument/2006/relationships/image" Target="../media/image8.sv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COSTEO DE COMPONENTES'!A1"/><Relationship Id="rId1" Type="http://schemas.openxmlformats.org/officeDocument/2006/relationships/hyperlink" Target="#MIR!A1"/><Relationship Id="rId5" Type="http://schemas.openxmlformats.org/officeDocument/2006/relationships/image" Target="../media/image4.png"/><Relationship Id="rId4" Type="http://schemas.openxmlformats.org/officeDocument/2006/relationships/image" Target="../media/image8.sv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COSTEO DE COMPONENTES'!A1"/><Relationship Id="rId1" Type="http://schemas.openxmlformats.org/officeDocument/2006/relationships/hyperlink" Target="#MIR!A1"/><Relationship Id="rId5" Type="http://schemas.openxmlformats.org/officeDocument/2006/relationships/image" Target="../media/image4.png"/><Relationship Id="rId4" Type="http://schemas.openxmlformats.org/officeDocument/2006/relationships/image" Target="../media/image8.svg"/></Relationships>
</file>

<file path=xl/drawings/drawing1.xml><?xml version="1.0" encoding="utf-8"?>
<xdr:wsDr xmlns:xdr="http://schemas.openxmlformats.org/drawingml/2006/spreadsheetDrawing" xmlns:a="http://schemas.openxmlformats.org/drawingml/2006/main">
  <xdr:twoCellAnchor editAs="oneCell">
    <xdr:from>
      <xdr:col>2</xdr:col>
      <xdr:colOff>753717</xdr:colOff>
      <xdr:row>16</xdr:row>
      <xdr:rowOff>37362</xdr:rowOff>
    </xdr:from>
    <xdr:to>
      <xdr:col>3</xdr:col>
      <xdr:colOff>912846</xdr:colOff>
      <xdr:row>19</xdr:row>
      <xdr:rowOff>45092</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alphaModFix amt="20000"/>
          <a:extLst>
            <a:ext uri="{28A0092B-C50C-407E-A947-70E740481C1C}">
              <a14:useLocalDpi xmlns:a14="http://schemas.microsoft.com/office/drawing/2010/main" val="0"/>
            </a:ext>
          </a:extLst>
        </a:blip>
        <a:stretch>
          <a:fillRect/>
        </a:stretch>
      </xdr:blipFill>
      <xdr:spPr>
        <a:xfrm>
          <a:off x="2170043" y="6680014"/>
          <a:ext cx="1466021" cy="1498600"/>
        </a:xfrm>
        <a:prstGeom prst="rect">
          <a:avLst/>
        </a:prstGeom>
      </xdr:spPr>
    </xdr:pic>
    <xdr:clientData/>
  </xdr:twoCellAnchor>
  <xdr:twoCellAnchor>
    <xdr:from>
      <xdr:col>0</xdr:col>
      <xdr:colOff>349112</xdr:colOff>
      <xdr:row>1</xdr:row>
      <xdr:rowOff>4038</xdr:rowOff>
    </xdr:from>
    <xdr:to>
      <xdr:col>6</xdr:col>
      <xdr:colOff>285750</xdr:colOff>
      <xdr:row>19</xdr:row>
      <xdr:rowOff>71437</xdr:rowOff>
    </xdr:to>
    <xdr:sp macro="" textlink="">
      <xdr:nvSpPr>
        <xdr:cNvPr id="8" name="Rectángulo 7">
          <a:extLst>
            <a:ext uri="{FF2B5EF4-FFF2-40B4-BE49-F238E27FC236}">
              <a16:creationId xmlns:a16="http://schemas.microsoft.com/office/drawing/2014/main" id="{00000000-0008-0000-0000-000008000000}"/>
            </a:ext>
          </a:extLst>
        </xdr:cNvPr>
        <xdr:cNvSpPr/>
      </xdr:nvSpPr>
      <xdr:spPr>
        <a:xfrm>
          <a:off x="349112" y="230257"/>
          <a:ext cx="7544732" cy="7818368"/>
        </a:xfrm>
        <a:prstGeom prst="rect">
          <a:avLst/>
        </a:prstGeom>
        <a:noFill/>
        <a:ln w="38100">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2</xdr:col>
      <xdr:colOff>9525</xdr:colOff>
      <xdr:row>2</xdr:row>
      <xdr:rowOff>47625</xdr:rowOff>
    </xdr:from>
    <xdr:to>
      <xdr:col>6</xdr:col>
      <xdr:colOff>47624</xdr:colOff>
      <xdr:row>2</xdr:row>
      <xdr:rowOff>819150</xdr:rowOff>
    </xdr:to>
    <xdr:sp macro="" textlink="">
      <xdr:nvSpPr>
        <xdr:cNvPr id="2" name="Rectángulo: esquinas redondeadas 1">
          <a:extLst>
            <a:ext uri="{FF2B5EF4-FFF2-40B4-BE49-F238E27FC236}">
              <a16:creationId xmlns:a16="http://schemas.microsoft.com/office/drawing/2014/main" id="{00000000-0008-0000-0000-000002000000}"/>
            </a:ext>
          </a:extLst>
        </xdr:cNvPr>
        <xdr:cNvSpPr/>
      </xdr:nvSpPr>
      <xdr:spPr>
        <a:xfrm>
          <a:off x="1438275" y="1012031"/>
          <a:ext cx="7015162" cy="771525"/>
        </a:xfrm>
        <a:prstGeom prst="roundRect">
          <a:avLst/>
        </a:prstGeom>
        <a:noFill/>
        <a:ln w="19050">
          <a:solidFill>
            <a:schemeClr val="tx1"/>
          </a:solidFill>
        </a:ln>
        <a:effectLst>
          <a:outerShdw blurRad="50800" dist="38100" dir="8100000" algn="tr"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MX" sz="1800">
              <a:solidFill>
                <a:sysClr val="windowText" lastClr="000000"/>
              </a:solidFill>
              <a:latin typeface="Montserrat" panose="00000500000000000000" pitchFamily="2" charset="0"/>
            </a:rPr>
            <a:t>Anexo 2. Formato</a:t>
          </a:r>
          <a:r>
            <a:rPr lang="es-MX" sz="1800" baseline="0">
              <a:solidFill>
                <a:sysClr val="windowText" lastClr="000000"/>
              </a:solidFill>
              <a:latin typeface="Montserrat" panose="00000500000000000000" pitchFamily="2" charset="0"/>
            </a:rPr>
            <a:t> Cédula </a:t>
          </a:r>
          <a:r>
            <a:rPr lang="es-MX" sz="1800">
              <a:solidFill>
                <a:sysClr val="windowText" lastClr="000000"/>
              </a:solidFill>
              <a:latin typeface="Montserrat" panose="00000500000000000000" pitchFamily="2" charset="0"/>
            </a:rPr>
            <a:t>PBR -SED 2024</a:t>
          </a:r>
        </a:p>
      </xdr:txBody>
    </xdr:sp>
    <xdr:clientData/>
  </xdr:twoCellAnchor>
  <xdr:twoCellAnchor>
    <xdr:from>
      <xdr:col>4</xdr:col>
      <xdr:colOff>31748</xdr:colOff>
      <xdr:row>14</xdr:row>
      <xdr:rowOff>219828</xdr:rowOff>
    </xdr:from>
    <xdr:to>
      <xdr:col>5</xdr:col>
      <xdr:colOff>2481790</xdr:colOff>
      <xdr:row>15</xdr:row>
      <xdr:rowOff>342899</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169831" y="5490328"/>
          <a:ext cx="3497792" cy="715738"/>
        </a:xfrm>
        <a:prstGeom prst="roundRect">
          <a:avLst/>
        </a:prstGeom>
        <a:solidFill>
          <a:srgbClr val="FFB547"/>
        </a:solidFill>
        <a:ln w="19050">
          <a:solidFill>
            <a:schemeClr val="accent2">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l"/>
          <a:r>
            <a:rPr lang="es-MX" sz="1800" b="1">
              <a:solidFill>
                <a:srgbClr val="006600"/>
              </a:solidFill>
              <a:latin typeface="+mn-lt"/>
              <a:ea typeface="+mn-ea"/>
              <a:cs typeface="+mn-cs"/>
            </a:rPr>
            <a:t>2.1 Costeo de Componentes</a:t>
          </a:r>
        </a:p>
      </xdr:txBody>
    </xdr:sp>
    <xdr:clientData/>
  </xdr:twoCellAnchor>
  <xdr:twoCellAnchor>
    <xdr:from>
      <xdr:col>4</xdr:col>
      <xdr:colOff>28575</xdr:colOff>
      <xdr:row>12</xdr:row>
      <xdr:rowOff>66675</xdr:rowOff>
    </xdr:from>
    <xdr:to>
      <xdr:col>5</xdr:col>
      <xdr:colOff>2476500</xdr:colOff>
      <xdr:row>13</xdr:row>
      <xdr:rowOff>556125</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00000000-0008-0000-0000-000009000000}"/>
            </a:ext>
          </a:extLst>
        </xdr:cNvPr>
        <xdr:cNvSpPr/>
      </xdr:nvSpPr>
      <xdr:spPr>
        <a:xfrm>
          <a:off x="4166658" y="4151842"/>
          <a:ext cx="3495675" cy="1082116"/>
        </a:xfrm>
        <a:prstGeom prst="roundRect">
          <a:avLst/>
        </a:prstGeom>
        <a:solidFill>
          <a:schemeClr val="accent4">
            <a:lumMod val="40000"/>
            <a:lumOff val="60000"/>
          </a:schemeClr>
        </a:solidFill>
        <a:ln w="19050">
          <a:solidFill>
            <a:schemeClr val="accent4">
              <a:lumMod val="75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MX" sz="1800" b="1">
              <a:solidFill>
                <a:srgbClr val="006600"/>
              </a:solidFill>
              <a:latin typeface="+mn-lt"/>
              <a:ea typeface="+mn-ea"/>
              <a:cs typeface="+mn-cs"/>
            </a:rPr>
            <a:t>2. Matriz</a:t>
          </a:r>
          <a:r>
            <a:rPr lang="es-MX" sz="1800" b="1" baseline="0">
              <a:solidFill>
                <a:srgbClr val="006600"/>
              </a:solidFill>
              <a:latin typeface="+mn-lt"/>
              <a:ea typeface="+mn-ea"/>
              <a:cs typeface="+mn-cs"/>
            </a:rPr>
            <a:t> de Indicadores para Resultados (MIR)</a:t>
          </a:r>
          <a:endParaRPr lang="es-MX" sz="1800" b="1">
            <a:solidFill>
              <a:srgbClr val="006600"/>
            </a:solidFill>
            <a:latin typeface="+mn-lt"/>
            <a:ea typeface="+mn-ea"/>
            <a:cs typeface="+mn-cs"/>
          </a:endParaRPr>
        </a:p>
      </xdr:txBody>
    </xdr:sp>
    <xdr:clientData/>
  </xdr:twoCellAnchor>
  <xdr:twoCellAnchor>
    <xdr:from>
      <xdr:col>1</xdr:col>
      <xdr:colOff>248891</xdr:colOff>
      <xdr:row>12</xdr:row>
      <xdr:rowOff>76199</xdr:rowOff>
    </xdr:from>
    <xdr:to>
      <xdr:col>3</xdr:col>
      <xdr:colOff>1831541</xdr:colOff>
      <xdr:row>13</xdr:row>
      <xdr:rowOff>568134</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1225204" y="4171949"/>
          <a:ext cx="3249525" cy="1087248"/>
        </a:xfrm>
        <a:prstGeom prst="roundRect">
          <a:avLst/>
        </a:prstGeom>
        <a:solidFill>
          <a:schemeClr val="accent4">
            <a:lumMod val="40000"/>
            <a:lumOff val="60000"/>
          </a:schemeClr>
        </a:solidFill>
        <a:ln w="19050">
          <a:solidFill>
            <a:schemeClr val="accent4">
              <a:lumMod val="75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s-MX" sz="1800" b="1">
              <a:solidFill>
                <a:srgbClr val="006600"/>
              </a:solidFill>
              <a:latin typeface="+mn-lt"/>
            </a:rPr>
            <a:t>1. Alineación de la Planeación Estratégica</a:t>
          </a:r>
          <a:r>
            <a:rPr lang="es-MX" sz="1800" b="1" baseline="0">
              <a:solidFill>
                <a:srgbClr val="006600"/>
              </a:solidFill>
              <a:latin typeface="+mn-lt"/>
            </a:rPr>
            <a:t> con ODS</a:t>
          </a:r>
          <a:endParaRPr lang="es-MX" sz="1800" b="1">
            <a:solidFill>
              <a:srgbClr val="006600"/>
            </a:solidFill>
            <a:latin typeface="+mn-lt"/>
          </a:endParaRPr>
        </a:p>
      </xdr:txBody>
    </xdr:sp>
    <xdr:clientData/>
  </xdr:twoCellAnchor>
  <xdr:twoCellAnchor>
    <xdr:from>
      <xdr:col>3</xdr:col>
      <xdr:colOff>2307165</xdr:colOff>
      <xdr:row>15</xdr:row>
      <xdr:rowOff>531283</xdr:rowOff>
    </xdr:from>
    <xdr:to>
      <xdr:col>5</xdr:col>
      <xdr:colOff>2469092</xdr:colOff>
      <xdr:row>17</xdr:row>
      <xdr:rowOff>26350</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00000000-0008-0000-0000-00000D000000}"/>
            </a:ext>
          </a:extLst>
        </xdr:cNvPr>
        <xdr:cNvSpPr/>
      </xdr:nvSpPr>
      <xdr:spPr>
        <a:xfrm>
          <a:off x="4138082" y="6394450"/>
          <a:ext cx="3516843" cy="680400"/>
        </a:xfrm>
        <a:prstGeom prst="roundRect">
          <a:avLst/>
        </a:prstGeom>
        <a:solidFill>
          <a:srgbClr val="FFB547"/>
        </a:solidFill>
        <a:ln w="19050">
          <a:solidFill>
            <a:schemeClr val="accent2">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l"/>
          <a:r>
            <a:rPr lang="es-MX" sz="1800" b="1">
              <a:solidFill>
                <a:srgbClr val="006600"/>
              </a:solidFill>
              <a:latin typeface="+mn-lt"/>
              <a:ea typeface="+mn-ea"/>
              <a:cs typeface="+mn-cs"/>
            </a:rPr>
            <a:t>2.2 Resumen</a:t>
          </a:r>
          <a:r>
            <a:rPr lang="es-MX" sz="1800" b="1" baseline="0">
              <a:solidFill>
                <a:srgbClr val="006600"/>
              </a:solidFill>
              <a:latin typeface="+mn-lt"/>
              <a:ea typeface="+mn-ea"/>
              <a:cs typeface="+mn-cs"/>
            </a:rPr>
            <a:t> de la MIR</a:t>
          </a:r>
          <a:endParaRPr lang="es-MX" sz="1800" b="1">
            <a:solidFill>
              <a:srgbClr val="006600"/>
            </a:solidFill>
            <a:latin typeface="+mn-lt"/>
            <a:ea typeface="+mn-ea"/>
            <a:cs typeface="+mn-cs"/>
          </a:endParaRPr>
        </a:p>
      </xdr:txBody>
    </xdr:sp>
    <xdr:clientData/>
  </xdr:twoCellAnchor>
  <xdr:twoCellAnchor>
    <xdr:from>
      <xdr:col>3</xdr:col>
      <xdr:colOff>2296581</xdr:colOff>
      <xdr:row>17</xdr:row>
      <xdr:rowOff>187327</xdr:rowOff>
    </xdr:from>
    <xdr:to>
      <xdr:col>5</xdr:col>
      <xdr:colOff>2468033</xdr:colOff>
      <xdr:row>18</xdr:row>
      <xdr:rowOff>275060</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id="{00000000-0008-0000-0000-000005000000}"/>
            </a:ext>
          </a:extLst>
        </xdr:cNvPr>
        <xdr:cNvSpPr/>
      </xdr:nvSpPr>
      <xdr:spPr>
        <a:xfrm>
          <a:off x="4127498" y="7235827"/>
          <a:ext cx="3526368" cy="680400"/>
        </a:xfrm>
        <a:prstGeom prst="roundRect">
          <a:avLst/>
        </a:prstGeom>
        <a:solidFill>
          <a:srgbClr val="FFB547"/>
        </a:solidFill>
        <a:ln w="19050">
          <a:solidFill>
            <a:schemeClr val="accent2">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l"/>
          <a:r>
            <a:rPr lang="es-MX" sz="1800" b="1">
              <a:solidFill>
                <a:srgbClr val="006600"/>
              </a:solidFill>
              <a:latin typeface="+mn-lt"/>
              <a:ea typeface="+mn-ea"/>
              <a:cs typeface="+mn-cs"/>
            </a:rPr>
            <a:t>2.3 Ficha del Indicador</a:t>
          </a:r>
        </a:p>
      </xdr:txBody>
    </xdr:sp>
    <xdr:clientData/>
  </xdr:twoCellAnchor>
  <xdr:twoCellAnchor>
    <xdr:from>
      <xdr:col>1</xdr:col>
      <xdr:colOff>239366</xdr:colOff>
      <xdr:row>14</xdr:row>
      <xdr:rowOff>224044</xdr:rowOff>
    </xdr:from>
    <xdr:to>
      <xdr:col>3</xdr:col>
      <xdr:colOff>1822016</xdr:colOff>
      <xdr:row>16</xdr:row>
      <xdr:rowOff>122943</xdr:rowOff>
    </xdr:to>
    <xdr:sp macro="" textlink="">
      <xdr:nvSpPr>
        <xdr:cNvPr id="3" name="Rectángulo: esquinas redondeadas 2">
          <a:extLst>
            <a:ext uri="{FF2B5EF4-FFF2-40B4-BE49-F238E27FC236}">
              <a16:creationId xmlns:a16="http://schemas.microsoft.com/office/drawing/2014/main" id="{00000000-0008-0000-0000-000003000000}"/>
            </a:ext>
          </a:extLst>
        </xdr:cNvPr>
        <xdr:cNvSpPr/>
      </xdr:nvSpPr>
      <xdr:spPr>
        <a:xfrm>
          <a:off x="591791" y="5500894"/>
          <a:ext cx="3068550" cy="1079999"/>
        </a:xfrm>
        <a:prstGeom prst="roundRect">
          <a:avLst/>
        </a:prstGeom>
        <a:ln w="19050">
          <a:solidFill>
            <a:schemeClr val="accent5">
              <a:lumMod val="50000"/>
            </a:schemeClr>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MX" sz="1800" b="1">
              <a:latin typeface="+mn-lt"/>
            </a:rPr>
            <a:t>3. Consulte la Guía de Llenado de los Formatos</a:t>
          </a:r>
        </a:p>
      </xdr:txBody>
    </xdr:sp>
    <xdr:clientData/>
  </xdr:twoCellAnchor>
  <xdr:twoCellAnchor editAs="oneCell">
    <xdr:from>
      <xdr:col>2</xdr:col>
      <xdr:colOff>323022</xdr:colOff>
      <xdr:row>2</xdr:row>
      <xdr:rowOff>86590</xdr:rowOff>
    </xdr:from>
    <xdr:to>
      <xdr:col>2</xdr:col>
      <xdr:colOff>985632</xdr:colOff>
      <xdr:row>2</xdr:row>
      <xdr:rowOff>786848</xdr:rowOff>
    </xdr:to>
    <xdr:pic>
      <xdr:nvPicPr>
        <xdr:cNvPr id="7" name="Gráfico 6" descr="Gráfico de barras con tendencia alcista con relleno sólid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739348" y="1063938"/>
          <a:ext cx="662610" cy="700258"/>
        </a:xfrm>
        <a:prstGeom prst="rect">
          <a:avLst/>
        </a:prstGeom>
      </xdr:spPr>
    </xdr:pic>
    <xdr:clientData/>
  </xdr:twoCellAnchor>
  <xdr:twoCellAnchor editAs="oneCell">
    <xdr:from>
      <xdr:col>1</xdr:col>
      <xdr:colOff>47625</xdr:colOff>
      <xdr:row>1</xdr:row>
      <xdr:rowOff>154781</xdr:rowOff>
    </xdr:from>
    <xdr:to>
      <xdr:col>3</xdr:col>
      <xdr:colOff>795687</xdr:colOff>
      <xdr:row>1</xdr:row>
      <xdr:rowOff>642937</xdr:rowOff>
    </xdr:to>
    <xdr:pic>
      <xdr:nvPicPr>
        <xdr:cNvPr id="16" name="Imagen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04813" y="381000"/>
          <a:ext cx="2512568" cy="4881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xdr:col>
      <xdr:colOff>967723</xdr:colOff>
      <xdr:row>4</xdr:row>
      <xdr:rowOff>157562</xdr:rowOff>
    </xdr:from>
    <xdr:ext cx="1271803" cy="338554"/>
    <xdr:sp macro="" textlink="">
      <xdr:nvSpPr>
        <xdr:cNvPr id="2" name="CuadroTexto 1">
          <a:extLst>
            <a:ext uri="{FF2B5EF4-FFF2-40B4-BE49-F238E27FC236}">
              <a16:creationId xmlns:a16="http://schemas.microsoft.com/office/drawing/2014/main" id="{00000000-0008-0000-0A00-000002000000}"/>
            </a:ext>
          </a:extLst>
        </xdr:cNvPr>
        <xdr:cNvSpPr txBox="1"/>
      </xdr:nvSpPr>
      <xdr:spPr>
        <a:xfrm>
          <a:off x="13559773" y="2624537"/>
          <a:ext cx="1271803" cy="338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600" b="1">
              <a:solidFill>
                <a:schemeClr val="accent6"/>
              </a:solidFill>
              <a:latin typeface="Literata" pitchFamily="2" charset="0"/>
              <a:cs typeface="LilyUPC" panose="020B0502040204020203" pitchFamily="34" charset="-34"/>
            </a:rPr>
            <a:t>Regresar</a:t>
          </a:r>
        </a:p>
      </xdr:txBody>
    </xdr:sp>
    <xdr:clientData/>
  </xdr:oneCellAnchor>
  <xdr:twoCellAnchor>
    <xdr:from>
      <xdr:col>10</xdr:col>
      <xdr:colOff>137182</xdr:colOff>
      <xdr:row>3</xdr:row>
      <xdr:rowOff>56537</xdr:rowOff>
    </xdr:from>
    <xdr:to>
      <xdr:col>10</xdr:col>
      <xdr:colOff>988828</xdr:colOff>
      <xdr:row>3</xdr:row>
      <xdr:rowOff>650960</xdr:rowOff>
    </xdr:to>
    <xdr:sp macro="" textlink="">
      <xdr:nvSpPr>
        <xdr:cNvPr id="3" name="Flecha: a la derecha con bandas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rot="10800000" flipV="1">
          <a:off x="13767457" y="1942487"/>
          <a:ext cx="851646" cy="527748"/>
        </a:xfrm>
        <a:prstGeom prst="stripedRightArrow">
          <a:avLst/>
        </a:prstGeom>
        <a:solidFill>
          <a:schemeClr val="accent2"/>
        </a:solid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ctr"/>
          <a:r>
            <a:rPr lang="es-MX" sz="1600" b="1">
              <a:solidFill>
                <a:schemeClr val="bg1"/>
              </a:solidFill>
            </a:rPr>
            <a:t>MIR</a:t>
          </a:r>
          <a:endParaRPr lang="es-MX" sz="1400" b="1">
            <a:solidFill>
              <a:schemeClr val="bg1"/>
            </a:solidFill>
          </a:endParaRPr>
        </a:p>
      </xdr:txBody>
    </xdr:sp>
    <xdr:clientData/>
  </xdr:twoCellAnchor>
  <xdr:twoCellAnchor>
    <xdr:from>
      <xdr:col>10</xdr:col>
      <xdr:colOff>2558</xdr:colOff>
      <xdr:row>0</xdr:row>
      <xdr:rowOff>756963</xdr:rowOff>
    </xdr:from>
    <xdr:to>
      <xdr:col>11</xdr:col>
      <xdr:colOff>0</xdr:colOff>
      <xdr:row>2</xdr:row>
      <xdr:rowOff>711593</xdr:rowOff>
    </xdr:to>
    <xdr:grpSp>
      <xdr:nvGrpSpPr>
        <xdr:cNvPr id="4" name="Grupo 3">
          <a:extLst>
            <a:ext uri="{FF2B5EF4-FFF2-40B4-BE49-F238E27FC236}">
              <a16:creationId xmlns:a16="http://schemas.microsoft.com/office/drawing/2014/main" id="{00000000-0008-0000-0A00-000004000000}"/>
            </a:ext>
          </a:extLst>
        </xdr:cNvPr>
        <xdr:cNvGrpSpPr/>
      </xdr:nvGrpSpPr>
      <xdr:grpSpPr>
        <a:xfrm>
          <a:off x="10511808" y="756963"/>
          <a:ext cx="1034609" cy="1087047"/>
          <a:chOff x="10693977" y="1012151"/>
          <a:chExt cx="1125682" cy="967744"/>
        </a:xfrm>
      </xdr:grpSpPr>
      <xdr:pic>
        <xdr:nvPicPr>
          <xdr:cNvPr id="5" name="Gráfico 4" descr="Flecha lineal: vuelta en U horizontal con relleno sólido">
            <a:hlinkClick xmlns:r="http://schemas.openxmlformats.org/officeDocument/2006/relationships" r:id="rId2"/>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784416" y="1012151"/>
            <a:ext cx="916325" cy="911514"/>
          </a:xfrm>
          <a:prstGeom prst="rect">
            <a:avLst/>
          </a:prstGeom>
        </xdr:spPr>
      </xdr:pic>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10693977" y="1723158"/>
            <a:ext cx="1125682"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050" b="1">
                <a:solidFill>
                  <a:schemeClr val="accent2"/>
                </a:solidFill>
              </a:rPr>
              <a:t>COMPONENTES</a:t>
            </a:r>
          </a:p>
        </xdr:txBody>
      </xdr:sp>
    </xdr:grpSp>
    <xdr:clientData/>
  </xdr:twoCellAnchor>
  <xdr:twoCellAnchor editAs="oneCell">
    <xdr:from>
      <xdr:col>1</xdr:col>
      <xdr:colOff>308815</xdr:colOff>
      <xdr:row>0</xdr:row>
      <xdr:rowOff>94129</xdr:rowOff>
    </xdr:from>
    <xdr:to>
      <xdr:col>3</xdr:col>
      <xdr:colOff>285096</xdr:colOff>
      <xdr:row>0</xdr:row>
      <xdr:rowOff>694765</xdr:rowOff>
    </xdr:to>
    <xdr:pic>
      <xdr:nvPicPr>
        <xdr:cNvPr id="7" name="Imagen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2640" y="94129"/>
          <a:ext cx="3100481" cy="600636"/>
        </a:xfrm>
        <a:prstGeom prst="rect">
          <a:avLst/>
        </a:prstGeom>
      </xdr:spPr>
    </xdr:pic>
    <xdr:clientData/>
  </xdr:twoCellAnchor>
  <xdr:twoCellAnchor>
    <xdr:from>
      <xdr:col>0</xdr:col>
      <xdr:colOff>95251</xdr:colOff>
      <xdr:row>0</xdr:row>
      <xdr:rowOff>33617</xdr:rowOff>
    </xdr:from>
    <xdr:to>
      <xdr:col>11</xdr:col>
      <xdr:colOff>0</xdr:colOff>
      <xdr:row>0</xdr:row>
      <xdr:rowOff>738467</xdr:rowOff>
    </xdr:to>
    <xdr:sp macro="" textlink="">
      <xdr:nvSpPr>
        <xdr:cNvPr id="8" name="Rectángulo: esquinas redondeadas 7">
          <a:extLst>
            <a:ext uri="{FF2B5EF4-FFF2-40B4-BE49-F238E27FC236}">
              <a16:creationId xmlns:a16="http://schemas.microsoft.com/office/drawing/2014/main" id="{00000000-0008-0000-0A00-000008000000}"/>
            </a:ext>
          </a:extLst>
        </xdr:cNvPr>
        <xdr:cNvSpPr/>
      </xdr:nvSpPr>
      <xdr:spPr>
        <a:xfrm>
          <a:off x="95251" y="33617"/>
          <a:ext cx="14573249" cy="704850"/>
        </a:xfrm>
        <a:prstGeom prst="roundRect">
          <a:avLst/>
        </a:prstGeom>
        <a:noFill/>
        <a:ln w="19050">
          <a:solidFill>
            <a:schemeClr val="tx1"/>
          </a:solidFill>
        </a:ln>
        <a:effectLst>
          <a:outerShdw blurRad="50800" dist="38100" dir="8100000" algn="tr"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r"/>
          <a:r>
            <a:rPr lang="es-MX" sz="1800">
              <a:solidFill>
                <a:sysClr val="windowText" lastClr="000000"/>
              </a:solidFill>
              <a:latin typeface="Montserrat" panose="00000500000000000000" pitchFamily="2" charset="0"/>
              <a:ea typeface="+mn-ea"/>
              <a:cs typeface="+mn-cs"/>
            </a:rPr>
            <a:t>COSTEO DE LAS ACTIVIDADES DEL COMPONENTE DE LA MIR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737153</xdr:colOff>
      <xdr:row>0</xdr:row>
      <xdr:rowOff>49695</xdr:rowOff>
    </xdr:from>
    <xdr:to>
      <xdr:col>4</xdr:col>
      <xdr:colOff>1739348</xdr:colOff>
      <xdr:row>1</xdr:row>
      <xdr:rowOff>0</xdr:rowOff>
    </xdr:to>
    <xdr:sp macro="" textlink="">
      <xdr:nvSpPr>
        <xdr:cNvPr id="2" name="Rectángulo: esquinas redondeadas 1">
          <a:extLst>
            <a:ext uri="{FF2B5EF4-FFF2-40B4-BE49-F238E27FC236}">
              <a16:creationId xmlns:a16="http://schemas.microsoft.com/office/drawing/2014/main" id="{00000000-0008-0000-0B00-000002000000}"/>
            </a:ext>
          </a:extLst>
        </xdr:cNvPr>
        <xdr:cNvSpPr/>
      </xdr:nvSpPr>
      <xdr:spPr>
        <a:xfrm>
          <a:off x="737153" y="49695"/>
          <a:ext cx="10063369" cy="712305"/>
        </a:xfrm>
        <a:prstGeom prst="roundRect">
          <a:avLst/>
        </a:prstGeom>
        <a:solidFill>
          <a:srgbClr val="D9B3FF"/>
        </a:solidFill>
        <a:ln>
          <a:solidFill>
            <a:srgbClr val="66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s-MX" sz="2000">
              <a:solidFill>
                <a:srgbClr val="7030A0"/>
              </a:solidFill>
              <a:latin typeface="Literata" pitchFamily="2" charset="0"/>
            </a:rPr>
            <a:t>FORMATO DE LA POLÍTICA TRANSVERSAL</a:t>
          </a:r>
        </a:p>
      </xdr:txBody>
    </xdr:sp>
    <xdr:clientData/>
  </xdr:twoCellAnchor>
  <xdr:twoCellAnchor editAs="oneCell">
    <xdr:from>
      <xdr:col>1</xdr:col>
      <xdr:colOff>157369</xdr:colOff>
      <xdr:row>0</xdr:row>
      <xdr:rowOff>105734</xdr:rowOff>
    </xdr:from>
    <xdr:to>
      <xdr:col>2</xdr:col>
      <xdr:colOff>342510</xdr:colOff>
      <xdr:row>0</xdr:row>
      <xdr:rowOff>679173</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9369" y="105734"/>
          <a:ext cx="2951532" cy="573439"/>
        </a:xfrm>
        <a:prstGeom prst="rect">
          <a:avLst/>
        </a:prstGeom>
      </xdr:spPr>
    </xdr:pic>
    <xdr:clientData/>
  </xdr:twoCellAnchor>
  <xdr:twoCellAnchor>
    <xdr:from>
      <xdr:col>4</xdr:col>
      <xdr:colOff>1673087</xdr:colOff>
      <xdr:row>0</xdr:row>
      <xdr:rowOff>0</xdr:rowOff>
    </xdr:from>
    <xdr:to>
      <xdr:col>5</xdr:col>
      <xdr:colOff>112238</xdr:colOff>
      <xdr:row>1</xdr:row>
      <xdr:rowOff>61783</xdr:rowOff>
    </xdr:to>
    <xdr:grpSp>
      <xdr:nvGrpSpPr>
        <xdr:cNvPr id="7" name="Grupo 6">
          <a:extLst>
            <a:ext uri="{FF2B5EF4-FFF2-40B4-BE49-F238E27FC236}">
              <a16:creationId xmlns:a16="http://schemas.microsoft.com/office/drawing/2014/main" id="{00000000-0008-0000-0B00-000007000000}"/>
            </a:ext>
          </a:extLst>
        </xdr:cNvPr>
        <xdr:cNvGrpSpPr/>
      </xdr:nvGrpSpPr>
      <xdr:grpSpPr>
        <a:xfrm>
          <a:off x="10064612" y="0"/>
          <a:ext cx="1201401" cy="823783"/>
          <a:chOff x="10734261" y="0"/>
          <a:chExt cx="1205542" cy="823783"/>
        </a:xfrm>
      </xdr:grpSpPr>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0734261" y="516006"/>
            <a:ext cx="1205542" cy="307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400" b="1">
                <a:solidFill>
                  <a:schemeClr val="accent6"/>
                </a:solidFill>
                <a:latin typeface="Literata" pitchFamily="2" charset="0"/>
                <a:cs typeface="LilyUPC" panose="020B0502040204020203" pitchFamily="34" charset="-34"/>
              </a:rPr>
              <a:t>INICIO</a:t>
            </a:r>
          </a:p>
        </xdr:txBody>
      </xdr:sp>
      <xdr:pic>
        <xdr:nvPicPr>
          <xdr:cNvPr id="6" name="Gráfico 5" descr="Hogar con relleno sólido">
            <a:hlinkClick xmlns:r="http://schemas.openxmlformats.org/officeDocument/2006/relationships" r:id="rId2"/>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026224" y="0"/>
            <a:ext cx="597732" cy="59773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133351</xdr:rowOff>
    </xdr:from>
    <xdr:to>
      <xdr:col>6</xdr:col>
      <xdr:colOff>3467101</xdr:colOff>
      <xdr:row>1</xdr:row>
      <xdr:rowOff>1047751</xdr:rowOff>
    </xdr:to>
    <xdr:sp macro="" textlink="">
      <xdr:nvSpPr>
        <xdr:cNvPr id="2" name="Rectángulo: esquinas redondeadas 1">
          <a:extLst>
            <a:ext uri="{FF2B5EF4-FFF2-40B4-BE49-F238E27FC236}">
              <a16:creationId xmlns:a16="http://schemas.microsoft.com/office/drawing/2014/main" id="{00000000-0008-0000-0100-000002000000}"/>
            </a:ext>
          </a:extLst>
        </xdr:cNvPr>
        <xdr:cNvSpPr/>
      </xdr:nvSpPr>
      <xdr:spPr>
        <a:xfrm>
          <a:off x="309564" y="216695"/>
          <a:ext cx="14254162" cy="914400"/>
        </a:xfrm>
        <a:prstGeom prst="roundRect">
          <a:avLst/>
        </a:prstGeom>
        <a:noFill/>
        <a:ln w="19050">
          <a:solidFill>
            <a:schemeClr val="tx1"/>
          </a:solidFill>
        </a:ln>
        <a:effectLst>
          <a:outerShdw blurRad="50800" dist="38100" dir="8100000" algn="tr"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800">
              <a:solidFill>
                <a:sysClr val="windowText" lastClr="000000"/>
              </a:solidFill>
              <a:latin typeface="Literata" pitchFamily="2" charset="0"/>
              <a:ea typeface="+mn-ea"/>
              <a:cs typeface="+mn-cs"/>
            </a:rPr>
            <a:t>				VINCULACIÓN DE LOS OBJETIVOS DEL DESARROLLO SOSTENIBLE DE LA AGENDA 2030</a:t>
          </a:r>
        </a:p>
      </xdr:txBody>
    </xdr:sp>
    <xdr:clientData/>
  </xdr:twoCellAnchor>
  <xdr:twoCellAnchor editAs="oneCell">
    <xdr:from>
      <xdr:col>6</xdr:col>
      <xdr:colOff>3523148</xdr:colOff>
      <xdr:row>1</xdr:row>
      <xdr:rowOff>57150</xdr:rowOff>
    </xdr:from>
    <xdr:to>
      <xdr:col>6</xdr:col>
      <xdr:colOff>4282805</xdr:colOff>
      <xdr:row>1</xdr:row>
      <xdr:rowOff>816807</xdr:rowOff>
    </xdr:to>
    <xdr:pic>
      <xdr:nvPicPr>
        <xdr:cNvPr id="3" name="Gráfico 2" descr="Hogar con relleno sólido">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476898" y="136525"/>
          <a:ext cx="759657" cy="759657"/>
        </a:xfrm>
        <a:prstGeom prst="rect">
          <a:avLst/>
        </a:prstGeom>
      </xdr:spPr>
    </xdr:pic>
    <xdr:clientData/>
  </xdr:twoCellAnchor>
  <xdr:oneCellAnchor>
    <xdr:from>
      <xdr:col>6</xdr:col>
      <xdr:colOff>3346450</xdr:colOff>
      <xdr:row>1</xdr:row>
      <xdr:rowOff>772395</xdr:rowOff>
    </xdr:from>
    <xdr:ext cx="987425" cy="338554"/>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4300200" y="851770"/>
          <a:ext cx="987425" cy="338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s-MX" sz="1600" b="1">
              <a:solidFill>
                <a:schemeClr val="accent6"/>
              </a:solidFill>
              <a:latin typeface="Literata" pitchFamily="2" charset="0"/>
              <a:cs typeface="LilyUPC" panose="020B0502040204020203" pitchFamily="34" charset="-34"/>
            </a:rPr>
            <a:t>INICIO</a:t>
          </a:r>
        </a:p>
      </xdr:txBody>
    </xdr:sp>
    <xdr:clientData/>
  </xdr:oneCellAnchor>
  <mc:AlternateContent xmlns:mc="http://schemas.openxmlformats.org/markup-compatibility/2006">
    <mc:Choice xmlns:a14="http://schemas.microsoft.com/office/drawing/2010/main" Requires="a14">
      <xdr:twoCellAnchor editAs="oneCell">
        <xdr:from>
          <xdr:col>3</xdr:col>
          <xdr:colOff>247650</xdr:colOff>
          <xdr:row>7</xdr:row>
          <xdr:rowOff>200025</xdr:rowOff>
        </xdr:from>
        <xdr:to>
          <xdr:col>3</xdr:col>
          <xdr:colOff>495300</xdr:colOff>
          <xdr:row>7</xdr:row>
          <xdr:rowOff>476250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xdr:row>
          <xdr:rowOff>323850</xdr:rowOff>
        </xdr:from>
        <xdr:to>
          <xdr:col>3</xdr:col>
          <xdr:colOff>495300</xdr:colOff>
          <xdr:row>8</xdr:row>
          <xdr:rowOff>600075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9</xdr:row>
          <xdr:rowOff>476250</xdr:rowOff>
        </xdr:from>
        <xdr:to>
          <xdr:col>3</xdr:col>
          <xdr:colOff>495300</xdr:colOff>
          <xdr:row>9</xdr:row>
          <xdr:rowOff>752475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10</xdr:row>
          <xdr:rowOff>419100</xdr:rowOff>
        </xdr:from>
        <xdr:to>
          <xdr:col>3</xdr:col>
          <xdr:colOff>495300</xdr:colOff>
          <xdr:row>10</xdr:row>
          <xdr:rowOff>695325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11</xdr:row>
          <xdr:rowOff>495300</xdr:rowOff>
        </xdr:from>
        <xdr:to>
          <xdr:col>3</xdr:col>
          <xdr:colOff>495300</xdr:colOff>
          <xdr:row>11</xdr:row>
          <xdr:rowOff>771525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12</xdr:row>
          <xdr:rowOff>438150</xdr:rowOff>
        </xdr:from>
        <xdr:to>
          <xdr:col>3</xdr:col>
          <xdr:colOff>495300</xdr:colOff>
          <xdr:row>12</xdr:row>
          <xdr:rowOff>714375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13</xdr:row>
          <xdr:rowOff>361950</xdr:rowOff>
        </xdr:from>
        <xdr:to>
          <xdr:col>3</xdr:col>
          <xdr:colOff>495300</xdr:colOff>
          <xdr:row>13</xdr:row>
          <xdr:rowOff>638175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14</xdr:row>
          <xdr:rowOff>295275</xdr:rowOff>
        </xdr:from>
        <xdr:to>
          <xdr:col>3</xdr:col>
          <xdr:colOff>495300</xdr:colOff>
          <xdr:row>14</xdr:row>
          <xdr:rowOff>571500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15</xdr:row>
          <xdr:rowOff>219075</xdr:rowOff>
        </xdr:from>
        <xdr:to>
          <xdr:col>3</xdr:col>
          <xdr:colOff>495300</xdr:colOff>
          <xdr:row>15</xdr:row>
          <xdr:rowOff>495300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8</xdr:row>
          <xdr:rowOff>323850</xdr:rowOff>
        </xdr:from>
        <xdr:to>
          <xdr:col>5</xdr:col>
          <xdr:colOff>476250</xdr:colOff>
          <xdr:row>8</xdr:row>
          <xdr:rowOff>600075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xdr:row>
          <xdr:rowOff>476250</xdr:rowOff>
        </xdr:from>
        <xdr:to>
          <xdr:col>5</xdr:col>
          <xdr:colOff>476250</xdr:colOff>
          <xdr:row>9</xdr:row>
          <xdr:rowOff>752475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xdr:row>
          <xdr:rowOff>419100</xdr:rowOff>
        </xdr:from>
        <xdr:to>
          <xdr:col>5</xdr:col>
          <xdr:colOff>476250</xdr:colOff>
          <xdr:row>10</xdr:row>
          <xdr:rowOff>695325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11</xdr:row>
          <xdr:rowOff>495300</xdr:rowOff>
        </xdr:from>
        <xdr:to>
          <xdr:col>5</xdr:col>
          <xdr:colOff>476250</xdr:colOff>
          <xdr:row>11</xdr:row>
          <xdr:rowOff>771525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12</xdr:row>
          <xdr:rowOff>438150</xdr:rowOff>
        </xdr:from>
        <xdr:to>
          <xdr:col>5</xdr:col>
          <xdr:colOff>476250</xdr:colOff>
          <xdr:row>12</xdr:row>
          <xdr:rowOff>714375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13</xdr:row>
          <xdr:rowOff>361950</xdr:rowOff>
        </xdr:from>
        <xdr:to>
          <xdr:col>5</xdr:col>
          <xdr:colOff>476250</xdr:colOff>
          <xdr:row>13</xdr:row>
          <xdr:rowOff>638175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14</xdr:row>
          <xdr:rowOff>295275</xdr:rowOff>
        </xdr:from>
        <xdr:to>
          <xdr:col>5</xdr:col>
          <xdr:colOff>476250</xdr:colOff>
          <xdr:row>14</xdr:row>
          <xdr:rowOff>571500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15</xdr:row>
          <xdr:rowOff>219075</xdr:rowOff>
        </xdr:from>
        <xdr:to>
          <xdr:col>5</xdr:col>
          <xdr:colOff>476250</xdr:colOff>
          <xdr:row>15</xdr:row>
          <xdr:rowOff>495300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7</xdr:row>
          <xdr:rowOff>247650</xdr:rowOff>
        </xdr:from>
        <xdr:to>
          <xdr:col>5</xdr:col>
          <xdr:colOff>476250</xdr:colOff>
          <xdr:row>7</xdr:row>
          <xdr:rowOff>523875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16</xdr:row>
          <xdr:rowOff>38100</xdr:rowOff>
        </xdr:from>
        <xdr:to>
          <xdr:col>5</xdr:col>
          <xdr:colOff>476250</xdr:colOff>
          <xdr:row>16</xdr:row>
          <xdr:rowOff>314325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17</xdr:row>
          <xdr:rowOff>876300</xdr:rowOff>
        </xdr:from>
        <xdr:to>
          <xdr:col>5</xdr:col>
          <xdr:colOff>476250</xdr:colOff>
          <xdr:row>17</xdr:row>
          <xdr:rowOff>1152525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18</xdr:row>
          <xdr:rowOff>285750</xdr:rowOff>
        </xdr:from>
        <xdr:to>
          <xdr:col>5</xdr:col>
          <xdr:colOff>476250</xdr:colOff>
          <xdr:row>18</xdr:row>
          <xdr:rowOff>561975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19</xdr:row>
          <xdr:rowOff>142875</xdr:rowOff>
        </xdr:from>
        <xdr:to>
          <xdr:col>5</xdr:col>
          <xdr:colOff>476250</xdr:colOff>
          <xdr:row>19</xdr:row>
          <xdr:rowOff>419100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257175</xdr:rowOff>
        </xdr:from>
        <xdr:to>
          <xdr:col>1</xdr:col>
          <xdr:colOff>428625</xdr:colOff>
          <xdr:row>8</xdr:row>
          <xdr:rowOff>533400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xdr:row>
          <xdr:rowOff>409575</xdr:rowOff>
        </xdr:from>
        <xdr:to>
          <xdr:col>1</xdr:col>
          <xdr:colOff>428625</xdr:colOff>
          <xdr:row>9</xdr:row>
          <xdr:rowOff>685800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10</xdr:row>
          <xdr:rowOff>352425</xdr:rowOff>
        </xdr:from>
        <xdr:to>
          <xdr:col>1</xdr:col>
          <xdr:colOff>428625</xdr:colOff>
          <xdr:row>10</xdr:row>
          <xdr:rowOff>628650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428625</xdr:rowOff>
        </xdr:from>
        <xdr:to>
          <xdr:col>1</xdr:col>
          <xdr:colOff>428625</xdr:colOff>
          <xdr:row>11</xdr:row>
          <xdr:rowOff>704850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xdr:row>
          <xdr:rowOff>371475</xdr:rowOff>
        </xdr:from>
        <xdr:to>
          <xdr:col>1</xdr:col>
          <xdr:colOff>428625</xdr:colOff>
          <xdr:row>12</xdr:row>
          <xdr:rowOff>647700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295275</xdr:rowOff>
        </xdr:from>
        <xdr:to>
          <xdr:col>1</xdr:col>
          <xdr:colOff>428625</xdr:colOff>
          <xdr:row>13</xdr:row>
          <xdr:rowOff>571500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xdr:row>
          <xdr:rowOff>200025</xdr:rowOff>
        </xdr:from>
        <xdr:to>
          <xdr:col>1</xdr:col>
          <xdr:colOff>419100</xdr:colOff>
          <xdr:row>7</xdr:row>
          <xdr:rowOff>476250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22</xdr:row>
          <xdr:rowOff>142875</xdr:rowOff>
        </xdr:from>
        <xdr:to>
          <xdr:col>1</xdr:col>
          <xdr:colOff>466725</xdr:colOff>
          <xdr:row>32</xdr:row>
          <xdr:rowOff>276225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23</xdr:row>
          <xdr:rowOff>228600</xdr:rowOff>
        </xdr:from>
        <xdr:to>
          <xdr:col>1</xdr:col>
          <xdr:colOff>466725</xdr:colOff>
          <xdr:row>32</xdr:row>
          <xdr:rowOff>276225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24</xdr:row>
          <xdr:rowOff>266700</xdr:rowOff>
        </xdr:from>
        <xdr:to>
          <xdr:col>1</xdr:col>
          <xdr:colOff>466725</xdr:colOff>
          <xdr:row>32</xdr:row>
          <xdr:rowOff>276225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25</xdr:row>
          <xdr:rowOff>333375</xdr:rowOff>
        </xdr:from>
        <xdr:to>
          <xdr:col>1</xdr:col>
          <xdr:colOff>466725</xdr:colOff>
          <xdr:row>32</xdr:row>
          <xdr:rowOff>276225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xdr:row>
          <xdr:rowOff>266700</xdr:rowOff>
        </xdr:from>
        <xdr:to>
          <xdr:col>1</xdr:col>
          <xdr:colOff>466725</xdr:colOff>
          <xdr:row>32</xdr:row>
          <xdr:rowOff>276225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27</xdr:row>
          <xdr:rowOff>114300</xdr:rowOff>
        </xdr:from>
        <xdr:to>
          <xdr:col>1</xdr:col>
          <xdr:colOff>466725</xdr:colOff>
          <xdr:row>32</xdr:row>
          <xdr:rowOff>276225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28</xdr:row>
          <xdr:rowOff>590550</xdr:rowOff>
        </xdr:from>
        <xdr:to>
          <xdr:col>1</xdr:col>
          <xdr:colOff>466725</xdr:colOff>
          <xdr:row>32</xdr:row>
          <xdr:rowOff>276225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xdr:row>
          <xdr:rowOff>104775</xdr:rowOff>
        </xdr:from>
        <xdr:to>
          <xdr:col>1</xdr:col>
          <xdr:colOff>466725</xdr:colOff>
          <xdr:row>32</xdr:row>
          <xdr:rowOff>276225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xdr:row>
          <xdr:rowOff>219075</xdr:rowOff>
        </xdr:from>
        <xdr:to>
          <xdr:col>1</xdr:col>
          <xdr:colOff>466725</xdr:colOff>
          <xdr:row>32</xdr:row>
          <xdr:rowOff>276225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30</xdr:row>
          <xdr:rowOff>85725</xdr:rowOff>
        </xdr:from>
        <xdr:to>
          <xdr:col>1</xdr:col>
          <xdr:colOff>466725</xdr:colOff>
          <xdr:row>32</xdr:row>
          <xdr:rowOff>276225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xdr:row>
          <xdr:rowOff>257175</xdr:rowOff>
        </xdr:from>
        <xdr:to>
          <xdr:col>3</xdr:col>
          <xdr:colOff>552450</xdr:colOff>
          <xdr:row>32</xdr:row>
          <xdr:rowOff>276225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24</xdr:row>
          <xdr:rowOff>295275</xdr:rowOff>
        </xdr:from>
        <xdr:to>
          <xdr:col>3</xdr:col>
          <xdr:colOff>552450</xdr:colOff>
          <xdr:row>32</xdr:row>
          <xdr:rowOff>276225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25</xdr:row>
          <xdr:rowOff>361950</xdr:rowOff>
        </xdr:from>
        <xdr:to>
          <xdr:col>3</xdr:col>
          <xdr:colOff>552450</xdr:colOff>
          <xdr:row>32</xdr:row>
          <xdr:rowOff>276225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26</xdr:row>
          <xdr:rowOff>295275</xdr:rowOff>
        </xdr:from>
        <xdr:to>
          <xdr:col>3</xdr:col>
          <xdr:colOff>552450</xdr:colOff>
          <xdr:row>32</xdr:row>
          <xdr:rowOff>276225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27</xdr:row>
          <xdr:rowOff>142875</xdr:rowOff>
        </xdr:from>
        <xdr:to>
          <xdr:col>3</xdr:col>
          <xdr:colOff>552450</xdr:colOff>
          <xdr:row>32</xdr:row>
          <xdr:rowOff>276225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28</xdr:row>
          <xdr:rowOff>619125</xdr:rowOff>
        </xdr:from>
        <xdr:to>
          <xdr:col>3</xdr:col>
          <xdr:colOff>552450</xdr:colOff>
          <xdr:row>32</xdr:row>
          <xdr:rowOff>276225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29</xdr:row>
          <xdr:rowOff>247650</xdr:rowOff>
        </xdr:from>
        <xdr:to>
          <xdr:col>3</xdr:col>
          <xdr:colOff>552450</xdr:colOff>
          <xdr:row>32</xdr:row>
          <xdr:rowOff>276225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30</xdr:row>
          <xdr:rowOff>114300</xdr:rowOff>
        </xdr:from>
        <xdr:to>
          <xdr:col>3</xdr:col>
          <xdr:colOff>552450</xdr:colOff>
          <xdr:row>32</xdr:row>
          <xdr:rowOff>276225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24</xdr:row>
          <xdr:rowOff>342900</xdr:rowOff>
        </xdr:from>
        <xdr:to>
          <xdr:col>5</xdr:col>
          <xdr:colOff>571500</xdr:colOff>
          <xdr:row>32</xdr:row>
          <xdr:rowOff>276225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25</xdr:row>
          <xdr:rowOff>409575</xdr:rowOff>
        </xdr:from>
        <xdr:to>
          <xdr:col>5</xdr:col>
          <xdr:colOff>571500</xdr:colOff>
          <xdr:row>32</xdr:row>
          <xdr:rowOff>276225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26</xdr:row>
          <xdr:rowOff>342900</xdr:rowOff>
        </xdr:from>
        <xdr:to>
          <xdr:col>5</xdr:col>
          <xdr:colOff>571500</xdr:colOff>
          <xdr:row>32</xdr:row>
          <xdr:rowOff>276225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27</xdr:row>
          <xdr:rowOff>190500</xdr:rowOff>
        </xdr:from>
        <xdr:to>
          <xdr:col>5</xdr:col>
          <xdr:colOff>571500</xdr:colOff>
          <xdr:row>32</xdr:row>
          <xdr:rowOff>276225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28</xdr:row>
          <xdr:rowOff>666750</xdr:rowOff>
        </xdr:from>
        <xdr:to>
          <xdr:col>5</xdr:col>
          <xdr:colOff>571500</xdr:colOff>
          <xdr:row>32</xdr:row>
          <xdr:rowOff>276225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23</xdr:row>
          <xdr:rowOff>285750</xdr:rowOff>
        </xdr:from>
        <xdr:to>
          <xdr:col>5</xdr:col>
          <xdr:colOff>552450</xdr:colOff>
          <xdr:row>32</xdr:row>
          <xdr:rowOff>276225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29</xdr:row>
          <xdr:rowOff>295275</xdr:rowOff>
        </xdr:from>
        <xdr:to>
          <xdr:col>5</xdr:col>
          <xdr:colOff>571500</xdr:colOff>
          <xdr:row>32</xdr:row>
          <xdr:rowOff>276225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22</xdr:row>
          <xdr:rowOff>152400</xdr:rowOff>
        </xdr:from>
        <xdr:to>
          <xdr:col>5</xdr:col>
          <xdr:colOff>533400</xdr:colOff>
          <xdr:row>32</xdr:row>
          <xdr:rowOff>276225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22</xdr:row>
          <xdr:rowOff>114300</xdr:rowOff>
        </xdr:from>
        <xdr:to>
          <xdr:col>3</xdr:col>
          <xdr:colOff>552450</xdr:colOff>
          <xdr:row>32</xdr:row>
          <xdr:rowOff>276225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209550</xdr:rowOff>
        </xdr:from>
        <xdr:to>
          <xdr:col>1</xdr:col>
          <xdr:colOff>485775</xdr:colOff>
          <xdr:row>46</xdr:row>
          <xdr:rowOff>276225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219075</xdr:rowOff>
        </xdr:from>
        <xdr:to>
          <xdr:col>1</xdr:col>
          <xdr:colOff>485775</xdr:colOff>
          <xdr:row>46</xdr:row>
          <xdr:rowOff>276225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333375</xdr:rowOff>
        </xdr:from>
        <xdr:to>
          <xdr:col>1</xdr:col>
          <xdr:colOff>485775</xdr:colOff>
          <xdr:row>46</xdr:row>
          <xdr:rowOff>276225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295275</xdr:rowOff>
        </xdr:from>
        <xdr:to>
          <xdr:col>1</xdr:col>
          <xdr:colOff>485775</xdr:colOff>
          <xdr:row>46</xdr:row>
          <xdr:rowOff>276225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323850</xdr:rowOff>
        </xdr:from>
        <xdr:to>
          <xdr:col>1</xdr:col>
          <xdr:colOff>485775</xdr:colOff>
          <xdr:row>46</xdr:row>
          <xdr:rowOff>276225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35</xdr:row>
          <xdr:rowOff>247650</xdr:rowOff>
        </xdr:from>
        <xdr:to>
          <xdr:col>3</xdr:col>
          <xdr:colOff>438150</xdr:colOff>
          <xdr:row>46</xdr:row>
          <xdr:rowOff>276225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36</xdr:row>
          <xdr:rowOff>361950</xdr:rowOff>
        </xdr:from>
        <xdr:to>
          <xdr:col>3</xdr:col>
          <xdr:colOff>438150</xdr:colOff>
          <xdr:row>46</xdr:row>
          <xdr:rowOff>276225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37</xdr:row>
          <xdr:rowOff>323850</xdr:rowOff>
        </xdr:from>
        <xdr:to>
          <xdr:col>3</xdr:col>
          <xdr:colOff>438150</xdr:colOff>
          <xdr:row>46</xdr:row>
          <xdr:rowOff>276225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352425</xdr:rowOff>
        </xdr:from>
        <xdr:to>
          <xdr:col>3</xdr:col>
          <xdr:colOff>438150</xdr:colOff>
          <xdr:row>46</xdr:row>
          <xdr:rowOff>276225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238125</xdr:rowOff>
        </xdr:from>
        <xdr:to>
          <xdr:col>3</xdr:col>
          <xdr:colOff>438150</xdr:colOff>
          <xdr:row>46</xdr:row>
          <xdr:rowOff>276225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39</xdr:row>
          <xdr:rowOff>57150</xdr:rowOff>
        </xdr:from>
        <xdr:to>
          <xdr:col>3</xdr:col>
          <xdr:colOff>438150</xdr:colOff>
          <xdr:row>46</xdr:row>
          <xdr:rowOff>276225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40</xdr:row>
          <xdr:rowOff>133350</xdr:rowOff>
        </xdr:from>
        <xdr:to>
          <xdr:col>3</xdr:col>
          <xdr:colOff>438150</xdr:colOff>
          <xdr:row>46</xdr:row>
          <xdr:rowOff>276225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41</xdr:row>
          <xdr:rowOff>152400</xdr:rowOff>
        </xdr:from>
        <xdr:to>
          <xdr:col>3</xdr:col>
          <xdr:colOff>438150</xdr:colOff>
          <xdr:row>46</xdr:row>
          <xdr:rowOff>276225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42</xdr:row>
          <xdr:rowOff>104775</xdr:rowOff>
        </xdr:from>
        <xdr:to>
          <xdr:col>3</xdr:col>
          <xdr:colOff>438150</xdr:colOff>
          <xdr:row>46</xdr:row>
          <xdr:rowOff>276225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43</xdr:row>
          <xdr:rowOff>142875</xdr:rowOff>
        </xdr:from>
        <xdr:to>
          <xdr:col>3</xdr:col>
          <xdr:colOff>438150</xdr:colOff>
          <xdr:row>46</xdr:row>
          <xdr:rowOff>276225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44</xdr:row>
          <xdr:rowOff>142875</xdr:rowOff>
        </xdr:from>
        <xdr:to>
          <xdr:col>3</xdr:col>
          <xdr:colOff>438150</xdr:colOff>
          <xdr:row>46</xdr:row>
          <xdr:rowOff>276225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45</xdr:row>
          <xdr:rowOff>123825</xdr:rowOff>
        </xdr:from>
        <xdr:to>
          <xdr:col>3</xdr:col>
          <xdr:colOff>438150</xdr:colOff>
          <xdr:row>46</xdr:row>
          <xdr:rowOff>276225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35</xdr:row>
          <xdr:rowOff>180975</xdr:rowOff>
        </xdr:from>
        <xdr:to>
          <xdr:col>5</xdr:col>
          <xdr:colOff>533400</xdr:colOff>
          <xdr:row>46</xdr:row>
          <xdr:rowOff>276225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36</xdr:row>
          <xdr:rowOff>295275</xdr:rowOff>
        </xdr:from>
        <xdr:to>
          <xdr:col>5</xdr:col>
          <xdr:colOff>533400</xdr:colOff>
          <xdr:row>46</xdr:row>
          <xdr:rowOff>276225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37</xdr:row>
          <xdr:rowOff>266700</xdr:rowOff>
        </xdr:from>
        <xdr:to>
          <xdr:col>5</xdr:col>
          <xdr:colOff>533400</xdr:colOff>
          <xdr:row>46</xdr:row>
          <xdr:rowOff>276225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38</xdr:row>
          <xdr:rowOff>304800</xdr:rowOff>
        </xdr:from>
        <xdr:to>
          <xdr:col>5</xdr:col>
          <xdr:colOff>533400</xdr:colOff>
          <xdr:row>46</xdr:row>
          <xdr:rowOff>276225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39</xdr:row>
          <xdr:rowOff>66675</xdr:rowOff>
        </xdr:from>
        <xdr:to>
          <xdr:col>5</xdr:col>
          <xdr:colOff>533400</xdr:colOff>
          <xdr:row>46</xdr:row>
          <xdr:rowOff>276225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40</xdr:row>
          <xdr:rowOff>133350</xdr:rowOff>
        </xdr:from>
        <xdr:to>
          <xdr:col>5</xdr:col>
          <xdr:colOff>533400</xdr:colOff>
          <xdr:row>46</xdr:row>
          <xdr:rowOff>276225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41</xdr:row>
          <xdr:rowOff>152400</xdr:rowOff>
        </xdr:from>
        <xdr:to>
          <xdr:col>5</xdr:col>
          <xdr:colOff>533400</xdr:colOff>
          <xdr:row>46</xdr:row>
          <xdr:rowOff>276225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34</xdr:row>
          <xdr:rowOff>228600</xdr:rowOff>
        </xdr:from>
        <xdr:to>
          <xdr:col>5</xdr:col>
          <xdr:colOff>533400</xdr:colOff>
          <xdr:row>46</xdr:row>
          <xdr:rowOff>276225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48</xdr:row>
          <xdr:rowOff>200025</xdr:rowOff>
        </xdr:from>
        <xdr:to>
          <xdr:col>1</xdr:col>
          <xdr:colOff>419100</xdr:colOff>
          <xdr:row>59</xdr:row>
          <xdr:rowOff>276225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49</xdr:row>
          <xdr:rowOff>152400</xdr:rowOff>
        </xdr:from>
        <xdr:to>
          <xdr:col>1</xdr:col>
          <xdr:colOff>419100</xdr:colOff>
          <xdr:row>59</xdr:row>
          <xdr:rowOff>276225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50</xdr:row>
          <xdr:rowOff>123825</xdr:rowOff>
        </xdr:from>
        <xdr:to>
          <xdr:col>1</xdr:col>
          <xdr:colOff>419100</xdr:colOff>
          <xdr:row>59</xdr:row>
          <xdr:rowOff>276225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51</xdr:row>
          <xdr:rowOff>38100</xdr:rowOff>
        </xdr:from>
        <xdr:to>
          <xdr:col>1</xdr:col>
          <xdr:colOff>419100</xdr:colOff>
          <xdr:row>59</xdr:row>
          <xdr:rowOff>276225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52</xdr:row>
          <xdr:rowOff>104775</xdr:rowOff>
        </xdr:from>
        <xdr:to>
          <xdr:col>1</xdr:col>
          <xdr:colOff>419100</xdr:colOff>
          <xdr:row>59</xdr:row>
          <xdr:rowOff>276225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53</xdr:row>
          <xdr:rowOff>200025</xdr:rowOff>
        </xdr:from>
        <xdr:to>
          <xdr:col>1</xdr:col>
          <xdr:colOff>419100</xdr:colOff>
          <xdr:row>59</xdr:row>
          <xdr:rowOff>276225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54</xdr:row>
          <xdr:rowOff>123825</xdr:rowOff>
        </xdr:from>
        <xdr:to>
          <xdr:col>1</xdr:col>
          <xdr:colOff>419100</xdr:colOff>
          <xdr:row>59</xdr:row>
          <xdr:rowOff>276225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55</xdr:row>
          <xdr:rowOff>123825</xdr:rowOff>
        </xdr:from>
        <xdr:to>
          <xdr:col>1</xdr:col>
          <xdr:colOff>419100</xdr:colOff>
          <xdr:row>59</xdr:row>
          <xdr:rowOff>276225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56</xdr:row>
          <xdr:rowOff>361950</xdr:rowOff>
        </xdr:from>
        <xdr:to>
          <xdr:col>1</xdr:col>
          <xdr:colOff>419100</xdr:colOff>
          <xdr:row>59</xdr:row>
          <xdr:rowOff>276225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57</xdr:row>
          <xdr:rowOff>76200</xdr:rowOff>
        </xdr:from>
        <xdr:to>
          <xdr:col>1</xdr:col>
          <xdr:colOff>419100</xdr:colOff>
          <xdr:row>59</xdr:row>
          <xdr:rowOff>276225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49</xdr:row>
          <xdr:rowOff>171450</xdr:rowOff>
        </xdr:from>
        <xdr:to>
          <xdr:col>3</xdr:col>
          <xdr:colOff>552450</xdr:colOff>
          <xdr:row>59</xdr:row>
          <xdr:rowOff>276225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50</xdr:row>
          <xdr:rowOff>142875</xdr:rowOff>
        </xdr:from>
        <xdr:to>
          <xdr:col>3</xdr:col>
          <xdr:colOff>552450</xdr:colOff>
          <xdr:row>59</xdr:row>
          <xdr:rowOff>276225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51</xdr:row>
          <xdr:rowOff>57150</xdr:rowOff>
        </xdr:from>
        <xdr:to>
          <xdr:col>3</xdr:col>
          <xdr:colOff>552450</xdr:colOff>
          <xdr:row>59</xdr:row>
          <xdr:rowOff>276225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52</xdr:row>
          <xdr:rowOff>123825</xdr:rowOff>
        </xdr:from>
        <xdr:to>
          <xdr:col>3</xdr:col>
          <xdr:colOff>552450</xdr:colOff>
          <xdr:row>59</xdr:row>
          <xdr:rowOff>276225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53</xdr:row>
          <xdr:rowOff>219075</xdr:rowOff>
        </xdr:from>
        <xdr:to>
          <xdr:col>3</xdr:col>
          <xdr:colOff>552450</xdr:colOff>
          <xdr:row>59</xdr:row>
          <xdr:rowOff>276225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54</xdr:row>
          <xdr:rowOff>142875</xdr:rowOff>
        </xdr:from>
        <xdr:to>
          <xdr:col>3</xdr:col>
          <xdr:colOff>552450</xdr:colOff>
          <xdr:row>59</xdr:row>
          <xdr:rowOff>276225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55</xdr:row>
          <xdr:rowOff>142875</xdr:rowOff>
        </xdr:from>
        <xdr:to>
          <xdr:col>3</xdr:col>
          <xdr:colOff>552450</xdr:colOff>
          <xdr:row>59</xdr:row>
          <xdr:rowOff>276225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56</xdr:row>
          <xdr:rowOff>381000</xdr:rowOff>
        </xdr:from>
        <xdr:to>
          <xdr:col>3</xdr:col>
          <xdr:colOff>552450</xdr:colOff>
          <xdr:row>59</xdr:row>
          <xdr:rowOff>276225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57</xdr:row>
          <xdr:rowOff>95250</xdr:rowOff>
        </xdr:from>
        <xdr:to>
          <xdr:col>3</xdr:col>
          <xdr:colOff>552450</xdr:colOff>
          <xdr:row>59</xdr:row>
          <xdr:rowOff>276225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50</xdr:row>
          <xdr:rowOff>142875</xdr:rowOff>
        </xdr:from>
        <xdr:to>
          <xdr:col>5</xdr:col>
          <xdr:colOff>523875</xdr:colOff>
          <xdr:row>59</xdr:row>
          <xdr:rowOff>276225</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51</xdr:row>
          <xdr:rowOff>57150</xdr:rowOff>
        </xdr:from>
        <xdr:to>
          <xdr:col>5</xdr:col>
          <xdr:colOff>523875</xdr:colOff>
          <xdr:row>59</xdr:row>
          <xdr:rowOff>276225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52</xdr:row>
          <xdr:rowOff>123825</xdr:rowOff>
        </xdr:from>
        <xdr:to>
          <xdr:col>5</xdr:col>
          <xdr:colOff>523875</xdr:colOff>
          <xdr:row>59</xdr:row>
          <xdr:rowOff>276225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53</xdr:row>
          <xdr:rowOff>219075</xdr:rowOff>
        </xdr:from>
        <xdr:to>
          <xdr:col>5</xdr:col>
          <xdr:colOff>523875</xdr:colOff>
          <xdr:row>59</xdr:row>
          <xdr:rowOff>276225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54</xdr:row>
          <xdr:rowOff>142875</xdr:rowOff>
        </xdr:from>
        <xdr:to>
          <xdr:col>5</xdr:col>
          <xdr:colOff>523875</xdr:colOff>
          <xdr:row>59</xdr:row>
          <xdr:rowOff>276225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55</xdr:row>
          <xdr:rowOff>142875</xdr:rowOff>
        </xdr:from>
        <xdr:to>
          <xdr:col>5</xdr:col>
          <xdr:colOff>523875</xdr:colOff>
          <xdr:row>59</xdr:row>
          <xdr:rowOff>276225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56</xdr:row>
          <xdr:rowOff>381000</xdr:rowOff>
        </xdr:from>
        <xdr:to>
          <xdr:col>5</xdr:col>
          <xdr:colOff>523875</xdr:colOff>
          <xdr:row>59</xdr:row>
          <xdr:rowOff>276225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57</xdr:row>
          <xdr:rowOff>95250</xdr:rowOff>
        </xdr:from>
        <xdr:to>
          <xdr:col>5</xdr:col>
          <xdr:colOff>523875</xdr:colOff>
          <xdr:row>59</xdr:row>
          <xdr:rowOff>276225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48</xdr:row>
          <xdr:rowOff>238125</xdr:rowOff>
        </xdr:from>
        <xdr:to>
          <xdr:col>3</xdr:col>
          <xdr:colOff>552450</xdr:colOff>
          <xdr:row>59</xdr:row>
          <xdr:rowOff>276225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48</xdr:row>
          <xdr:rowOff>247650</xdr:rowOff>
        </xdr:from>
        <xdr:to>
          <xdr:col>5</xdr:col>
          <xdr:colOff>504825</xdr:colOff>
          <xdr:row>59</xdr:row>
          <xdr:rowOff>276225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49</xdr:row>
          <xdr:rowOff>123825</xdr:rowOff>
        </xdr:from>
        <xdr:to>
          <xdr:col>5</xdr:col>
          <xdr:colOff>523875</xdr:colOff>
          <xdr:row>59</xdr:row>
          <xdr:rowOff>276225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58</xdr:row>
          <xdr:rowOff>552450</xdr:rowOff>
        </xdr:from>
        <xdr:to>
          <xdr:col>5</xdr:col>
          <xdr:colOff>514350</xdr:colOff>
          <xdr:row>59</xdr:row>
          <xdr:rowOff>276225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61</xdr:row>
          <xdr:rowOff>95250</xdr:rowOff>
        </xdr:from>
        <xdr:to>
          <xdr:col>1</xdr:col>
          <xdr:colOff>495300</xdr:colOff>
          <xdr:row>73</xdr:row>
          <xdr:rowOff>276225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62</xdr:row>
          <xdr:rowOff>190500</xdr:rowOff>
        </xdr:from>
        <xdr:to>
          <xdr:col>1</xdr:col>
          <xdr:colOff>495300</xdr:colOff>
          <xdr:row>73</xdr:row>
          <xdr:rowOff>276225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63</xdr:row>
          <xdr:rowOff>190500</xdr:rowOff>
        </xdr:from>
        <xdr:to>
          <xdr:col>1</xdr:col>
          <xdr:colOff>495300</xdr:colOff>
          <xdr:row>73</xdr:row>
          <xdr:rowOff>276225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64</xdr:row>
          <xdr:rowOff>457200</xdr:rowOff>
        </xdr:from>
        <xdr:to>
          <xdr:col>1</xdr:col>
          <xdr:colOff>495300</xdr:colOff>
          <xdr:row>73</xdr:row>
          <xdr:rowOff>276225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65</xdr:row>
          <xdr:rowOff>228600</xdr:rowOff>
        </xdr:from>
        <xdr:to>
          <xdr:col>1</xdr:col>
          <xdr:colOff>495300</xdr:colOff>
          <xdr:row>73</xdr:row>
          <xdr:rowOff>276225</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62</xdr:row>
          <xdr:rowOff>180975</xdr:rowOff>
        </xdr:from>
        <xdr:to>
          <xdr:col>3</xdr:col>
          <xdr:colOff>533400</xdr:colOff>
          <xdr:row>73</xdr:row>
          <xdr:rowOff>276225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63</xdr:row>
          <xdr:rowOff>180975</xdr:rowOff>
        </xdr:from>
        <xdr:to>
          <xdr:col>3</xdr:col>
          <xdr:colOff>533400</xdr:colOff>
          <xdr:row>73</xdr:row>
          <xdr:rowOff>276225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64</xdr:row>
          <xdr:rowOff>457200</xdr:rowOff>
        </xdr:from>
        <xdr:to>
          <xdr:col>3</xdr:col>
          <xdr:colOff>533400</xdr:colOff>
          <xdr:row>73</xdr:row>
          <xdr:rowOff>276225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65</xdr:row>
          <xdr:rowOff>228600</xdr:rowOff>
        </xdr:from>
        <xdr:to>
          <xdr:col>3</xdr:col>
          <xdr:colOff>533400</xdr:colOff>
          <xdr:row>73</xdr:row>
          <xdr:rowOff>276225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66</xdr:row>
          <xdr:rowOff>200025</xdr:rowOff>
        </xdr:from>
        <xdr:to>
          <xdr:col>3</xdr:col>
          <xdr:colOff>533400</xdr:colOff>
          <xdr:row>73</xdr:row>
          <xdr:rowOff>276225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67</xdr:row>
          <xdr:rowOff>209550</xdr:rowOff>
        </xdr:from>
        <xdr:to>
          <xdr:col>3</xdr:col>
          <xdr:colOff>533400</xdr:colOff>
          <xdr:row>73</xdr:row>
          <xdr:rowOff>276225</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68</xdr:row>
          <xdr:rowOff>523875</xdr:rowOff>
        </xdr:from>
        <xdr:to>
          <xdr:col>3</xdr:col>
          <xdr:colOff>533400</xdr:colOff>
          <xdr:row>73</xdr:row>
          <xdr:rowOff>276225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69</xdr:row>
          <xdr:rowOff>114300</xdr:rowOff>
        </xdr:from>
        <xdr:to>
          <xdr:col>3</xdr:col>
          <xdr:colOff>533400</xdr:colOff>
          <xdr:row>73</xdr:row>
          <xdr:rowOff>276225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70</xdr:row>
          <xdr:rowOff>247650</xdr:rowOff>
        </xdr:from>
        <xdr:to>
          <xdr:col>3</xdr:col>
          <xdr:colOff>533400</xdr:colOff>
          <xdr:row>73</xdr:row>
          <xdr:rowOff>276225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61</xdr:row>
          <xdr:rowOff>104775</xdr:rowOff>
        </xdr:from>
        <xdr:to>
          <xdr:col>3</xdr:col>
          <xdr:colOff>533400</xdr:colOff>
          <xdr:row>73</xdr:row>
          <xdr:rowOff>276225</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62</xdr:row>
          <xdr:rowOff>171450</xdr:rowOff>
        </xdr:from>
        <xdr:to>
          <xdr:col>5</xdr:col>
          <xdr:colOff>495300</xdr:colOff>
          <xdr:row>73</xdr:row>
          <xdr:rowOff>276225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63</xdr:row>
          <xdr:rowOff>161925</xdr:rowOff>
        </xdr:from>
        <xdr:to>
          <xdr:col>5</xdr:col>
          <xdr:colOff>495300</xdr:colOff>
          <xdr:row>73</xdr:row>
          <xdr:rowOff>276225</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64</xdr:row>
          <xdr:rowOff>457200</xdr:rowOff>
        </xdr:from>
        <xdr:to>
          <xdr:col>5</xdr:col>
          <xdr:colOff>504825</xdr:colOff>
          <xdr:row>73</xdr:row>
          <xdr:rowOff>276225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65</xdr:row>
          <xdr:rowOff>228600</xdr:rowOff>
        </xdr:from>
        <xdr:to>
          <xdr:col>5</xdr:col>
          <xdr:colOff>485775</xdr:colOff>
          <xdr:row>73</xdr:row>
          <xdr:rowOff>276225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66</xdr:row>
          <xdr:rowOff>200025</xdr:rowOff>
        </xdr:from>
        <xdr:to>
          <xdr:col>5</xdr:col>
          <xdr:colOff>485775</xdr:colOff>
          <xdr:row>73</xdr:row>
          <xdr:rowOff>276225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67</xdr:row>
          <xdr:rowOff>209550</xdr:rowOff>
        </xdr:from>
        <xdr:to>
          <xdr:col>5</xdr:col>
          <xdr:colOff>485775</xdr:colOff>
          <xdr:row>73</xdr:row>
          <xdr:rowOff>276225</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68</xdr:row>
          <xdr:rowOff>523875</xdr:rowOff>
        </xdr:from>
        <xdr:to>
          <xdr:col>5</xdr:col>
          <xdr:colOff>485775</xdr:colOff>
          <xdr:row>73</xdr:row>
          <xdr:rowOff>276225</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69</xdr:row>
          <xdr:rowOff>114300</xdr:rowOff>
        </xdr:from>
        <xdr:to>
          <xdr:col>5</xdr:col>
          <xdr:colOff>533400</xdr:colOff>
          <xdr:row>73</xdr:row>
          <xdr:rowOff>276225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61</xdr:row>
          <xdr:rowOff>209550</xdr:rowOff>
        </xdr:from>
        <xdr:to>
          <xdr:col>5</xdr:col>
          <xdr:colOff>485775</xdr:colOff>
          <xdr:row>73</xdr:row>
          <xdr:rowOff>276225</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70</xdr:row>
          <xdr:rowOff>276225</xdr:rowOff>
        </xdr:from>
        <xdr:to>
          <xdr:col>5</xdr:col>
          <xdr:colOff>533400</xdr:colOff>
          <xdr:row>73</xdr:row>
          <xdr:rowOff>276225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71</xdr:row>
          <xdr:rowOff>133350</xdr:rowOff>
        </xdr:from>
        <xdr:to>
          <xdr:col>5</xdr:col>
          <xdr:colOff>533400</xdr:colOff>
          <xdr:row>73</xdr:row>
          <xdr:rowOff>276225</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75</xdr:row>
          <xdr:rowOff>47625</xdr:rowOff>
        </xdr:from>
        <xdr:to>
          <xdr:col>3</xdr:col>
          <xdr:colOff>533400</xdr:colOff>
          <xdr:row>95</xdr:row>
          <xdr:rowOff>19050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76</xdr:row>
          <xdr:rowOff>209550</xdr:rowOff>
        </xdr:from>
        <xdr:to>
          <xdr:col>3</xdr:col>
          <xdr:colOff>533400</xdr:colOff>
          <xdr:row>95</xdr:row>
          <xdr:rowOff>19050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77</xdr:row>
          <xdr:rowOff>47625</xdr:rowOff>
        </xdr:from>
        <xdr:to>
          <xdr:col>3</xdr:col>
          <xdr:colOff>533400</xdr:colOff>
          <xdr:row>95</xdr:row>
          <xdr:rowOff>19050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123825</xdr:rowOff>
        </xdr:from>
        <xdr:to>
          <xdr:col>3</xdr:col>
          <xdr:colOff>533400</xdr:colOff>
          <xdr:row>95</xdr:row>
          <xdr:rowOff>19050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79</xdr:row>
          <xdr:rowOff>47625</xdr:rowOff>
        </xdr:from>
        <xdr:to>
          <xdr:col>3</xdr:col>
          <xdr:colOff>533400</xdr:colOff>
          <xdr:row>95</xdr:row>
          <xdr:rowOff>19050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80</xdr:row>
          <xdr:rowOff>47625</xdr:rowOff>
        </xdr:from>
        <xdr:to>
          <xdr:col>3</xdr:col>
          <xdr:colOff>533400</xdr:colOff>
          <xdr:row>95</xdr:row>
          <xdr:rowOff>19050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81</xdr:row>
          <xdr:rowOff>228600</xdr:rowOff>
        </xdr:from>
        <xdr:to>
          <xdr:col>3</xdr:col>
          <xdr:colOff>533400</xdr:colOff>
          <xdr:row>95</xdr:row>
          <xdr:rowOff>19050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200025</xdr:rowOff>
        </xdr:from>
        <xdr:to>
          <xdr:col>3</xdr:col>
          <xdr:colOff>533400</xdr:colOff>
          <xdr:row>95</xdr:row>
          <xdr:rowOff>19050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83</xdr:row>
          <xdr:rowOff>257175</xdr:rowOff>
        </xdr:from>
        <xdr:to>
          <xdr:col>3</xdr:col>
          <xdr:colOff>533400</xdr:colOff>
          <xdr:row>95</xdr:row>
          <xdr:rowOff>19050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84</xdr:row>
          <xdr:rowOff>209550</xdr:rowOff>
        </xdr:from>
        <xdr:to>
          <xdr:col>3</xdr:col>
          <xdr:colOff>533400</xdr:colOff>
          <xdr:row>95</xdr:row>
          <xdr:rowOff>19050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85</xdr:row>
          <xdr:rowOff>104775</xdr:rowOff>
        </xdr:from>
        <xdr:to>
          <xdr:col>3</xdr:col>
          <xdr:colOff>533400</xdr:colOff>
          <xdr:row>95</xdr:row>
          <xdr:rowOff>19050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381000</xdr:rowOff>
        </xdr:from>
        <xdr:to>
          <xdr:col>3</xdr:col>
          <xdr:colOff>533400</xdr:colOff>
          <xdr:row>95</xdr:row>
          <xdr:rowOff>19050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87</xdr:row>
          <xdr:rowOff>28575</xdr:rowOff>
        </xdr:from>
        <xdr:to>
          <xdr:col>3</xdr:col>
          <xdr:colOff>533400</xdr:colOff>
          <xdr:row>95</xdr:row>
          <xdr:rowOff>19050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87</xdr:row>
          <xdr:rowOff>333375</xdr:rowOff>
        </xdr:from>
        <xdr:to>
          <xdr:col>3</xdr:col>
          <xdr:colOff>533400</xdr:colOff>
          <xdr:row>95</xdr:row>
          <xdr:rowOff>19050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89</xdr:row>
          <xdr:rowOff>28575</xdr:rowOff>
        </xdr:from>
        <xdr:to>
          <xdr:col>3</xdr:col>
          <xdr:colOff>533400</xdr:colOff>
          <xdr:row>95</xdr:row>
          <xdr:rowOff>19050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266700</xdr:rowOff>
        </xdr:from>
        <xdr:to>
          <xdr:col>3</xdr:col>
          <xdr:colOff>533400</xdr:colOff>
          <xdr:row>95</xdr:row>
          <xdr:rowOff>19050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91</xdr:row>
          <xdr:rowOff>123825</xdr:rowOff>
        </xdr:from>
        <xdr:to>
          <xdr:col>3</xdr:col>
          <xdr:colOff>533400</xdr:colOff>
          <xdr:row>95</xdr:row>
          <xdr:rowOff>19050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92</xdr:row>
          <xdr:rowOff>390525</xdr:rowOff>
        </xdr:from>
        <xdr:to>
          <xdr:col>3</xdr:col>
          <xdr:colOff>533400</xdr:colOff>
          <xdr:row>95</xdr:row>
          <xdr:rowOff>19050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93</xdr:row>
          <xdr:rowOff>200025</xdr:rowOff>
        </xdr:from>
        <xdr:to>
          <xdr:col>3</xdr:col>
          <xdr:colOff>533400</xdr:colOff>
          <xdr:row>95</xdr:row>
          <xdr:rowOff>19050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72</xdr:row>
          <xdr:rowOff>123825</xdr:rowOff>
        </xdr:from>
        <xdr:to>
          <xdr:col>5</xdr:col>
          <xdr:colOff>533400</xdr:colOff>
          <xdr:row>73</xdr:row>
          <xdr:rowOff>276225</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280146</xdr:colOff>
      <xdr:row>1</xdr:row>
      <xdr:rowOff>262793</xdr:rowOff>
    </xdr:from>
    <xdr:to>
      <xdr:col>2</xdr:col>
      <xdr:colOff>2980764</xdr:colOff>
      <xdr:row>1</xdr:row>
      <xdr:rowOff>931176</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82705" y="352440"/>
          <a:ext cx="3440206" cy="6683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xdr:colOff>
      <xdr:row>0</xdr:row>
      <xdr:rowOff>178593</xdr:rowOff>
    </xdr:from>
    <xdr:to>
      <xdr:col>5</xdr:col>
      <xdr:colOff>1714500</xdr:colOff>
      <xdr:row>1</xdr:row>
      <xdr:rowOff>250030</xdr:rowOff>
    </xdr:to>
    <xdr:sp macro="" textlink="">
      <xdr:nvSpPr>
        <xdr:cNvPr id="4" name="Rectángulo: esquinas redondeadas 3">
          <a:extLst>
            <a:ext uri="{FF2B5EF4-FFF2-40B4-BE49-F238E27FC236}">
              <a16:creationId xmlns:a16="http://schemas.microsoft.com/office/drawing/2014/main" id="{00000000-0008-0000-0300-000004000000}"/>
            </a:ext>
          </a:extLst>
        </xdr:cNvPr>
        <xdr:cNvSpPr/>
      </xdr:nvSpPr>
      <xdr:spPr>
        <a:xfrm>
          <a:off x="23812" y="178593"/>
          <a:ext cx="12453938" cy="915080"/>
        </a:xfrm>
        <a:prstGeom prst="roundRect">
          <a:avLst/>
        </a:prstGeom>
        <a:noFill/>
        <a:ln w="19050">
          <a:solidFill>
            <a:schemeClr val="tx1"/>
          </a:solidFill>
        </a:ln>
        <a:effectLst>
          <a:outerShdw blurRad="50800" dist="38100" dir="8100000" algn="tr"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r"/>
          <a:r>
            <a:rPr lang="es-MX" sz="1800">
              <a:solidFill>
                <a:sysClr val="windowText" lastClr="000000"/>
              </a:solidFill>
              <a:latin typeface="Literata" pitchFamily="2" charset="0"/>
              <a:ea typeface="+mn-ea"/>
              <a:cs typeface="+mn-cs"/>
            </a:rPr>
            <a:t>MATRIZ DE INDICADORES DE RESULTADOS (MIR) INSTITUCIONAL</a:t>
          </a:r>
        </a:p>
        <a:p>
          <a:pPr marL="0" indent="0" algn="r"/>
          <a:r>
            <a:rPr lang="es-MX" sz="1800">
              <a:solidFill>
                <a:sysClr val="windowText" lastClr="000000"/>
              </a:solidFill>
              <a:latin typeface="Literata" pitchFamily="2" charset="0"/>
              <a:ea typeface="+mn-ea"/>
              <a:cs typeface="+mn-cs"/>
            </a:rPr>
            <a:t>Presupuesto basado en Resultados (PbR)</a:t>
          </a:r>
        </a:p>
      </xdr:txBody>
    </xdr:sp>
    <xdr:clientData/>
  </xdr:twoCellAnchor>
  <xdr:twoCellAnchor editAs="oneCell">
    <xdr:from>
      <xdr:col>5</xdr:col>
      <xdr:colOff>1847244</xdr:colOff>
      <xdr:row>0</xdr:row>
      <xdr:rowOff>146653</xdr:rowOff>
    </xdr:from>
    <xdr:to>
      <xdr:col>5</xdr:col>
      <xdr:colOff>2606901</xdr:colOff>
      <xdr:row>1</xdr:row>
      <xdr:rowOff>80809</xdr:rowOff>
    </xdr:to>
    <xdr:pic>
      <xdr:nvPicPr>
        <xdr:cNvPr id="8" name="Gráfico 7" descr="Hogar con relleno sólido">
          <a:hlinkClick xmlns:r="http://schemas.openxmlformats.org/officeDocument/2006/relationships" r:id="rId1"/>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10494" y="146653"/>
          <a:ext cx="759657" cy="777799"/>
        </a:xfrm>
        <a:prstGeom prst="rect">
          <a:avLst/>
        </a:prstGeom>
      </xdr:spPr>
    </xdr:pic>
    <xdr:clientData/>
  </xdr:twoCellAnchor>
  <xdr:oneCellAnchor>
    <xdr:from>
      <xdr:col>5</xdr:col>
      <xdr:colOff>1767228</xdr:colOff>
      <xdr:row>0</xdr:row>
      <xdr:rowOff>821530</xdr:rowOff>
    </xdr:from>
    <xdr:ext cx="926986" cy="338554"/>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12530478" y="821530"/>
          <a:ext cx="926986" cy="338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600" b="1">
              <a:solidFill>
                <a:schemeClr val="accent6"/>
              </a:solidFill>
              <a:latin typeface="Literata" pitchFamily="2" charset="0"/>
              <a:cs typeface="LilyUPC" panose="020B0502040204020203" pitchFamily="34" charset="-34"/>
            </a:rPr>
            <a:t>INICIO</a:t>
          </a:r>
        </a:p>
      </xdr:txBody>
    </xdr:sp>
    <xdr:clientData/>
  </xdr:oneCellAnchor>
  <xdr:twoCellAnchor editAs="oneCell">
    <xdr:from>
      <xdr:col>0</xdr:col>
      <xdr:colOff>83343</xdr:colOff>
      <xdr:row>0</xdr:row>
      <xdr:rowOff>250030</xdr:rowOff>
    </xdr:from>
    <xdr:to>
      <xdr:col>2</xdr:col>
      <xdr:colOff>1540455</xdr:colOff>
      <xdr:row>1</xdr:row>
      <xdr:rowOff>95248</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3343" y="250030"/>
          <a:ext cx="3493081" cy="678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64521</xdr:colOff>
      <xdr:row>0</xdr:row>
      <xdr:rowOff>0</xdr:rowOff>
    </xdr:from>
    <xdr:to>
      <xdr:col>8</xdr:col>
      <xdr:colOff>709084</xdr:colOff>
      <xdr:row>1</xdr:row>
      <xdr:rowOff>267151</xdr:rowOff>
    </xdr:to>
    <xdr:pic>
      <xdr:nvPicPr>
        <xdr:cNvPr id="7" name="Gráfico 6" descr="Hogar con relleno sólido">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303521" y="0"/>
          <a:ext cx="644563" cy="648151"/>
        </a:xfrm>
        <a:prstGeom prst="rect">
          <a:avLst/>
        </a:prstGeom>
      </xdr:spPr>
    </xdr:pic>
    <xdr:clientData/>
  </xdr:twoCellAnchor>
  <xdr:oneCellAnchor>
    <xdr:from>
      <xdr:col>7</xdr:col>
      <xdr:colOff>539750</xdr:colOff>
      <xdr:row>1</xdr:row>
      <xdr:rowOff>223120</xdr:rowOff>
    </xdr:from>
    <xdr:ext cx="910166" cy="307777"/>
    <xdr:sp macro="" textlink="">
      <xdr:nvSpPr>
        <xdr:cNvPr id="8" name="CuadroTexto 7">
          <a:extLst>
            <a:ext uri="{FF2B5EF4-FFF2-40B4-BE49-F238E27FC236}">
              <a16:creationId xmlns:a16="http://schemas.microsoft.com/office/drawing/2014/main" id="{00000000-0008-0000-0400-000008000000}"/>
            </a:ext>
          </a:extLst>
        </xdr:cNvPr>
        <xdr:cNvSpPr txBox="1"/>
      </xdr:nvSpPr>
      <xdr:spPr>
        <a:xfrm>
          <a:off x="7101417" y="604120"/>
          <a:ext cx="910166" cy="307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s-MX" sz="1400" b="1">
              <a:solidFill>
                <a:schemeClr val="accent6"/>
              </a:solidFill>
              <a:latin typeface="Literata" pitchFamily="2" charset="0"/>
              <a:cs typeface="LilyUPC" panose="020B0502040204020203" pitchFamily="34" charset="-34"/>
            </a:rPr>
            <a:t>INICIO</a:t>
          </a:r>
        </a:p>
      </xdr:txBody>
    </xdr:sp>
    <xdr:clientData/>
  </xdr:oneCellAnchor>
  <xdr:twoCellAnchor editAs="oneCell">
    <xdr:from>
      <xdr:col>0</xdr:col>
      <xdr:colOff>130175</xdr:colOff>
      <xdr:row>0</xdr:row>
      <xdr:rowOff>47329</xdr:rowOff>
    </xdr:from>
    <xdr:to>
      <xdr:col>2</xdr:col>
      <xdr:colOff>377825</xdr:colOff>
      <xdr:row>1</xdr:row>
      <xdr:rowOff>246888</xdr:rowOff>
    </xdr:to>
    <xdr:pic>
      <xdr:nvPicPr>
        <xdr:cNvPr id="10" name="Imagen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0175" y="47329"/>
          <a:ext cx="2935817" cy="580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209550</xdr:colOff>
      <xdr:row>6</xdr:row>
      <xdr:rowOff>133350</xdr:rowOff>
    </xdr:from>
    <xdr:to>
      <xdr:col>1</xdr:col>
      <xdr:colOff>2590800</xdr:colOff>
      <xdr:row>6</xdr:row>
      <xdr:rowOff>857250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19125" y="2981325"/>
          <a:ext cx="2381250" cy="723900"/>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b="1">
              <a:solidFill>
                <a:schemeClr val="tx1">
                  <a:lumMod val="50000"/>
                  <a:lumOff val="50000"/>
                </a:schemeClr>
              </a:solidFill>
            </a:rPr>
            <a:t>COMPONENTE 1</a:t>
          </a:r>
        </a:p>
      </xdr:txBody>
    </xdr:sp>
    <xdr:clientData/>
  </xdr:twoCellAnchor>
  <xdr:twoCellAnchor>
    <xdr:from>
      <xdr:col>1</xdr:col>
      <xdr:colOff>209550</xdr:colOff>
      <xdr:row>7</xdr:row>
      <xdr:rowOff>161925</xdr:rowOff>
    </xdr:from>
    <xdr:to>
      <xdr:col>1</xdr:col>
      <xdr:colOff>2590800</xdr:colOff>
      <xdr:row>7</xdr:row>
      <xdr:rowOff>885825</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619125" y="4067175"/>
          <a:ext cx="2381250" cy="723900"/>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2000" b="1">
              <a:solidFill>
                <a:schemeClr val="tx1">
                  <a:lumMod val="50000"/>
                  <a:lumOff val="50000"/>
                </a:schemeClr>
              </a:solidFill>
              <a:latin typeface="+mn-lt"/>
              <a:ea typeface="+mn-ea"/>
              <a:cs typeface="+mn-cs"/>
            </a:rPr>
            <a:t>COMPONENTE 2</a:t>
          </a:r>
        </a:p>
      </xdr:txBody>
    </xdr:sp>
    <xdr:clientData/>
  </xdr:twoCellAnchor>
  <xdr:twoCellAnchor>
    <xdr:from>
      <xdr:col>1</xdr:col>
      <xdr:colOff>209550</xdr:colOff>
      <xdr:row>8</xdr:row>
      <xdr:rowOff>171450</xdr:rowOff>
    </xdr:from>
    <xdr:to>
      <xdr:col>1</xdr:col>
      <xdr:colOff>2590800</xdr:colOff>
      <xdr:row>8</xdr:row>
      <xdr:rowOff>895350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619125" y="5133975"/>
          <a:ext cx="2381250" cy="723900"/>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2000" b="1">
              <a:solidFill>
                <a:schemeClr val="tx1">
                  <a:lumMod val="50000"/>
                  <a:lumOff val="50000"/>
                </a:schemeClr>
              </a:solidFill>
              <a:latin typeface="+mn-lt"/>
              <a:ea typeface="+mn-ea"/>
              <a:cs typeface="+mn-cs"/>
            </a:rPr>
            <a:t>COMPONENTE 3</a:t>
          </a:r>
        </a:p>
      </xdr:txBody>
    </xdr:sp>
    <xdr:clientData/>
  </xdr:twoCellAnchor>
  <xdr:twoCellAnchor>
    <xdr:from>
      <xdr:col>1</xdr:col>
      <xdr:colOff>209550</xdr:colOff>
      <xdr:row>9</xdr:row>
      <xdr:rowOff>180975</xdr:rowOff>
    </xdr:from>
    <xdr:to>
      <xdr:col>1</xdr:col>
      <xdr:colOff>2590800</xdr:colOff>
      <xdr:row>9</xdr:row>
      <xdr:rowOff>904875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00000000-0008-0000-0500-000005000000}"/>
            </a:ext>
          </a:extLst>
        </xdr:cNvPr>
        <xdr:cNvSpPr/>
      </xdr:nvSpPr>
      <xdr:spPr>
        <a:xfrm>
          <a:off x="619125" y="6200775"/>
          <a:ext cx="2381250" cy="723900"/>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2000" b="1">
              <a:solidFill>
                <a:schemeClr val="tx1">
                  <a:lumMod val="50000"/>
                  <a:lumOff val="50000"/>
                </a:schemeClr>
              </a:solidFill>
              <a:latin typeface="+mn-lt"/>
              <a:ea typeface="+mn-ea"/>
              <a:cs typeface="+mn-cs"/>
            </a:rPr>
            <a:t>COMPONENTE 4</a:t>
          </a:r>
        </a:p>
      </xdr:txBody>
    </xdr:sp>
    <xdr:clientData/>
  </xdr:twoCellAnchor>
  <xdr:twoCellAnchor>
    <xdr:from>
      <xdr:col>0</xdr:col>
      <xdr:colOff>742951</xdr:colOff>
      <xdr:row>1</xdr:row>
      <xdr:rowOff>104775</xdr:rowOff>
    </xdr:from>
    <xdr:to>
      <xdr:col>3</xdr:col>
      <xdr:colOff>1190625</xdr:colOff>
      <xdr:row>1</xdr:row>
      <xdr:rowOff>809625</xdr:rowOff>
    </xdr:to>
    <xdr:sp macro="" textlink="">
      <xdr:nvSpPr>
        <xdr:cNvPr id="6" name="Rectángulo: esquinas redondeadas 5">
          <a:extLst>
            <a:ext uri="{FF2B5EF4-FFF2-40B4-BE49-F238E27FC236}">
              <a16:creationId xmlns:a16="http://schemas.microsoft.com/office/drawing/2014/main" id="{00000000-0008-0000-0500-000006000000}"/>
            </a:ext>
          </a:extLst>
        </xdr:cNvPr>
        <xdr:cNvSpPr/>
      </xdr:nvSpPr>
      <xdr:spPr>
        <a:xfrm>
          <a:off x="742951" y="295275"/>
          <a:ext cx="8258174" cy="704850"/>
        </a:xfrm>
        <a:prstGeom prst="roundRect">
          <a:avLst/>
        </a:prstGeom>
        <a:noFill/>
        <a:ln w="19050">
          <a:solidFill>
            <a:schemeClr val="tx1"/>
          </a:solidFill>
        </a:ln>
        <a:effectLst>
          <a:outerShdw blurRad="50800" dist="38100" dir="8100000" algn="tr"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r"/>
          <a:r>
            <a:rPr lang="es-MX" sz="1400">
              <a:solidFill>
                <a:sysClr val="windowText" lastClr="000000"/>
              </a:solidFill>
              <a:latin typeface="Montserrat" panose="00000500000000000000" pitchFamily="2" charset="0"/>
              <a:ea typeface="+mn-ea"/>
              <a:cs typeface="+mn-cs"/>
            </a:rPr>
            <a:t>COSTEO DEL COMPONENTE DE LA MIR</a:t>
          </a:r>
        </a:p>
      </xdr:txBody>
    </xdr:sp>
    <xdr:clientData/>
  </xdr:twoCellAnchor>
  <xdr:twoCellAnchor>
    <xdr:from>
      <xdr:col>1</xdr:col>
      <xdr:colOff>209550</xdr:colOff>
      <xdr:row>10</xdr:row>
      <xdr:rowOff>171450</xdr:rowOff>
    </xdr:from>
    <xdr:to>
      <xdr:col>1</xdr:col>
      <xdr:colOff>2590800</xdr:colOff>
      <xdr:row>10</xdr:row>
      <xdr:rowOff>885825</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00000000-0008-0000-0500-000007000000}"/>
            </a:ext>
          </a:extLst>
        </xdr:cNvPr>
        <xdr:cNvSpPr/>
      </xdr:nvSpPr>
      <xdr:spPr>
        <a:xfrm>
          <a:off x="619125" y="7248525"/>
          <a:ext cx="2381250" cy="714375"/>
        </a:xfrm>
        <a:prstGeom prst="round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2000" b="1">
              <a:solidFill>
                <a:schemeClr val="tx1">
                  <a:lumMod val="50000"/>
                  <a:lumOff val="50000"/>
                </a:schemeClr>
              </a:solidFill>
              <a:latin typeface="+mn-lt"/>
              <a:ea typeface="+mn-ea"/>
              <a:cs typeface="+mn-cs"/>
            </a:rPr>
            <a:t>COMPONENTE 5</a:t>
          </a:r>
        </a:p>
      </xdr:txBody>
    </xdr:sp>
    <xdr:clientData/>
  </xdr:twoCellAnchor>
  <xdr:oneCellAnchor>
    <xdr:from>
      <xdr:col>3</xdr:col>
      <xdr:colOff>1038225</xdr:colOff>
      <xdr:row>1</xdr:row>
      <xdr:rowOff>561975</xdr:rowOff>
    </xdr:from>
    <xdr:ext cx="1271803" cy="338554"/>
    <xdr:sp macro="" textlink="">
      <xdr:nvSpPr>
        <xdr:cNvPr id="10" name="CuadroTexto 9">
          <a:extLst>
            <a:ext uri="{FF2B5EF4-FFF2-40B4-BE49-F238E27FC236}">
              <a16:creationId xmlns:a16="http://schemas.microsoft.com/office/drawing/2014/main" id="{00000000-0008-0000-0500-00000A000000}"/>
            </a:ext>
          </a:extLst>
        </xdr:cNvPr>
        <xdr:cNvSpPr txBox="1"/>
      </xdr:nvSpPr>
      <xdr:spPr>
        <a:xfrm>
          <a:off x="6743700" y="752475"/>
          <a:ext cx="1271803" cy="338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600" b="1">
              <a:solidFill>
                <a:schemeClr val="accent6"/>
              </a:solidFill>
              <a:latin typeface="Literata" pitchFamily="2" charset="0"/>
              <a:cs typeface="LilyUPC" panose="020B0502040204020203" pitchFamily="34" charset="-34"/>
            </a:rPr>
            <a:t>INICIO</a:t>
          </a:r>
        </a:p>
      </xdr:txBody>
    </xdr:sp>
    <xdr:clientData/>
  </xdr:oneCellAnchor>
  <xdr:twoCellAnchor editAs="oneCell">
    <xdr:from>
      <xdr:col>3</xdr:col>
      <xdr:colOff>1371601</xdr:colOff>
      <xdr:row>0</xdr:row>
      <xdr:rowOff>161925</xdr:rowOff>
    </xdr:from>
    <xdr:to>
      <xdr:col>3</xdr:col>
      <xdr:colOff>1969333</xdr:colOff>
      <xdr:row>1</xdr:row>
      <xdr:rowOff>502482</xdr:rowOff>
    </xdr:to>
    <xdr:pic>
      <xdr:nvPicPr>
        <xdr:cNvPr id="11" name="Gráfico 10" descr="Hogar con relleno sólido">
          <a:hlinkClick xmlns:r="http://schemas.openxmlformats.org/officeDocument/2006/relationships" r:id="rId6"/>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077076" y="161925"/>
          <a:ext cx="597732" cy="597732"/>
        </a:xfrm>
        <a:prstGeom prst="rect">
          <a:avLst/>
        </a:prstGeom>
      </xdr:spPr>
    </xdr:pic>
    <xdr:clientData/>
  </xdr:twoCellAnchor>
  <xdr:twoCellAnchor editAs="oneCell">
    <xdr:from>
      <xdr:col>1</xdr:col>
      <xdr:colOff>95250</xdr:colOff>
      <xdr:row>1</xdr:row>
      <xdr:rowOff>238125</xdr:rowOff>
    </xdr:from>
    <xdr:to>
      <xdr:col>1</xdr:col>
      <xdr:colOff>2476500</xdr:colOff>
      <xdr:row>1</xdr:row>
      <xdr:rowOff>700768</xdr:rowOff>
    </xdr:to>
    <xdr:pic>
      <xdr:nvPicPr>
        <xdr:cNvPr id="9" name="Imagen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57250" y="428625"/>
          <a:ext cx="2381250" cy="4626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967723</xdr:colOff>
      <xdr:row>4</xdr:row>
      <xdr:rowOff>157562</xdr:rowOff>
    </xdr:from>
    <xdr:ext cx="1271803" cy="338554"/>
    <xdr:sp macro="" textlink="">
      <xdr:nvSpPr>
        <xdr:cNvPr id="2" name="CuadroTexto 1">
          <a:extLst>
            <a:ext uri="{FF2B5EF4-FFF2-40B4-BE49-F238E27FC236}">
              <a16:creationId xmlns:a16="http://schemas.microsoft.com/office/drawing/2014/main" id="{00000000-0008-0000-0600-000002000000}"/>
            </a:ext>
          </a:extLst>
        </xdr:cNvPr>
        <xdr:cNvSpPr txBox="1"/>
      </xdr:nvSpPr>
      <xdr:spPr>
        <a:xfrm>
          <a:off x="13585547" y="2903003"/>
          <a:ext cx="1271803" cy="338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600" b="1">
              <a:solidFill>
                <a:schemeClr val="accent6"/>
              </a:solidFill>
              <a:latin typeface="Literata" pitchFamily="2" charset="0"/>
              <a:cs typeface="LilyUPC" panose="020B0502040204020203" pitchFamily="34" charset="-34"/>
            </a:rPr>
            <a:t>Regresar</a:t>
          </a:r>
        </a:p>
      </xdr:txBody>
    </xdr:sp>
    <xdr:clientData/>
  </xdr:oneCellAnchor>
  <xdr:twoCellAnchor>
    <xdr:from>
      <xdr:col>10</xdr:col>
      <xdr:colOff>137182</xdr:colOff>
      <xdr:row>3</xdr:row>
      <xdr:rowOff>56537</xdr:rowOff>
    </xdr:from>
    <xdr:to>
      <xdr:col>10</xdr:col>
      <xdr:colOff>988828</xdr:colOff>
      <xdr:row>3</xdr:row>
      <xdr:rowOff>650960</xdr:rowOff>
    </xdr:to>
    <xdr:sp macro="" textlink="">
      <xdr:nvSpPr>
        <xdr:cNvPr id="3" name="Flecha: a la derecha con bandas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rot="10800000" flipV="1">
          <a:off x="13797153" y="2129625"/>
          <a:ext cx="851646" cy="594423"/>
        </a:xfrm>
        <a:prstGeom prst="stripedRightArrow">
          <a:avLst/>
        </a:prstGeom>
        <a:solidFill>
          <a:schemeClr val="accent2"/>
        </a:solid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ctr"/>
          <a:r>
            <a:rPr lang="es-MX" sz="1600" b="1">
              <a:solidFill>
                <a:schemeClr val="bg1"/>
              </a:solidFill>
            </a:rPr>
            <a:t>MIR</a:t>
          </a:r>
          <a:endParaRPr lang="es-MX" sz="1400" b="1">
            <a:solidFill>
              <a:schemeClr val="bg1"/>
            </a:solidFill>
          </a:endParaRPr>
        </a:p>
      </xdr:txBody>
    </xdr:sp>
    <xdr:clientData/>
  </xdr:twoCellAnchor>
  <xdr:twoCellAnchor>
    <xdr:from>
      <xdr:col>9</xdr:col>
      <xdr:colOff>1040783</xdr:colOff>
      <xdr:row>0</xdr:row>
      <xdr:rowOff>756963</xdr:rowOff>
    </xdr:from>
    <xdr:to>
      <xdr:col>11</xdr:col>
      <xdr:colOff>0</xdr:colOff>
      <xdr:row>2</xdr:row>
      <xdr:rowOff>711593</xdr:rowOff>
    </xdr:to>
    <xdr:grpSp>
      <xdr:nvGrpSpPr>
        <xdr:cNvPr id="13" name="Grupo 12">
          <a:extLst>
            <a:ext uri="{FF2B5EF4-FFF2-40B4-BE49-F238E27FC236}">
              <a16:creationId xmlns:a16="http://schemas.microsoft.com/office/drawing/2014/main" id="{00000000-0008-0000-0600-00000D000000}"/>
            </a:ext>
          </a:extLst>
        </xdr:cNvPr>
        <xdr:cNvGrpSpPr/>
      </xdr:nvGrpSpPr>
      <xdr:grpSpPr>
        <a:xfrm>
          <a:off x="10512866" y="756963"/>
          <a:ext cx="1033551" cy="1087047"/>
          <a:chOff x="10693977" y="1012151"/>
          <a:chExt cx="1125682" cy="967744"/>
        </a:xfrm>
      </xdr:grpSpPr>
      <xdr:pic>
        <xdr:nvPicPr>
          <xdr:cNvPr id="6" name="Gráfico 5" descr="Flecha lineal: vuelta en U horizontal con relleno sólido">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784416" y="1012151"/>
            <a:ext cx="916325" cy="911514"/>
          </a:xfrm>
          <a:prstGeom prst="rect">
            <a:avLst/>
          </a:prstGeom>
        </xdr:spPr>
      </xdr:pic>
      <xdr:sp macro="" textlink="">
        <xdr:nvSpPr>
          <xdr:cNvPr id="12" name="CuadroTexto 11">
            <a:extLst>
              <a:ext uri="{FF2B5EF4-FFF2-40B4-BE49-F238E27FC236}">
                <a16:creationId xmlns:a16="http://schemas.microsoft.com/office/drawing/2014/main" id="{00000000-0008-0000-0600-00000C000000}"/>
              </a:ext>
            </a:extLst>
          </xdr:cNvPr>
          <xdr:cNvSpPr txBox="1"/>
        </xdr:nvSpPr>
        <xdr:spPr>
          <a:xfrm>
            <a:off x="10693977" y="1723158"/>
            <a:ext cx="1125682"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050" b="1">
                <a:solidFill>
                  <a:schemeClr val="accent2"/>
                </a:solidFill>
              </a:rPr>
              <a:t>COMPONENTES</a:t>
            </a:r>
          </a:p>
        </xdr:txBody>
      </xdr:sp>
    </xdr:grpSp>
    <xdr:clientData/>
  </xdr:twoCellAnchor>
  <xdr:twoCellAnchor editAs="oneCell">
    <xdr:from>
      <xdr:col>1</xdr:col>
      <xdr:colOff>308815</xdr:colOff>
      <xdr:row>0</xdr:row>
      <xdr:rowOff>94129</xdr:rowOff>
    </xdr:from>
    <xdr:to>
      <xdr:col>3</xdr:col>
      <xdr:colOff>285096</xdr:colOff>
      <xdr:row>0</xdr:row>
      <xdr:rowOff>694765</xdr:rowOff>
    </xdr:to>
    <xdr:pic>
      <xdr:nvPicPr>
        <xdr:cNvPr id="15" name="Imagen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2080" y="94129"/>
          <a:ext cx="3091516" cy="600636"/>
        </a:xfrm>
        <a:prstGeom prst="rect">
          <a:avLst/>
        </a:prstGeom>
      </xdr:spPr>
    </xdr:pic>
    <xdr:clientData/>
  </xdr:twoCellAnchor>
  <xdr:twoCellAnchor>
    <xdr:from>
      <xdr:col>0</xdr:col>
      <xdr:colOff>95251</xdr:colOff>
      <xdr:row>0</xdr:row>
      <xdr:rowOff>33617</xdr:rowOff>
    </xdr:from>
    <xdr:to>
      <xdr:col>11</xdr:col>
      <xdr:colOff>0</xdr:colOff>
      <xdr:row>0</xdr:row>
      <xdr:rowOff>738467</xdr:rowOff>
    </xdr:to>
    <xdr:sp macro="" textlink="">
      <xdr:nvSpPr>
        <xdr:cNvPr id="16" name="Rectángulo: esquinas redondeadas 15">
          <a:extLst>
            <a:ext uri="{FF2B5EF4-FFF2-40B4-BE49-F238E27FC236}">
              <a16:creationId xmlns:a16="http://schemas.microsoft.com/office/drawing/2014/main" id="{00000000-0008-0000-0600-000010000000}"/>
            </a:ext>
          </a:extLst>
        </xdr:cNvPr>
        <xdr:cNvSpPr/>
      </xdr:nvSpPr>
      <xdr:spPr>
        <a:xfrm>
          <a:off x="95251" y="33617"/>
          <a:ext cx="11451166" cy="704850"/>
        </a:xfrm>
        <a:prstGeom prst="roundRect">
          <a:avLst/>
        </a:prstGeom>
        <a:noFill/>
        <a:ln w="19050">
          <a:solidFill>
            <a:schemeClr val="tx1"/>
          </a:solidFill>
        </a:ln>
        <a:effectLst>
          <a:outerShdw blurRad="50800" dist="38100" dir="8100000" algn="tr"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r"/>
          <a:r>
            <a:rPr lang="es-MX" sz="1800">
              <a:solidFill>
                <a:sysClr val="windowText" lastClr="000000"/>
              </a:solidFill>
              <a:latin typeface="Montserrat" panose="00000500000000000000" pitchFamily="2" charset="0"/>
              <a:ea typeface="+mn-ea"/>
              <a:cs typeface="+mn-cs"/>
            </a:rPr>
            <a:t>COSTEO DE LAS ACTIVIDADES DEL COMPONENTE DE LA MIR</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9</xdr:col>
      <xdr:colOff>967723</xdr:colOff>
      <xdr:row>4</xdr:row>
      <xdr:rowOff>157562</xdr:rowOff>
    </xdr:from>
    <xdr:ext cx="1271803" cy="338554"/>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13559773" y="2624537"/>
          <a:ext cx="1271803" cy="338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600" b="1">
              <a:solidFill>
                <a:schemeClr val="accent6"/>
              </a:solidFill>
              <a:latin typeface="Literata" pitchFamily="2" charset="0"/>
              <a:cs typeface="LilyUPC" panose="020B0502040204020203" pitchFamily="34" charset="-34"/>
            </a:rPr>
            <a:t>Regresar</a:t>
          </a:r>
        </a:p>
      </xdr:txBody>
    </xdr:sp>
    <xdr:clientData/>
  </xdr:oneCellAnchor>
  <xdr:twoCellAnchor>
    <xdr:from>
      <xdr:col>10</xdr:col>
      <xdr:colOff>137182</xdr:colOff>
      <xdr:row>3</xdr:row>
      <xdr:rowOff>56537</xdr:rowOff>
    </xdr:from>
    <xdr:to>
      <xdr:col>10</xdr:col>
      <xdr:colOff>988828</xdr:colOff>
      <xdr:row>3</xdr:row>
      <xdr:rowOff>650960</xdr:rowOff>
    </xdr:to>
    <xdr:sp macro="" textlink="">
      <xdr:nvSpPr>
        <xdr:cNvPr id="3" name="Flecha: a la derecha con bandas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rot="10800000" flipV="1">
          <a:off x="13767457" y="1942487"/>
          <a:ext cx="851646" cy="527748"/>
        </a:xfrm>
        <a:prstGeom prst="stripedRightArrow">
          <a:avLst/>
        </a:prstGeom>
        <a:solidFill>
          <a:schemeClr val="accent2"/>
        </a:solid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ctr"/>
          <a:r>
            <a:rPr lang="es-MX" sz="1600" b="1">
              <a:solidFill>
                <a:schemeClr val="bg1"/>
              </a:solidFill>
            </a:rPr>
            <a:t>MIR</a:t>
          </a:r>
          <a:endParaRPr lang="es-MX" sz="1400" b="1">
            <a:solidFill>
              <a:schemeClr val="bg1"/>
            </a:solidFill>
          </a:endParaRPr>
        </a:p>
      </xdr:txBody>
    </xdr:sp>
    <xdr:clientData/>
  </xdr:twoCellAnchor>
  <xdr:twoCellAnchor>
    <xdr:from>
      <xdr:col>10</xdr:col>
      <xdr:colOff>2558</xdr:colOff>
      <xdr:row>0</xdr:row>
      <xdr:rowOff>756963</xdr:rowOff>
    </xdr:from>
    <xdr:to>
      <xdr:col>11</xdr:col>
      <xdr:colOff>0</xdr:colOff>
      <xdr:row>2</xdr:row>
      <xdr:rowOff>711593</xdr:rowOff>
    </xdr:to>
    <xdr:grpSp>
      <xdr:nvGrpSpPr>
        <xdr:cNvPr id="4" name="Grupo 3">
          <a:extLst>
            <a:ext uri="{FF2B5EF4-FFF2-40B4-BE49-F238E27FC236}">
              <a16:creationId xmlns:a16="http://schemas.microsoft.com/office/drawing/2014/main" id="{00000000-0008-0000-0700-000004000000}"/>
            </a:ext>
          </a:extLst>
        </xdr:cNvPr>
        <xdr:cNvGrpSpPr/>
      </xdr:nvGrpSpPr>
      <xdr:grpSpPr>
        <a:xfrm>
          <a:off x="10511808" y="756963"/>
          <a:ext cx="1034609" cy="1087047"/>
          <a:chOff x="10693977" y="1012151"/>
          <a:chExt cx="1125682" cy="967744"/>
        </a:xfrm>
      </xdr:grpSpPr>
      <xdr:pic>
        <xdr:nvPicPr>
          <xdr:cNvPr id="5" name="Gráfico 4" descr="Flecha lineal: vuelta en U horizontal con relleno sólido">
            <a:hlinkClick xmlns:r="http://schemas.openxmlformats.org/officeDocument/2006/relationships" r:id="rId2"/>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784416" y="1012151"/>
            <a:ext cx="916325" cy="911514"/>
          </a:xfrm>
          <a:prstGeom prst="rect">
            <a:avLst/>
          </a:prstGeom>
        </xdr:spPr>
      </xdr:pic>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10693977" y="1723158"/>
            <a:ext cx="1125682"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050" b="1">
                <a:solidFill>
                  <a:schemeClr val="accent2"/>
                </a:solidFill>
              </a:rPr>
              <a:t>COMPONENTES</a:t>
            </a:r>
          </a:p>
        </xdr:txBody>
      </xdr:sp>
    </xdr:grpSp>
    <xdr:clientData/>
  </xdr:twoCellAnchor>
  <xdr:twoCellAnchor editAs="oneCell">
    <xdr:from>
      <xdr:col>1</xdr:col>
      <xdr:colOff>308815</xdr:colOff>
      <xdr:row>0</xdr:row>
      <xdr:rowOff>94129</xdr:rowOff>
    </xdr:from>
    <xdr:to>
      <xdr:col>3</xdr:col>
      <xdr:colOff>285096</xdr:colOff>
      <xdr:row>0</xdr:row>
      <xdr:rowOff>694765</xdr:rowOff>
    </xdr:to>
    <xdr:pic>
      <xdr:nvPicPr>
        <xdr:cNvPr id="7" name="Imagen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2640" y="94129"/>
          <a:ext cx="3100481" cy="600636"/>
        </a:xfrm>
        <a:prstGeom prst="rect">
          <a:avLst/>
        </a:prstGeom>
      </xdr:spPr>
    </xdr:pic>
    <xdr:clientData/>
  </xdr:twoCellAnchor>
  <xdr:twoCellAnchor>
    <xdr:from>
      <xdr:col>0</xdr:col>
      <xdr:colOff>95251</xdr:colOff>
      <xdr:row>0</xdr:row>
      <xdr:rowOff>33617</xdr:rowOff>
    </xdr:from>
    <xdr:to>
      <xdr:col>11</xdr:col>
      <xdr:colOff>0</xdr:colOff>
      <xdr:row>0</xdr:row>
      <xdr:rowOff>738467</xdr:rowOff>
    </xdr:to>
    <xdr:sp macro="" textlink="">
      <xdr:nvSpPr>
        <xdr:cNvPr id="8" name="Rectángulo: esquinas redondeadas 7">
          <a:extLst>
            <a:ext uri="{FF2B5EF4-FFF2-40B4-BE49-F238E27FC236}">
              <a16:creationId xmlns:a16="http://schemas.microsoft.com/office/drawing/2014/main" id="{00000000-0008-0000-0700-000008000000}"/>
            </a:ext>
          </a:extLst>
        </xdr:cNvPr>
        <xdr:cNvSpPr/>
      </xdr:nvSpPr>
      <xdr:spPr>
        <a:xfrm>
          <a:off x="95251" y="33617"/>
          <a:ext cx="14573249" cy="704850"/>
        </a:xfrm>
        <a:prstGeom prst="roundRect">
          <a:avLst/>
        </a:prstGeom>
        <a:noFill/>
        <a:ln w="19050">
          <a:solidFill>
            <a:schemeClr val="tx1"/>
          </a:solidFill>
        </a:ln>
        <a:effectLst>
          <a:outerShdw blurRad="50800" dist="38100" dir="8100000" algn="tr"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r"/>
          <a:r>
            <a:rPr lang="es-MX" sz="1800">
              <a:solidFill>
                <a:sysClr val="windowText" lastClr="000000"/>
              </a:solidFill>
              <a:latin typeface="Montserrat" panose="00000500000000000000" pitchFamily="2" charset="0"/>
              <a:ea typeface="+mn-ea"/>
              <a:cs typeface="+mn-cs"/>
            </a:rPr>
            <a:t>COSTEO DE LAS ACTIVIDADES DEL COMPONENTE DE LA MIR</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9</xdr:col>
      <xdr:colOff>967723</xdr:colOff>
      <xdr:row>4</xdr:row>
      <xdr:rowOff>157562</xdr:rowOff>
    </xdr:from>
    <xdr:ext cx="1271803" cy="338554"/>
    <xdr:sp macro="" textlink="">
      <xdr:nvSpPr>
        <xdr:cNvPr id="2" name="CuadroTexto 1">
          <a:extLst>
            <a:ext uri="{FF2B5EF4-FFF2-40B4-BE49-F238E27FC236}">
              <a16:creationId xmlns:a16="http://schemas.microsoft.com/office/drawing/2014/main" id="{00000000-0008-0000-0800-000002000000}"/>
            </a:ext>
          </a:extLst>
        </xdr:cNvPr>
        <xdr:cNvSpPr txBox="1"/>
      </xdr:nvSpPr>
      <xdr:spPr>
        <a:xfrm>
          <a:off x="13559773" y="2624537"/>
          <a:ext cx="1271803" cy="338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600" b="1">
              <a:solidFill>
                <a:schemeClr val="accent6"/>
              </a:solidFill>
              <a:latin typeface="Literata" pitchFamily="2" charset="0"/>
              <a:cs typeface="LilyUPC" panose="020B0502040204020203" pitchFamily="34" charset="-34"/>
            </a:rPr>
            <a:t>Regresar</a:t>
          </a:r>
        </a:p>
      </xdr:txBody>
    </xdr:sp>
    <xdr:clientData/>
  </xdr:oneCellAnchor>
  <xdr:twoCellAnchor>
    <xdr:from>
      <xdr:col>10</xdr:col>
      <xdr:colOff>137182</xdr:colOff>
      <xdr:row>3</xdr:row>
      <xdr:rowOff>56537</xdr:rowOff>
    </xdr:from>
    <xdr:to>
      <xdr:col>10</xdr:col>
      <xdr:colOff>988828</xdr:colOff>
      <xdr:row>3</xdr:row>
      <xdr:rowOff>650960</xdr:rowOff>
    </xdr:to>
    <xdr:sp macro="" textlink="">
      <xdr:nvSpPr>
        <xdr:cNvPr id="3" name="Flecha: a la derecha con bandas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rot="10800000" flipV="1">
          <a:off x="13767457" y="1942487"/>
          <a:ext cx="851646" cy="527748"/>
        </a:xfrm>
        <a:prstGeom prst="stripedRightArrow">
          <a:avLst/>
        </a:prstGeom>
        <a:solidFill>
          <a:schemeClr val="accent2"/>
        </a:solid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ctr"/>
          <a:r>
            <a:rPr lang="es-MX" sz="1600" b="1">
              <a:solidFill>
                <a:schemeClr val="bg1"/>
              </a:solidFill>
            </a:rPr>
            <a:t>MIR</a:t>
          </a:r>
          <a:endParaRPr lang="es-MX" sz="1400" b="1">
            <a:solidFill>
              <a:schemeClr val="bg1"/>
            </a:solidFill>
          </a:endParaRPr>
        </a:p>
      </xdr:txBody>
    </xdr:sp>
    <xdr:clientData/>
  </xdr:twoCellAnchor>
  <xdr:twoCellAnchor>
    <xdr:from>
      <xdr:col>10</xdr:col>
      <xdr:colOff>2558</xdr:colOff>
      <xdr:row>0</xdr:row>
      <xdr:rowOff>756963</xdr:rowOff>
    </xdr:from>
    <xdr:to>
      <xdr:col>11</xdr:col>
      <xdr:colOff>0</xdr:colOff>
      <xdr:row>2</xdr:row>
      <xdr:rowOff>711593</xdr:rowOff>
    </xdr:to>
    <xdr:grpSp>
      <xdr:nvGrpSpPr>
        <xdr:cNvPr id="4" name="Grupo 3">
          <a:extLst>
            <a:ext uri="{FF2B5EF4-FFF2-40B4-BE49-F238E27FC236}">
              <a16:creationId xmlns:a16="http://schemas.microsoft.com/office/drawing/2014/main" id="{00000000-0008-0000-0800-000004000000}"/>
            </a:ext>
          </a:extLst>
        </xdr:cNvPr>
        <xdr:cNvGrpSpPr/>
      </xdr:nvGrpSpPr>
      <xdr:grpSpPr>
        <a:xfrm>
          <a:off x="10511808" y="756963"/>
          <a:ext cx="1034609" cy="1087047"/>
          <a:chOff x="10693977" y="1012151"/>
          <a:chExt cx="1125682" cy="967744"/>
        </a:xfrm>
      </xdr:grpSpPr>
      <xdr:pic>
        <xdr:nvPicPr>
          <xdr:cNvPr id="5" name="Gráfico 4" descr="Flecha lineal: vuelta en U horizontal con relleno sólido">
            <a:hlinkClick xmlns:r="http://schemas.openxmlformats.org/officeDocument/2006/relationships" r:id="rId2"/>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784416" y="1012151"/>
            <a:ext cx="916325" cy="911514"/>
          </a:xfrm>
          <a:prstGeom prst="rect">
            <a:avLst/>
          </a:prstGeom>
        </xdr:spPr>
      </xdr:pic>
      <xdr:sp macro="" textlink="">
        <xdr:nvSpPr>
          <xdr:cNvPr id="6" name="CuadroTexto 5">
            <a:extLst>
              <a:ext uri="{FF2B5EF4-FFF2-40B4-BE49-F238E27FC236}">
                <a16:creationId xmlns:a16="http://schemas.microsoft.com/office/drawing/2014/main" id="{00000000-0008-0000-0800-000006000000}"/>
              </a:ext>
            </a:extLst>
          </xdr:cNvPr>
          <xdr:cNvSpPr txBox="1"/>
        </xdr:nvSpPr>
        <xdr:spPr>
          <a:xfrm>
            <a:off x="10693977" y="1723158"/>
            <a:ext cx="1125682"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050" b="1">
                <a:solidFill>
                  <a:schemeClr val="accent2"/>
                </a:solidFill>
              </a:rPr>
              <a:t>COMPONENTES</a:t>
            </a:r>
          </a:p>
        </xdr:txBody>
      </xdr:sp>
    </xdr:grpSp>
    <xdr:clientData/>
  </xdr:twoCellAnchor>
  <xdr:twoCellAnchor editAs="oneCell">
    <xdr:from>
      <xdr:col>1</xdr:col>
      <xdr:colOff>308815</xdr:colOff>
      <xdr:row>0</xdr:row>
      <xdr:rowOff>94129</xdr:rowOff>
    </xdr:from>
    <xdr:to>
      <xdr:col>3</xdr:col>
      <xdr:colOff>285096</xdr:colOff>
      <xdr:row>0</xdr:row>
      <xdr:rowOff>694765</xdr:rowOff>
    </xdr:to>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2640" y="94129"/>
          <a:ext cx="3100481" cy="600636"/>
        </a:xfrm>
        <a:prstGeom prst="rect">
          <a:avLst/>
        </a:prstGeom>
      </xdr:spPr>
    </xdr:pic>
    <xdr:clientData/>
  </xdr:twoCellAnchor>
  <xdr:twoCellAnchor>
    <xdr:from>
      <xdr:col>0</xdr:col>
      <xdr:colOff>95251</xdr:colOff>
      <xdr:row>0</xdr:row>
      <xdr:rowOff>33617</xdr:rowOff>
    </xdr:from>
    <xdr:to>
      <xdr:col>11</xdr:col>
      <xdr:colOff>0</xdr:colOff>
      <xdr:row>0</xdr:row>
      <xdr:rowOff>738467</xdr:rowOff>
    </xdr:to>
    <xdr:sp macro="" textlink="">
      <xdr:nvSpPr>
        <xdr:cNvPr id="8" name="Rectángulo: esquinas redondeadas 7">
          <a:extLst>
            <a:ext uri="{FF2B5EF4-FFF2-40B4-BE49-F238E27FC236}">
              <a16:creationId xmlns:a16="http://schemas.microsoft.com/office/drawing/2014/main" id="{00000000-0008-0000-0800-000008000000}"/>
            </a:ext>
          </a:extLst>
        </xdr:cNvPr>
        <xdr:cNvSpPr/>
      </xdr:nvSpPr>
      <xdr:spPr>
        <a:xfrm>
          <a:off x="95251" y="33617"/>
          <a:ext cx="14573249" cy="704850"/>
        </a:xfrm>
        <a:prstGeom prst="roundRect">
          <a:avLst/>
        </a:prstGeom>
        <a:noFill/>
        <a:ln w="19050">
          <a:solidFill>
            <a:schemeClr val="tx1"/>
          </a:solidFill>
        </a:ln>
        <a:effectLst>
          <a:outerShdw blurRad="50800" dist="38100" dir="8100000" algn="tr"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r"/>
          <a:r>
            <a:rPr lang="es-MX" sz="1800">
              <a:solidFill>
                <a:sysClr val="windowText" lastClr="000000"/>
              </a:solidFill>
              <a:latin typeface="Montserrat" panose="00000500000000000000" pitchFamily="2" charset="0"/>
              <a:ea typeface="+mn-ea"/>
              <a:cs typeface="+mn-cs"/>
            </a:rPr>
            <a:t>COSTEO DE LAS ACTIVIDADES DEL COMPONENTE DE LA MIR</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9</xdr:col>
      <xdr:colOff>967723</xdr:colOff>
      <xdr:row>4</xdr:row>
      <xdr:rowOff>157562</xdr:rowOff>
    </xdr:from>
    <xdr:ext cx="1271803" cy="338554"/>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13559773" y="2624537"/>
          <a:ext cx="1271803" cy="338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MX" sz="1600" b="1">
              <a:solidFill>
                <a:schemeClr val="accent6"/>
              </a:solidFill>
              <a:latin typeface="Literata" pitchFamily="2" charset="0"/>
              <a:cs typeface="LilyUPC" panose="020B0502040204020203" pitchFamily="34" charset="-34"/>
            </a:rPr>
            <a:t>Regresar</a:t>
          </a:r>
        </a:p>
      </xdr:txBody>
    </xdr:sp>
    <xdr:clientData/>
  </xdr:oneCellAnchor>
  <xdr:twoCellAnchor>
    <xdr:from>
      <xdr:col>10</xdr:col>
      <xdr:colOff>137182</xdr:colOff>
      <xdr:row>3</xdr:row>
      <xdr:rowOff>56537</xdr:rowOff>
    </xdr:from>
    <xdr:to>
      <xdr:col>10</xdr:col>
      <xdr:colOff>988828</xdr:colOff>
      <xdr:row>3</xdr:row>
      <xdr:rowOff>650960</xdr:rowOff>
    </xdr:to>
    <xdr:sp macro="" textlink="">
      <xdr:nvSpPr>
        <xdr:cNvPr id="3" name="Flecha: a la derecha con bandas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rot="10800000" flipV="1">
          <a:off x="13767457" y="1942487"/>
          <a:ext cx="851646" cy="527748"/>
        </a:xfrm>
        <a:prstGeom prst="stripedRightArrow">
          <a:avLst/>
        </a:prstGeom>
        <a:solidFill>
          <a:schemeClr val="accent2"/>
        </a:solidFill>
        <a:ln w="127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ctr"/>
          <a:r>
            <a:rPr lang="es-MX" sz="1600" b="1">
              <a:solidFill>
                <a:schemeClr val="bg1"/>
              </a:solidFill>
            </a:rPr>
            <a:t>MIR</a:t>
          </a:r>
          <a:endParaRPr lang="es-MX" sz="1400" b="1">
            <a:solidFill>
              <a:schemeClr val="bg1"/>
            </a:solidFill>
          </a:endParaRPr>
        </a:p>
      </xdr:txBody>
    </xdr:sp>
    <xdr:clientData/>
  </xdr:twoCellAnchor>
  <xdr:twoCellAnchor>
    <xdr:from>
      <xdr:col>10</xdr:col>
      <xdr:colOff>2558</xdr:colOff>
      <xdr:row>0</xdr:row>
      <xdr:rowOff>756963</xdr:rowOff>
    </xdr:from>
    <xdr:to>
      <xdr:col>11</xdr:col>
      <xdr:colOff>0</xdr:colOff>
      <xdr:row>2</xdr:row>
      <xdr:rowOff>711593</xdr:rowOff>
    </xdr:to>
    <xdr:grpSp>
      <xdr:nvGrpSpPr>
        <xdr:cNvPr id="4" name="Grupo 3">
          <a:extLst>
            <a:ext uri="{FF2B5EF4-FFF2-40B4-BE49-F238E27FC236}">
              <a16:creationId xmlns:a16="http://schemas.microsoft.com/office/drawing/2014/main" id="{00000000-0008-0000-0900-000004000000}"/>
            </a:ext>
          </a:extLst>
        </xdr:cNvPr>
        <xdr:cNvGrpSpPr/>
      </xdr:nvGrpSpPr>
      <xdr:grpSpPr>
        <a:xfrm>
          <a:off x="10511808" y="756963"/>
          <a:ext cx="1034609" cy="1087047"/>
          <a:chOff x="10693977" y="1012151"/>
          <a:chExt cx="1125682" cy="967744"/>
        </a:xfrm>
      </xdr:grpSpPr>
      <xdr:pic>
        <xdr:nvPicPr>
          <xdr:cNvPr id="5" name="Gráfico 4" descr="Flecha lineal: vuelta en U horizontal con relleno sólido">
            <a:hlinkClick xmlns:r="http://schemas.openxmlformats.org/officeDocument/2006/relationships" r:id="rId2"/>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784416" y="1012151"/>
            <a:ext cx="916325" cy="911514"/>
          </a:xfrm>
          <a:prstGeom prst="rect">
            <a:avLst/>
          </a:prstGeom>
        </xdr:spPr>
      </xdr:pic>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10693977" y="1723158"/>
            <a:ext cx="1125682"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050" b="1">
                <a:solidFill>
                  <a:schemeClr val="accent2"/>
                </a:solidFill>
              </a:rPr>
              <a:t>COMPONENTES</a:t>
            </a:r>
          </a:p>
        </xdr:txBody>
      </xdr:sp>
    </xdr:grpSp>
    <xdr:clientData/>
  </xdr:twoCellAnchor>
  <xdr:twoCellAnchor editAs="oneCell">
    <xdr:from>
      <xdr:col>1</xdr:col>
      <xdr:colOff>308815</xdr:colOff>
      <xdr:row>0</xdr:row>
      <xdr:rowOff>94129</xdr:rowOff>
    </xdr:from>
    <xdr:to>
      <xdr:col>3</xdr:col>
      <xdr:colOff>285096</xdr:colOff>
      <xdr:row>0</xdr:row>
      <xdr:rowOff>694765</xdr:rowOff>
    </xdr:to>
    <xdr:pic>
      <xdr:nvPicPr>
        <xdr:cNvPr id="7" name="Imagen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2640" y="94129"/>
          <a:ext cx="3100481" cy="600636"/>
        </a:xfrm>
        <a:prstGeom prst="rect">
          <a:avLst/>
        </a:prstGeom>
      </xdr:spPr>
    </xdr:pic>
    <xdr:clientData/>
  </xdr:twoCellAnchor>
  <xdr:twoCellAnchor>
    <xdr:from>
      <xdr:col>0</xdr:col>
      <xdr:colOff>95251</xdr:colOff>
      <xdr:row>0</xdr:row>
      <xdr:rowOff>33617</xdr:rowOff>
    </xdr:from>
    <xdr:to>
      <xdr:col>11</xdr:col>
      <xdr:colOff>0</xdr:colOff>
      <xdr:row>0</xdr:row>
      <xdr:rowOff>738467</xdr:rowOff>
    </xdr:to>
    <xdr:sp macro="" textlink="">
      <xdr:nvSpPr>
        <xdr:cNvPr id="8" name="Rectángulo: esquinas redondeadas 7">
          <a:extLst>
            <a:ext uri="{FF2B5EF4-FFF2-40B4-BE49-F238E27FC236}">
              <a16:creationId xmlns:a16="http://schemas.microsoft.com/office/drawing/2014/main" id="{00000000-0008-0000-0900-000008000000}"/>
            </a:ext>
          </a:extLst>
        </xdr:cNvPr>
        <xdr:cNvSpPr/>
      </xdr:nvSpPr>
      <xdr:spPr>
        <a:xfrm>
          <a:off x="95251" y="33617"/>
          <a:ext cx="14573249" cy="704850"/>
        </a:xfrm>
        <a:prstGeom prst="roundRect">
          <a:avLst/>
        </a:prstGeom>
        <a:noFill/>
        <a:ln w="19050">
          <a:solidFill>
            <a:schemeClr val="tx1"/>
          </a:solidFill>
        </a:ln>
        <a:effectLst>
          <a:outerShdw blurRad="50800" dist="38100" dir="8100000" algn="tr"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r"/>
          <a:r>
            <a:rPr lang="es-MX" sz="1800">
              <a:solidFill>
                <a:sysClr val="windowText" lastClr="000000"/>
              </a:solidFill>
              <a:latin typeface="Montserrat" panose="00000500000000000000" pitchFamily="2" charset="0"/>
              <a:ea typeface="+mn-ea"/>
              <a:cs typeface="+mn-cs"/>
            </a:rPr>
            <a:t>COSTEO DE LAS ACTIVIDADES DEL COMPONENTE DE LA MIR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2F219-13AE-4448-A840-521A14B4A36A}">
  <sheetPr codeName="Hoja1">
    <pageSetUpPr autoPageBreaks="0"/>
  </sheetPr>
  <dimension ref="C1:G33"/>
  <sheetViews>
    <sheetView showGridLines="0" showRowColHeaders="0" tabSelected="1" zoomScaleNormal="100" workbookViewId="0"/>
  </sheetViews>
  <sheetFormatPr baseColWidth="10" defaultRowHeight="20.25" x14ac:dyDescent="0.45"/>
  <cols>
    <col min="1" max="1" width="3" style="35" customWidth="1"/>
    <col min="2" max="2" width="6.7109375" style="35" customWidth="1"/>
    <col min="3" max="3" width="19.7109375" style="35" customWidth="1"/>
    <col min="4" max="4" width="34.5703125" style="35" customWidth="1"/>
    <col min="5" max="5" width="15.7109375" style="35" customWidth="1"/>
    <col min="6" max="6" width="37.42578125" style="35" customWidth="1"/>
    <col min="7" max="7" width="7.7109375" style="35" customWidth="1"/>
    <col min="8" max="16384" width="11.42578125" style="35"/>
  </cols>
  <sheetData>
    <row r="1" spans="3:7" ht="18" customHeight="1" x14ac:dyDescent="0.45"/>
    <row r="2" spans="3:7" ht="58.5" customHeight="1" x14ac:dyDescent="0.45">
      <c r="C2" s="293" t="s">
        <v>267</v>
      </c>
      <c r="D2" s="293"/>
      <c r="E2" s="293"/>
      <c r="F2" s="293"/>
    </row>
    <row r="3" spans="3:7" ht="64.5" customHeight="1" x14ac:dyDescent="0.45"/>
    <row r="4" spans="3:7" ht="14.25" customHeight="1" x14ac:dyDescent="0.45"/>
    <row r="5" spans="3:7" ht="6.75" customHeight="1" x14ac:dyDescent="0.45">
      <c r="C5" s="7"/>
      <c r="D5" s="155"/>
      <c r="E5" s="155"/>
      <c r="F5" s="155"/>
    </row>
    <row r="6" spans="3:7" ht="7.5" customHeight="1" thickBot="1" x14ac:dyDescent="0.5">
      <c r="C6" s="12"/>
      <c r="D6" s="12"/>
      <c r="E6" s="155"/>
      <c r="F6" s="155"/>
    </row>
    <row r="7" spans="3:7" ht="49.5" customHeight="1" thickBot="1" x14ac:dyDescent="0.5">
      <c r="C7" s="252" t="s">
        <v>0</v>
      </c>
      <c r="D7" s="253" t="s">
        <v>6</v>
      </c>
      <c r="E7" s="254" t="s">
        <v>3</v>
      </c>
      <c r="F7" s="255" t="s">
        <v>9</v>
      </c>
      <c r="G7" s="157"/>
    </row>
    <row r="8" spans="3:7" ht="21" thickBot="1" x14ac:dyDescent="0.5">
      <c r="C8" s="256"/>
      <c r="D8" s="256"/>
      <c r="E8" s="256"/>
      <c r="F8" s="256"/>
    </row>
    <row r="9" spans="3:7" ht="39" customHeight="1" thickBot="1" x14ac:dyDescent="0.5">
      <c r="C9" s="252" t="s">
        <v>1</v>
      </c>
      <c r="D9" s="288" t="s">
        <v>223</v>
      </c>
      <c r="E9" s="289"/>
      <c r="F9" s="290"/>
    </row>
    <row r="10" spans="3:7" ht="6.75" customHeight="1" thickBot="1" x14ac:dyDescent="0.5">
      <c r="C10" s="257"/>
      <c r="D10" s="258"/>
      <c r="E10" s="258"/>
      <c r="F10" s="258"/>
    </row>
    <row r="11" spans="3:7" ht="45.75" customHeight="1" thickBot="1" x14ac:dyDescent="0.5">
      <c r="C11" s="291" t="s">
        <v>2</v>
      </c>
      <c r="D11" s="292"/>
      <c r="E11" s="288" t="s">
        <v>390</v>
      </c>
      <c r="F11" s="290"/>
    </row>
    <row r="12" spans="3:7" ht="23.25" customHeight="1" x14ac:dyDescent="0.45"/>
    <row r="13" spans="3:7" ht="46.5" customHeight="1" x14ac:dyDescent="0.45"/>
    <row r="14" spans="3:7" ht="46.5" customHeight="1" x14ac:dyDescent="0.45"/>
    <row r="15" spans="3:7" ht="46.5" customHeight="1" x14ac:dyDescent="0.45"/>
    <row r="16" spans="3:7" ht="46.5" customHeight="1" x14ac:dyDescent="0.45"/>
    <row r="17" ht="46.5" customHeight="1" x14ac:dyDescent="0.45"/>
    <row r="18" ht="46.5" customHeight="1" x14ac:dyDescent="0.45"/>
    <row r="19" ht="24.75" customHeight="1" x14ac:dyDescent="0.45"/>
    <row r="20" ht="46.5" customHeight="1" x14ac:dyDescent="0.45"/>
    <row r="21" ht="46.5" customHeight="1" x14ac:dyDescent="0.45"/>
    <row r="22" ht="46.5" customHeight="1" x14ac:dyDescent="0.45"/>
    <row r="23" ht="46.5" customHeight="1" x14ac:dyDescent="0.45"/>
    <row r="24" ht="46.5" customHeight="1" x14ac:dyDescent="0.45"/>
    <row r="25" ht="46.5" customHeight="1" x14ac:dyDescent="0.45"/>
    <row r="26" ht="46.5" customHeight="1" x14ac:dyDescent="0.45"/>
    <row r="27" ht="46.5" customHeight="1" x14ac:dyDescent="0.45"/>
    <row r="28" ht="46.5" customHeight="1" x14ac:dyDescent="0.45"/>
    <row r="29" ht="46.5" customHeight="1" x14ac:dyDescent="0.45"/>
    <row r="30" ht="46.5" customHeight="1" x14ac:dyDescent="0.45"/>
    <row r="31" ht="46.5" customHeight="1" x14ac:dyDescent="0.45"/>
    <row r="32" ht="46.5" customHeight="1" x14ac:dyDescent="0.45"/>
    <row r="33" ht="46.5" customHeight="1" x14ac:dyDescent="0.45"/>
  </sheetData>
  <sheetProtection formatCells="0" formatColumns="0" insertColumns="0" insertRows="0" deleteColumns="0" deleteRows="0"/>
  <mergeCells count="4">
    <mergeCell ref="D9:F9"/>
    <mergeCell ref="E11:F11"/>
    <mergeCell ref="C11:D11"/>
    <mergeCell ref="C2:F2"/>
  </mergeCells>
  <printOptions horizontalCentered="1"/>
  <pageMargins left="0.31496062992125984" right="0.31496062992125984" top="0.55118110236220474" bottom="0.55118110236220474" header="0.31496062992125984" footer="0.31496062992125984"/>
  <pageSetup scale="8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89E592-8D74-45C6-8A30-89CAEB9921F0}">
          <x14:formula1>
            <xm:f>OFFSET('eje y vertiente'!A82,1,MATCH(F7,'eje y vertiente'!A82:U82,0)-1,COUNTA(OFFSET('eje y vertiente'!A82,1,MATCH(F7,'eje y vertiente'!A82:U82,0)-1,40,1)),1)</xm:f>
          </x14:formula1>
          <xm:sqref>D9:F9</xm:sqref>
        </x14:dataValidation>
        <x14:dataValidation type="list" allowBlank="1" showInputMessage="1" showErrorMessage="1" xr:uid="{AD21327B-5315-4973-BA07-DBCBFC6A1057}">
          <x14:formula1>
            <xm:f>'eje y vertiente'!$A$6:$A$9</xm:f>
          </x14:formula1>
          <xm:sqref>D7</xm:sqref>
        </x14:dataValidation>
        <x14:dataValidation type="list" allowBlank="1" showInputMessage="1" showErrorMessage="1" xr:uid="{7555466C-B450-4A7B-A8C7-C30245707580}">
          <x14:formula1>
            <xm:f>'PROGRAMAS PRESUPUESTALES'!$D$2:$D$101</xm:f>
          </x14:formula1>
          <xm:sqref>E6</xm:sqref>
        </x14:dataValidation>
        <x14:dataValidation type="list" allowBlank="1" showInputMessage="1" showErrorMessage="1" xr:uid="{CCE5269D-A516-4194-802D-15EBFD27C6DA}">
          <x14:formula1>
            <xm:f>'PROGRAMAS PRESUPUESTALES'!$B$2:$B$101</xm:f>
          </x14:formula1>
          <xm:sqref>D11 D5:D6 D10</xm:sqref>
        </x14:dataValidation>
        <x14:dataValidation type="list" allowBlank="1" showInputMessage="1" showErrorMessage="1" xr:uid="{9365345A-DA80-4194-ADC0-6B2E1492D227}">
          <x14:formula1>
            <xm:f>OFFSET('eje y vertiente'!A122,1,MATCH(D9,'eje y vertiente'!A122:CV122,0)-1,COUNTA(OFFSET('eje y vertiente'!A122,1,MATCH(D9,'eje y vertiente'!A122:CV122,0)-1,10,1)),1)</xm:f>
          </x14:formula1>
          <xm:sqref>E11:F11</xm:sqref>
        </x14:dataValidation>
        <x14:dataValidation type="list" allowBlank="1" showInputMessage="1" showErrorMessage="1" xr:uid="{8B97105D-560F-4DD4-B021-0497D5645557}">
          <x14:formula1>
            <xm:f>OFFSET('eje y vertiente'!B5,1,MATCH(D7,'eje y vertiente'!B5:E5,0)-1,COUNTA(OFFSET('eje y vertiente'!B5,1,MATCH(D7,'eje y vertiente'!B5:E5,0)-1,10,1)),1)</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6C869-928E-4BD8-B703-2011BBFCC315}">
  <sheetPr>
    <tabColor theme="5"/>
    <outlinePr summaryBelow="0" summaryRight="0"/>
    <pageSetUpPr autoPageBreaks="0"/>
  </sheetPr>
  <dimension ref="A1:K44"/>
  <sheetViews>
    <sheetView showGridLines="0" zoomScale="90" zoomScaleNormal="90" workbookViewId="0"/>
  </sheetViews>
  <sheetFormatPr baseColWidth="10" defaultColWidth="9.140625" defaultRowHeight="12.75" x14ac:dyDescent="0.2"/>
  <cols>
    <col min="1" max="1" width="1.85546875" style="139" customWidth="1"/>
    <col min="2" max="2" width="27.28515625" style="139" customWidth="1"/>
    <col min="3" max="3" width="19.5703125" style="139" customWidth="1"/>
    <col min="4" max="11" width="15.5703125" style="139" customWidth="1"/>
    <col min="12" max="248" width="9.140625" style="139"/>
    <col min="249" max="249" width="27.28515625" style="139" customWidth="1"/>
    <col min="250" max="250" width="19.5703125" style="139" customWidth="1"/>
    <col min="251" max="253" width="15.5703125" style="139" customWidth="1"/>
    <col min="254" max="254" width="7.85546875" style="139" customWidth="1"/>
    <col min="255" max="266" width="15.5703125" style="139" customWidth="1"/>
    <col min="267" max="504" width="9.140625" style="139"/>
    <col min="505" max="505" width="27.28515625" style="139" customWidth="1"/>
    <col min="506" max="506" width="19.5703125" style="139" customWidth="1"/>
    <col min="507" max="509" width="15.5703125" style="139" customWidth="1"/>
    <col min="510" max="510" width="7.85546875" style="139" customWidth="1"/>
    <col min="511" max="522" width="15.5703125" style="139" customWidth="1"/>
    <col min="523" max="760" width="9.140625" style="139"/>
    <col min="761" max="761" width="27.28515625" style="139" customWidth="1"/>
    <col min="762" max="762" width="19.5703125" style="139" customWidth="1"/>
    <col min="763" max="765" width="15.5703125" style="139" customWidth="1"/>
    <col min="766" max="766" width="7.85546875" style="139" customWidth="1"/>
    <col min="767" max="778" width="15.5703125" style="139" customWidth="1"/>
    <col min="779" max="1016" width="9.140625" style="139"/>
    <col min="1017" max="1017" width="27.28515625" style="139" customWidth="1"/>
    <col min="1018" max="1018" width="19.5703125" style="139" customWidth="1"/>
    <col min="1019" max="1021" width="15.5703125" style="139" customWidth="1"/>
    <col min="1022" max="1022" width="7.85546875" style="139" customWidth="1"/>
    <col min="1023" max="1034" width="15.5703125" style="139" customWidth="1"/>
    <col min="1035" max="1272" width="9.140625" style="139"/>
    <col min="1273" max="1273" width="27.28515625" style="139" customWidth="1"/>
    <col min="1274" max="1274" width="19.5703125" style="139" customWidth="1"/>
    <col min="1275" max="1277" width="15.5703125" style="139" customWidth="1"/>
    <col min="1278" max="1278" width="7.85546875" style="139" customWidth="1"/>
    <col min="1279" max="1290" width="15.5703125" style="139" customWidth="1"/>
    <col min="1291" max="1528" width="9.140625" style="139"/>
    <col min="1529" max="1529" width="27.28515625" style="139" customWidth="1"/>
    <col min="1530" max="1530" width="19.5703125" style="139" customWidth="1"/>
    <col min="1531" max="1533" width="15.5703125" style="139" customWidth="1"/>
    <col min="1534" max="1534" width="7.85546875" style="139" customWidth="1"/>
    <col min="1535" max="1546" width="15.5703125" style="139" customWidth="1"/>
    <col min="1547" max="1784" width="9.140625" style="139"/>
    <col min="1785" max="1785" width="27.28515625" style="139" customWidth="1"/>
    <col min="1786" max="1786" width="19.5703125" style="139" customWidth="1"/>
    <col min="1787" max="1789" width="15.5703125" style="139" customWidth="1"/>
    <col min="1790" max="1790" width="7.85546875" style="139" customWidth="1"/>
    <col min="1791" max="1802" width="15.5703125" style="139" customWidth="1"/>
    <col min="1803" max="2040" width="9.140625" style="139"/>
    <col min="2041" max="2041" width="27.28515625" style="139" customWidth="1"/>
    <col min="2042" max="2042" width="19.5703125" style="139" customWidth="1"/>
    <col min="2043" max="2045" width="15.5703125" style="139" customWidth="1"/>
    <col min="2046" max="2046" width="7.85546875" style="139" customWidth="1"/>
    <col min="2047" max="2058" width="15.5703125" style="139" customWidth="1"/>
    <col min="2059" max="2296" width="9.140625" style="139"/>
    <col min="2297" max="2297" width="27.28515625" style="139" customWidth="1"/>
    <col min="2298" max="2298" width="19.5703125" style="139" customWidth="1"/>
    <col min="2299" max="2301" width="15.5703125" style="139" customWidth="1"/>
    <col min="2302" max="2302" width="7.85546875" style="139" customWidth="1"/>
    <col min="2303" max="2314" width="15.5703125" style="139" customWidth="1"/>
    <col min="2315" max="2552" width="9.140625" style="139"/>
    <col min="2553" max="2553" width="27.28515625" style="139" customWidth="1"/>
    <col min="2554" max="2554" width="19.5703125" style="139" customWidth="1"/>
    <col min="2555" max="2557" width="15.5703125" style="139" customWidth="1"/>
    <col min="2558" max="2558" width="7.85546875" style="139" customWidth="1"/>
    <col min="2559" max="2570" width="15.5703125" style="139" customWidth="1"/>
    <col min="2571" max="2808" width="9.140625" style="139"/>
    <col min="2809" max="2809" width="27.28515625" style="139" customWidth="1"/>
    <col min="2810" max="2810" width="19.5703125" style="139" customWidth="1"/>
    <col min="2811" max="2813" width="15.5703125" style="139" customWidth="1"/>
    <col min="2814" max="2814" width="7.85546875" style="139" customWidth="1"/>
    <col min="2815" max="2826" width="15.5703125" style="139" customWidth="1"/>
    <col min="2827" max="3064" width="9.140625" style="139"/>
    <col min="3065" max="3065" width="27.28515625" style="139" customWidth="1"/>
    <col min="3066" max="3066" width="19.5703125" style="139" customWidth="1"/>
    <col min="3067" max="3069" width="15.5703125" style="139" customWidth="1"/>
    <col min="3070" max="3070" width="7.85546875" style="139" customWidth="1"/>
    <col min="3071" max="3082" width="15.5703125" style="139" customWidth="1"/>
    <col min="3083" max="3320" width="9.140625" style="139"/>
    <col min="3321" max="3321" width="27.28515625" style="139" customWidth="1"/>
    <col min="3322" max="3322" width="19.5703125" style="139" customWidth="1"/>
    <col min="3323" max="3325" width="15.5703125" style="139" customWidth="1"/>
    <col min="3326" max="3326" width="7.85546875" style="139" customWidth="1"/>
    <col min="3327" max="3338" width="15.5703125" style="139" customWidth="1"/>
    <col min="3339" max="3576" width="9.140625" style="139"/>
    <col min="3577" max="3577" width="27.28515625" style="139" customWidth="1"/>
    <col min="3578" max="3578" width="19.5703125" style="139" customWidth="1"/>
    <col min="3579" max="3581" width="15.5703125" style="139" customWidth="1"/>
    <col min="3582" max="3582" width="7.85546875" style="139" customWidth="1"/>
    <col min="3583" max="3594" width="15.5703125" style="139" customWidth="1"/>
    <col min="3595" max="3832" width="9.140625" style="139"/>
    <col min="3833" max="3833" width="27.28515625" style="139" customWidth="1"/>
    <col min="3834" max="3834" width="19.5703125" style="139" customWidth="1"/>
    <col min="3835" max="3837" width="15.5703125" style="139" customWidth="1"/>
    <col min="3838" max="3838" width="7.85546875" style="139" customWidth="1"/>
    <col min="3839" max="3850" width="15.5703125" style="139" customWidth="1"/>
    <col min="3851" max="4088" width="9.140625" style="139"/>
    <col min="4089" max="4089" width="27.28515625" style="139" customWidth="1"/>
    <col min="4090" max="4090" width="19.5703125" style="139" customWidth="1"/>
    <col min="4091" max="4093" width="15.5703125" style="139" customWidth="1"/>
    <col min="4094" max="4094" width="7.85546875" style="139" customWidth="1"/>
    <col min="4095" max="4106" width="15.5703125" style="139" customWidth="1"/>
    <col min="4107" max="4344" width="9.140625" style="139"/>
    <col min="4345" max="4345" width="27.28515625" style="139" customWidth="1"/>
    <col min="4346" max="4346" width="19.5703125" style="139" customWidth="1"/>
    <col min="4347" max="4349" width="15.5703125" style="139" customWidth="1"/>
    <col min="4350" max="4350" width="7.85546875" style="139" customWidth="1"/>
    <col min="4351" max="4362" width="15.5703125" style="139" customWidth="1"/>
    <col min="4363" max="4600" width="9.140625" style="139"/>
    <col min="4601" max="4601" width="27.28515625" style="139" customWidth="1"/>
    <col min="4602" max="4602" width="19.5703125" style="139" customWidth="1"/>
    <col min="4603" max="4605" width="15.5703125" style="139" customWidth="1"/>
    <col min="4606" max="4606" width="7.85546875" style="139" customWidth="1"/>
    <col min="4607" max="4618" width="15.5703125" style="139" customWidth="1"/>
    <col min="4619" max="4856" width="9.140625" style="139"/>
    <col min="4857" max="4857" width="27.28515625" style="139" customWidth="1"/>
    <col min="4858" max="4858" width="19.5703125" style="139" customWidth="1"/>
    <col min="4859" max="4861" width="15.5703125" style="139" customWidth="1"/>
    <col min="4862" max="4862" width="7.85546875" style="139" customWidth="1"/>
    <col min="4863" max="4874" width="15.5703125" style="139" customWidth="1"/>
    <col min="4875" max="5112" width="9.140625" style="139"/>
    <col min="5113" max="5113" width="27.28515625" style="139" customWidth="1"/>
    <col min="5114" max="5114" width="19.5703125" style="139" customWidth="1"/>
    <col min="5115" max="5117" width="15.5703125" style="139" customWidth="1"/>
    <col min="5118" max="5118" width="7.85546875" style="139" customWidth="1"/>
    <col min="5119" max="5130" width="15.5703125" style="139" customWidth="1"/>
    <col min="5131" max="5368" width="9.140625" style="139"/>
    <col min="5369" max="5369" width="27.28515625" style="139" customWidth="1"/>
    <col min="5370" max="5370" width="19.5703125" style="139" customWidth="1"/>
    <col min="5371" max="5373" width="15.5703125" style="139" customWidth="1"/>
    <col min="5374" max="5374" width="7.85546875" style="139" customWidth="1"/>
    <col min="5375" max="5386" width="15.5703125" style="139" customWidth="1"/>
    <col min="5387" max="5624" width="9.140625" style="139"/>
    <col min="5625" max="5625" width="27.28515625" style="139" customWidth="1"/>
    <col min="5626" max="5626" width="19.5703125" style="139" customWidth="1"/>
    <col min="5627" max="5629" width="15.5703125" style="139" customWidth="1"/>
    <col min="5630" max="5630" width="7.85546875" style="139" customWidth="1"/>
    <col min="5631" max="5642" width="15.5703125" style="139" customWidth="1"/>
    <col min="5643" max="5880" width="9.140625" style="139"/>
    <col min="5881" max="5881" width="27.28515625" style="139" customWidth="1"/>
    <col min="5882" max="5882" width="19.5703125" style="139" customWidth="1"/>
    <col min="5883" max="5885" width="15.5703125" style="139" customWidth="1"/>
    <col min="5886" max="5886" width="7.85546875" style="139" customWidth="1"/>
    <col min="5887" max="5898" width="15.5703125" style="139" customWidth="1"/>
    <col min="5899" max="6136" width="9.140625" style="139"/>
    <col min="6137" max="6137" width="27.28515625" style="139" customWidth="1"/>
    <col min="6138" max="6138" width="19.5703125" style="139" customWidth="1"/>
    <col min="6139" max="6141" width="15.5703125" style="139" customWidth="1"/>
    <col min="6142" max="6142" width="7.85546875" style="139" customWidth="1"/>
    <col min="6143" max="6154" width="15.5703125" style="139" customWidth="1"/>
    <col min="6155" max="6392" width="9.140625" style="139"/>
    <col min="6393" max="6393" width="27.28515625" style="139" customWidth="1"/>
    <col min="6394" max="6394" width="19.5703125" style="139" customWidth="1"/>
    <col min="6395" max="6397" width="15.5703125" style="139" customWidth="1"/>
    <col min="6398" max="6398" width="7.85546875" style="139" customWidth="1"/>
    <col min="6399" max="6410" width="15.5703125" style="139" customWidth="1"/>
    <col min="6411" max="6648" width="9.140625" style="139"/>
    <col min="6649" max="6649" width="27.28515625" style="139" customWidth="1"/>
    <col min="6650" max="6650" width="19.5703125" style="139" customWidth="1"/>
    <col min="6651" max="6653" width="15.5703125" style="139" customWidth="1"/>
    <col min="6654" max="6654" width="7.85546875" style="139" customWidth="1"/>
    <col min="6655" max="6666" width="15.5703125" style="139" customWidth="1"/>
    <col min="6667" max="6904" width="9.140625" style="139"/>
    <col min="6905" max="6905" width="27.28515625" style="139" customWidth="1"/>
    <col min="6906" max="6906" width="19.5703125" style="139" customWidth="1"/>
    <col min="6907" max="6909" width="15.5703125" style="139" customWidth="1"/>
    <col min="6910" max="6910" width="7.85546875" style="139" customWidth="1"/>
    <col min="6911" max="6922" width="15.5703125" style="139" customWidth="1"/>
    <col min="6923" max="7160" width="9.140625" style="139"/>
    <col min="7161" max="7161" width="27.28515625" style="139" customWidth="1"/>
    <col min="7162" max="7162" width="19.5703125" style="139" customWidth="1"/>
    <col min="7163" max="7165" width="15.5703125" style="139" customWidth="1"/>
    <col min="7166" max="7166" width="7.85546875" style="139" customWidth="1"/>
    <col min="7167" max="7178" width="15.5703125" style="139" customWidth="1"/>
    <col min="7179" max="7416" width="9.140625" style="139"/>
    <col min="7417" max="7417" width="27.28515625" style="139" customWidth="1"/>
    <col min="7418" max="7418" width="19.5703125" style="139" customWidth="1"/>
    <col min="7419" max="7421" width="15.5703125" style="139" customWidth="1"/>
    <col min="7422" max="7422" width="7.85546875" style="139" customWidth="1"/>
    <col min="7423" max="7434" width="15.5703125" style="139" customWidth="1"/>
    <col min="7435" max="7672" width="9.140625" style="139"/>
    <col min="7673" max="7673" width="27.28515625" style="139" customWidth="1"/>
    <col min="7674" max="7674" width="19.5703125" style="139" customWidth="1"/>
    <col min="7675" max="7677" width="15.5703125" style="139" customWidth="1"/>
    <col min="7678" max="7678" width="7.85546875" style="139" customWidth="1"/>
    <col min="7679" max="7690" width="15.5703125" style="139" customWidth="1"/>
    <col min="7691" max="7928" width="9.140625" style="139"/>
    <col min="7929" max="7929" width="27.28515625" style="139" customWidth="1"/>
    <col min="7930" max="7930" width="19.5703125" style="139" customWidth="1"/>
    <col min="7931" max="7933" width="15.5703125" style="139" customWidth="1"/>
    <col min="7934" max="7934" width="7.85546875" style="139" customWidth="1"/>
    <col min="7935" max="7946" width="15.5703125" style="139" customWidth="1"/>
    <col min="7947" max="8184" width="9.140625" style="139"/>
    <col min="8185" max="8185" width="27.28515625" style="139" customWidth="1"/>
    <col min="8186" max="8186" width="19.5703125" style="139" customWidth="1"/>
    <col min="8187" max="8189" width="15.5703125" style="139" customWidth="1"/>
    <col min="8190" max="8190" width="7.85546875" style="139" customWidth="1"/>
    <col min="8191" max="8202" width="15.5703125" style="139" customWidth="1"/>
    <col min="8203" max="8440" width="9.140625" style="139"/>
    <col min="8441" max="8441" width="27.28515625" style="139" customWidth="1"/>
    <col min="8442" max="8442" width="19.5703125" style="139" customWidth="1"/>
    <col min="8443" max="8445" width="15.5703125" style="139" customWidth="1"/>
    <col min="8446" max="8446" width="7.85546875" style="139" customWidth="1"/>
    <col min="8447" max="8458" width="15.5703125" style="139" customWidth="1"/>
    <col min="8459" max="8696" width="9.140625" style="139"/>
    <col min="8697" max="8697" width="27.28515625" style="139" customWidth="1"/>
    <col min="8698" max="8698" width="19.5703125" style="139" customWidth="1"/>
    <col min="8699" max="8701" width="15.5703125" style="139" customWidth="1"/>
    <col min="8702" max="8702" width="7.85546875" style="139" customWidth="1"/>
    <col min="8703" max="8714" width="15.5703125" style="139" customWidth="1"/>
    <col min="8715" max="8952" width="9.140625" style="139"/>
    <col min="8953" max="8953" width="27.28515625" style="139" customWidth="1"/>
    <col min="8954" max="8954" width="19.5703125" style="139" customWidth="1"/>
    <col min="8955" max="8957" width="15.5703125" style="139" customWidth="1"/>
    <col min="8958" max="8958" width="7.85546875" style="139" customWidth="1"/>
    <col min="8959" max="8970" width="15.5703125" style="139" customWidth="1"/>
    <col min="8971" max="9208" width="9.140625" style="139"/>
    <col min="9209" max="9209" width="27.28515625" style="139" customWidth="1"/>
    <col min="9210" max="9210" width="19.5703125" style="139" customWidth="1"/>
    <col min="9211" max="9213" width="15.5703125" style="139" customWidth="1"/>
    <col min="9214" max="9214" width="7.85546875" style="139" customWidth="1"/>
    <col min="9215" max="9226" width="15.5703125" style="139" customWidth="1"/>
    <col min="9227" max="9464" width="9.140625" style="139"/>
    <col min="9465" max="9465" width="27.28515625" style="139" customWidth="1"/>
    <col min="9466" max="9466" width="19.5703125" style="139" customWidth="1"/>
    <col min="9467" max="9469" width="15.5703125" style="139" customWidth="1"/>
    <col min="9470" max="9470" width="7.85546875" style="139" customWidth="1"/>
    <col min="9471" max="9482" width="15.5703125" style="139" customWidth="1"/>
    <col min="9483" max="9720" width="9.140625" style="139"/>
    <col min="9721" max="9721" width="27.28515625" style="139" customWidth="1"/>
    <col min="9722" max="9722" width="19.5703125" style="139" customWidth="1"/>
    <col min="9723" max="9725" width="15.5703125" style="139" customWidth="1"/>
    <col min="9726" max="9726" width="7.85546875" style="139" customWidth="1"/>
    <col min="9727" max="9738" width="15.5703125" style="139" customWidth="1"/>
    <col min="9739" max="9976" width="9.140625" style="139"/>
    <col min="9977" max="9977" width="27.28515625" style="139" customWidth="1"/>
    <col min="9978" max="9978" width="19.5703125" style="139" customWidth="1"/>
    <col min="9979" max="9981" width="15.5703125" style="139" customWidth="1"/>
    <col min="9982" max="9982" width="7.85546875" style="139" customWidth="1"/>
    <col min="9983" max="9994" width="15.5703125" style="139" customWidth="1"/>
    <col min="9995" max="10232" width="9.140625" style="139"/>
    <col min="10233" max="10233" width="27.28515625" style="139" customWidth="1"/>
    <col min="10234" max="10234" width="19.5703125" style="139" customWidth="1"/>
    <col min="10235" max="10237" width="15.5703125" style="139" customWidth="1"/>
    <col min="10238" max="10238" width="7.85546875" style="139" customWidth="1"/>
    <col min="10239" max="10250" width="15.5703125" style="139" customWidth="1"/>
    <col min="10251" max="10488" width="9.140625" style="139"/>
    <col min="10489" max="10489" width="27.28515625" style="139" customWidth="1"/>
    <col min="10490" max="10490" width="19.5703125" style="139" customWidth="1"/>
    <col min="10491" max="10493" width="15.5703125" style="139" customWidth="1"/>
    <col min="10494" max="10494" width="7.85546875" style="139" customWidth="1"/>
    <col min="10495" max="10506" width="15.5703125" style="139" customWidth="1"/>
    <col min="10507" max="10744" width="9.140625" style="139"/>
    <col min="10745" max="10745" width="27.28515625" style="139" customWidth="1"/>
    <col min="10746" max="10746" width="19.5703125" style="139" customWidth="1"/>
    <col min="10747" max="10749" width="15.5703125" style="139" customWidth="1"/>
    <col min="10750" max="10750" width="7.85546875" style="139" customWidth="1"/>
    <col min="10751" max="10762" width="15.5703125" style="139" customWidth="1"/>
    <col min="10763" max="11000" width="9.140625" style="139"/>
    <col min="11001" max="11001" width="27.28515625" style="139" customWidth="1"/>
    <col min="11002" max="11002" width="19.5703125" style="139" customWidth="1"/>
    <col min="11003" max="11005" width="15.5703125" style="139" customWidth="1"/>
    <col min="11006" max="11006" width="7.85546875" style="139" customWidth="1"/>
    <col min="11007" max="11018" width="15.5703125" style="139" customWidth="1"/>
    <col min="11019" max="11256" width="9.140625" style="139"/>
    <col min="11257" max="11257" width="27.28515625" style="139" customWidth="1"/>
    <col min="11258" max="11258" width="19.5703125" style="139" customWidth="1"/>
    <col min="11259" max="11261" width="15.5703125" style="139" customWidth="1"/>
    <col min="11262" max="11262" width="7.85546875" style="139" customWidth="1"/>
    <col min="11263" max="11274" width="15.5703125" style="139" customWidth="1"/>
    <col min="11275" max="11512" width="9.140625" style="139"/>
    <col min="11513" max="11513" width="27.28515625" style="139" customWidth="1"/>
    <col min="11514" max="11514" width="19.5703125" style="139" customWidth="1"/>
    <col min="11515" max="11517" width="15.5703125" style="139" customWidth="1"/>
    <col min="11518" max="11518" width="7.85546875" style="139" customWidth="1"/>
    <col min="11519" max="11530" width="15.5703125" style="139" customWidth="1"/>
    <col min="11531" max="11768" width="9.140625" style="139"/>
    <col min="11769" max="11769" width="27.28515625" style="139" customWidth="1"/>
    <col min="11770" max="11770" width="19.5703125" style="139" customWidth="1"/>
    <col min="11771" max="11773" width="15.5703125" style="139" customWidth="1"/>
    <col min="11774" max="11774" width="7.85546875" style="139" customWidth="1"/>
    <col min="11775" max="11786" width="15.5703125" style="139" customWidth="1"/>
    <col min="11787" max="12024" width="9.140625" style="139"/>
    <col min="12025" max="12025" width="27.28515625" style="139" customWidth="1"/>
    <col min="12026" max="12026" width="19.5703125" style="139" customWidth="1"/>
    <col min="12027" max="12029" width="15.5703125" style="139" customWidth="1"/>
    <col min="12030" max="12030" width="7.85546875" style="139" customWidth="1"/>
    <col min="12031" max="12042" width="15.5703125" style="139" customWidth="1"/>
    <col min="12043" max="12280" width="9.140625" style="139"/>
    <col min="12281" max="12281" width="27.28515625" style="139" customWidth="1"/>
    <col min="12282" max="12282" width="19.5703125" style="139" customWidth="1"/>
    <col min="12283" max="12285" width="15.5703125" style="139" customWidth="1"/>
    <col min="12286" max="12286" width="7.85546875" style="139" customWidth="1"/>
    <col min="12287" max="12298" width="15.5703125" style="139" customWidth="1"/>
    <col min="12299" max="12536" width="9.140625" style="139"/>
    <col min="12537" max="12537" width="27.28515625" style="139" customWidth="1"/>
    <col min="12538" max="12538" width="19.5703125" style="139" customWidth="1"/>
    <col min="12539" max="12541" width="15.5703125" style="139" customWidth="1"/>
    <col min="12542" max="12542" width="7.85546875" style="139" customWidth="1"/>
    <col min="12543" max="12554" width="15.5703125" style="139" customWidth="1"/>
    <col min="12555" max="12792" width="9.140625" style="139"/>
    <col min="12793" max="12793" width="27.28515625" style="139" customWidth="1"/>
    <col min="12794" max="12794" width="19.5703125" style="139" customWidth="1"/>
    <col min="12795" max="12797" width="15.5703125" style="139" customWidth="1"/>
    <col min="12798" max="12798" width="7.85546875" style="139" customWidth="1"/>
    <col min="12799" max="12810" width="15.5703125" style="139" customWidth="1"/>
    <col min="12811" max="13048" width="9.140625" style="139"/>
    <col min="13049" max="13049" width="27.28515625" style="139" customWidth="1"/>
    <col min="13050" max="13050" width="19.5703125" style="139" customWidth="1"/>
    <col min="13051" max="13053" width="15.5703125" style="139" customWidth="1"/>
    <col min="13054" max="13054" width="7.85546875" style="139" customWidth="1"/>
    <col min="13055" max="13066" width="15.5703125" style="139" customWidth="1"/>
    <col min="13067" max="13304" width="9.140625" style="139"/>
    <col min="13305" max="13305" width="27.28515625" style="139" customWidth="1"/>
    <col min="13306" max="13306" width="19.5703125" style="139" customWidth="1"/>
    <col min="13307" max="13309" width="15.5703125" style="139" customWidth="1"/>
    <col min="13310" max="13310" width="7.85546875" style="139" customWidth="1"/>
    <col min="13311" max="13322" width="15.5703125" style="139" customWidth="1"/>
    <col min="13323" max="13560" width="9.140625" style="139"/>
    <col min="13561" max="13561" width="27.28515625" style="139" customWidth="1"/>
    <col min="13562" max="13562" width="19.5703125" style="139" customWidth="1"/>
    <col min="13563" max="13565" width="15.5703125" style="139" customWidth="1"/>
    <col min="13566" max="13566" width="7.85546875" style="139" customWidth="1"/>
    <col min="13567" max="13578" width="15.5703125" style="139" customWidth="1"/>
    <col min="13579" max="13816" width="9.140625" style="139"/>
    <col min="13817" max="13817" width="27.28515625" style="139" customWidth="1"/>
    <col min="13818" max="13818" width="19.5703125" style="139" customWidth="1"/>
    <col min="13819" max="13821" width="15.5703125" style="139" customWidth="1"/>
    <col min="13822" max="13822" width="7.85546875" style="139" customWidth="1"/>
    <col min="13823" max="13834" width="15.5703125" style="139" customWidth="1"/>
    <col min="13835" max="14072" width="9.140625" style="139"/>
    <col min="14073" max="14073" width="27.28515625" style="139" customWidth="1"/>
    <col min="14074" max="14074" width="19.5703125" style="139" customWidth="1"/>
    <col min="14075" max="14077" width="15.5703125" style="139" customWidth="1"/>
    <col min="14078" max="14078" width="7.85546875" style="139" customWidth="1"/>
    <col min="14079" max="14090" width="15.5703125" style="139" customWidth="1"/>
    <col min="14091" max="14328" width="9.140625" style="139"/>
    <col min="14329" max="14329" width="27.28515625" style="139" customWidth="1"/>
    <col min="14330" max="14330" width="19.5703125" style="139" customWidth="1"/>
    <col min="14331" max="14333" width="15.5703125" style="139" customWidth="1"/>
    <col min="14334" max="14334" width="7.85546875" style="139" customWidth="1"/>
    <col min="14335" max="14346" width="15.5703125" style="139" customWidth="1"/>
    <col min="14347" max="14584" width="9.140625" style="139"/>
    <col min="14585" max="14585" width="27.28515625" style="139" customWidth="1"/>
    <col min="14586" max="14586" width="19.5703125" style="139" customWidth="1"/>
    <col min="14587" max="14589" width="15.5703125" style="139" customWidth="1"/>
    <col min="14590" max="14590" width="7.85546875" style="139" customWidth="1"/>
    <col min="14591" max="14602" width="15.5703125" style="139" customWidth="1"/>
    <col min="14603" max="14840" width="9.140625" style="139"/>
    <col min="14841" max="14841" width="27.28515625" style="139" customWidth="1"/>
    <col min="14842" max="14842" width="19.5703125" style="139" customWidth="1"/>
    <col min="14843" max="14845" width="15.5703125" style="139" customWidth="1"/>
    <col min="14846" max="14846" width="7.85546875" style="139" customWidth="1"/>
    <col min="14847" max="14858" width="15.5703125" style="139" customWidth="1"/>
    <col min="14859" max="15096" width="9.140625" style="139"/>
    <col min="15097" max="15097" width="27.28515625" style="139" customWidth="1"/>
    <col min="15098" max="15098" width="19.5703125" style="139" customWidth="1"/>
    <col min="15099" max="15101" width="15.5703125" style="139" customWidth="1"/>
    <col min="15102" max="15102" width="7.85546875" style="139" customWidth="1"/>
    <col min="15103" max="15114" width="15.5703125" style="139" customWidth="1"/>
    <col min="15115" max="15352" width="9.140625" style="139"/>
    <col min="15353" max="15353" width="27.28515625" style="139" customWidth="1"/>
    <col min="15354" max="15354" width="19.5703125" style="139" customWidth="1"/>
    <col min="15355" max="15357" width="15.5703125" style="139" customWidth="1"/>
    <col min="15358" max="15358" width="7.85546875" style="139" customWidth="1"/>
    <col min="15359" max="15370" width="15.5703125" style="139" customWidth="1"/>
    <col min="15371" max="15608" width="9.140625" style="139"/>
    <col min="15609" max="15609" width="27.28515625" style="139" customWidth="1"/>
    <col min="15610" max="15610" width="19.5703125" style="139" customWidth="1"/>
    <col min="15611" max="15613" width="15.5703125" style="139" customWidth="1"/>
    <col min="15614" max="15614" width="7.85546875" style="139" customWidth="1"/>
    <col min="15615" max="15626" width="15.5703125" style="139" customWidth="1"/>
    <col min="15627" max="15864" width="9.140625" style="139"/>
    <col min="15865" max="15865" width="27.28515625" style="139" customWidth="1"/>
    <col min="15866" max="15866" width="19.5703125" style="139" customWidth="1"/>
    <col min="15867" max="15869" width="15.5703125" style="139" customWidth="1"/>
    <col min="15870" max="15870" width="7.85546875" style="139" customWidth="1"/>
    <col min="15871" max="15882" width="15.5703125" style="139" customWidth="1"/>
    <col min="15883" max="16120" width="9.140625" style="139"/>
    <col min="16121" max="16121" width="27.28515625" style="139" customWidth="1"/>
    <col min="16122" max="16122" width="19.5703125" style="139" customWidth="1"/>
    <col min="16123" max="16125" width="15.5703125" style="139" customWidth="1"/>
    <col min="16126" max="16126" width="7.85546875" style="139" customWidth="1"/>
    <col min="16127" max="16138" width="15.5703125" style="139" customWidth="1"/>
    <col min="16139" max="16384" width="9.140625" style="139"/>
  </cols>
  <sheetData>
    <row r="1" spans="1:11" ht="63.75" customHeight="1" x14ac:dyDescent="0.35">
      <c r="A1" s="226"/>
      <c r="B1" s="401"/>
      <c r="C1" s="401"/>
      <c r="D1" s="401"/>
      <c r="E1" s="401"/>
      <c r="F1" s="401"/>
      <c r="G1" s="227"/>
      <c r="H1" s="227"/>
      <c r="I1" s="227"/>
      <c r="J1" s="227"/>
      <c r="K1" s="227"/>
    </row>
    <row r="2" spans="1:11" ht="24.75" customHeight="1" x14ac:dyDescent="0.35">
      <c r="A2" s="226"/>
      <c r="B2" s="402" t="s">
        <v>724</v>
      </c>
      <c r="C2" s="403"/>
      <c r="D2" s="403"/>
      <c r="E2" s="403"/>
      <c r="F2" s="403"/>
      <c r="G2" s="403"/>
      <c r="H2" s="403"/>
      <c r="I2" s="403"/>
      <c r="J2" s="403"/>
      <c r="K2" s="227"/>
    </row>
    <row r="3" spans="1:11" ht="60" customHeight="1" x14ac:dyDescent="0.35">
      <c r="A3" s="226"/>
      <c r="B3" s="228" t="s">
        <v>3266</v>
      </c>
      <c r="C3" s="414" t="str">
        <f>MIR!C12</f>
        <v>Programa 4</v>
      </c>
      <c r="D3" s="414"/>
      <c r="E3" s="414"/>
      <c r="F3" s="414"/>
      <c r="G3" s="414"/>
      <c r="H3" s="414"/>
      <c r="I3" s="414"/>
      <c r="J3" s="414"/>
      <c r="K3" s="227"/>
    </row>
    <row r="4" spans="1:11" ht="45.75" customHeight="1" x14ac:dyDescent="0.35">
      <c r="A4" s="226"/>
      <c r="B4" s="228" t="s">
        <v>283</v>
      </c>
      <c r="C4" s="415"/>
      <c r="D4" s="415"/>
      <c r="E4" s="415"/>
      <c r="F4" s="415"/>
      <c r="G4" s="415"/>
      <c r="H4" s="415"/>
      <c r="I4" s="415"/>
      <c r="J4" s="415"/>
      <c r="K4" s="227"/>
    </row>
    <row r="5" spans="1:11" ht="47.25" customHeight="1" x14ac:dyDescent="0.35">
      <c r="A5" s="226"/>
      <c r="B5" s="228" t="s">
        <v>284</v>
      </c>
      <c r="C5" s="415"/>
      <c r="D5" s="415"/>
      <c r="E5" s="415"/>
      <c r="F5" s="415"/>
      <c r="G5" s="415"/>
      <c r="H5" s="415"/>
      <c r="I5" s="415"/>
      <c r="J5" s="415"/>
      <c r="K5" s="227"/>
    </row>
    <row r="6" spans="1:11" s="140" customFormat="1" ht="27.75" customHeight="1" x14ac:dyDescent="0.25">
      <c r="A6" s="229"/>
      <c r="B6" s="413" t="s">
        <v>419</v>
      </c>
      <c r="C6" s="390"/>
      <c r="D6" s="390"/>
      <c r="E6" s="390"/>
      <c r="F6" s="390"/>
      <c r="G6" s="390"/>
      <c r="H6" s="390"/>
      <c r="I6" s="390"/>
      <c r="J6" s="390"/>
      <c r="K6" s="391"/>
    </row>
    <row r="7" spans="1:11" s="141" customFormat="1" ht="25.5" customHeight="1" x14ac:dyDescent="0.45">
      <c r="A7" s="230"/>
      <c r="B7" s="231" t="s">
        <v>286</v>
      </c>
      <c r="C7" s="404" t="str">
        <f>'MENU Pbr-SED'!$D$9</f>
        <v>INSTITUTO TECNOLÓGICO SUPERIOR DE SAN LUIS POTOSÍ</v>
      </c>
      <c r="D7" s="405"/>
      <c r="E7" s="405"/>
      <c r="F7" s="405"/>
      <c r="G7" s="405"/>
      <c r="H7" s="405"/>
      <c r="I7" s="405"/>
      <c r="J7" s="405"/>
      <c r="K7" s="406"/>
    </row>
    <row r="8" spans="1:11" s="141" customFormat="1" ht="21" x14ac:dyDescent="0.45">
      <c r="A8" s="230"/>
      <c r="B8" s="407" t="s">
        <v>287</v>
      </c>
      <c r="C8" s="409"/>
      <c r="D8" s="410"/>
      <c r="E8" s="410"/>
      <c r="F8" s="410"/>
      <c r="G8" s="410"/>
      <c r="H8" s="410"/>
      <c r="I8" s="410"/>
      <c r="J8" s="410"/>
      <c r="K8" s="411"/>
    </row>
    <row r="9" spans="1:11" s="141" customFormat="1" ht="21" x14ac:dyDescent="0.45">
      <c r="A9" s="230"/>
      <c r="B9" s="408"/>
      <c r="C9" s="412"/>
      <c r="D9" s="410"/>
      <c r="E9" s="410"/>
      <c r="F9" s="410"/>
      <c r="G9" s="410"/>
      <c r="H9" s="410"/>
      <c r="I9" s="410"/>
      <c r="J9" s="410"/>
      <c r="K9" s="411"/>
    </row>
    <row r="10" spans="1:11" s="140" customFormat="1" ht="33.75" customHeight="1" x14ac:dyDescent="0.25">
      <c r="A10" s="229"/>
      <c r="B10" s="377" t="s">
        <v>436</v>
      </c>
      <c r="C10" s="378"/>
      <c r="D10" s="378"/>
      <c r="E10" s="378"/>
      <c r="F10" s="378"/>
      <c r="G10" s="378"/>
      <c r="H10" s="378"/>
      <c r="I10" s="378"/>
      <c r="J10" s="378"/>
      <c r="K10" s="379"/>
    </row>
    <row r="11" spans="1:11" s="141" customFormat="1" ht="30.75" customHeight="1" x14ac:dyDescent="0.45">
      <c r="A11" s="230"/>
      <c r="B11" s="228" t="s">
        <v>432</v>
      </c>
      <c r="C11" s="425"/>
      <c r="D11" s="425"/>
      <c r="E11" s="425"/>
      <c r="F11" s="425"/>
      <c r="G11" s="425"/>
      <c r="H11" s="425"/>
      <c r="I11" s="425"/>
      <c r="J11" s="425"/>
      <c r="K11" s="426"/>
    </row>
    <row r="12" spans="1:11" s="141" customFormat="1" ht="30.75" customHeight="1" x14ac:dyDescent="0.45">
      <c r="A12" s="230"/>
      <c r="B12" s="228" t="s">
        <v>433</v>
      </c>
      <c r="C12" s="410"/>
      <c r="D12" s="410"/>
      <c r="E12" s="410"/>
      <c r="F12" s="410"/>
      <c r="G12" s="410"/>
      <c r="H12" s="410"/>
      <c r="I12" s="410"/>
      <c r="J12" s="410"/>
      <c r="K12" s="411"/>
    </row>
    <row r="13" spans="1:11" s="141" customFormat="1" ht="39" customHeight="1" x14ac:dyDescent="0.45">
      <c r="A13" s="230"/>
      <c r="B13" s="228" t="s">
        <v>3265</v>
      </c>
      <c r="C13" s="250"/>
      <c r="D13" s="250"/>
      <c r="E13" s="250"/>
      <c r="F13" s="250"/>
      <c r="G13" s="250"/>
      <c r="H13" s="250"/>
      <c r="I13" s="250"/>
      <c r="J13" s="250"/>
      <c r="K13" s="251"/>
    </row>
    <row r="14" spans="1:11" s="140" customFormat="1" ht="33.75" customHeight="1" x14ac:dyDescent="0.25">
      <c r="A14" s="229"/>
      <c r="B14" s="389" t="s">
        <v>434</v>
      </c>
      <c r="C14" s="390"/>
      <c r="D14" s="390"/>
      <c r="E14" s="390"/>
      <c r="F14" s="390"/>
      <c r="G14" s="390"/>
      <c r="H14" s="390"/>
      <c r="I14" s="390"/>
      <c r="J14" s="390"/>
      <c r="K14" s="391"/>
    </row>
    <row r="15" spans="1:11" ht="26.25" customHeight="1" x14ac:dyDescent="0.35">
      <c r="A15" s="226"/>
      <c r="B15" s="384" t="s">
        <v>288</v>
      </c>
      <c r="C15" s="384" t="s">
        <v>289</v>
      </c>
      <c r="D15" s="384" t="s">
        <v>290</v>
      </c>
      <c r="E15" s="384" t="s">
        <v>291</v>
      </c>
      <c r="F15" s="384" t="s">
        <v>3121</v>
      </c>
      <c r="G15" s="386" t="s">
        <v>292</v>
      </c>
      <c r="H15" s="387"/>
      <c r="I15" s="387"/>
      <c r="J15" s="387"/>
      <c r="K15" s="388"/>
    </row>
    <row r="16" spans="1:11" ht="25.5" customHeight="1" x14ac:dyDescent="0.35">
      <c r="A16" s="226"/>
      <c r="B16" s="385"/>
      <c r="C16" s="385"/>
      <c r="D16" s="385"/>
      <c r="E16" s="385"/>
      <c r="F16" s="385"/>
      <c r="G16" s="232" t="s">
        <v>293</v>
      </c>
      <c r="H16" s="232" t="s">
        <v>294</v>
      </c>
      <c r="I16" s="232" t="s">
        <v>295</v>
      </c>
      <c r="J16" s="232" t="s">
        <v>296</v>
      </c>
      <c r="K16" s="232" t="s">
        <v>285</v>
      </c>
    </row>
    <row r="17" spans="1:11" ht="36.75" customHeight="1" x14ac:dyDescent="0.35">
      <c r="A17" s="226" t="s">
        <v>427</v>
      </c>
      <c r="B17" s="233" t="str">
        <f>CONCATENATE(MIR!B44," ", MIR!C44)</f>
        <v>4.1 Realizar la campaña de vacunación preventiva</v>
      </c>
      <c r="C17" s="234"/>
      <c r="D17" s="235"/>
      <c r="E17" s="236"/>
      <c r="F17" s="234"/>
      <c r="G17" s="236"/>
      <c r="H17" s="236"/>
      <c r="I17" s="236"/>
      <c r="J17" s="237"/>
      <c r="K17" s="238"/>
    </row>
    <row r="18" spans="1:11" ht="36.75" customHeight="1" x14ac:dyDescent="0.35">
      <c r="A18" s="226"/>
      <c r="B18" s="233" t="str">
        <f>CONCATENATE(MIR!B45," ", MIR!C45)</f>
        <v xml:space="preserve">4.2 </v>
      </c>
      <c r="C18" s="239"/>
      <c r="D18" s="239"/>
      <c r="E18" s="239"/>
      <c r="F18" s="239"/>
      <c r="G18" s="236"/>
      <c r="H18" s="236"/>
      <c r="I18" s="236"/>
      <c r="J18" s="237"/>
      <c r="K18" s="238"/>
    </row>
    <row r="19" spans="1:11" ht="36.75" customHeight="1" x14ac:dyDescent="0.35">
      <c r="A19" s="226"/>
      <c r="B19" s="233" t="str">
        <f>CONCATENATE(MIR!B46," ", MIR!C46)</f>
        <v xml:space="preserve">4.3 </v>
      </c>
      <c r="C19" s="239"/>
      <c r="D19" s="239"/>
      <c r="E19" s="239"/>
      <c r="F19" s="239"/>
      <c r="G19" s="236"/>
      <c r="H19" s="236"/>
      <c r="I19" s="236"/>
      <c r="J19" s="237"/>
      <c r="K19" s="238"/>
    </row>
    <row r="20" spans="1:11" ht="36.75" customHeight="1" x14ac:dyDescent="0.35">
      <c r="A20" s="226"/>
      <c r="B20" s="233" t="str">
        <f>CONCATENATE(MIR!B47," ", MIR!C47)</f>
        <v xml:space="preserve">4.4 </v>
      </c>
      <c r="C20" s="239"/>
      <c r="D20" s="239"/>
      <c r="E20" s="239"/>
      <c r="F20" s="239"/>
      <c r="G20" s="236"/>
      <c r="H20" s="236"/>
      <c r="I20" s="236"/>
      <c r="J20" s="237"/>
      <c r="K20" s="238"/>
    </row>
    <row r="21" spans="1:11" ht="36.75" customHeight="1" x14ac:dyDescent="0.35">
      <c r="A21" s="226"/>
      <c r="B21" s="233" t="str">
        <f>CONCATENATE(MIR!B48," ", MIR!C48)</f>
        <v xml:space="preserve">4.5 </v>
      </c>
      <c r="C21" s="234"/>
      <c r="D21" s="235"/>
      <c r="E21" s="236"/>
      <c r="F21" s="234"/>
      <c r="G21" s="236"/>
      <c r="H21" s="236"/>
      <c r="I21" s="236"/>
      <c r="J21" s="236"/>
      <c r="K21" s="240"/>
    </row>
    <row r="22" spans="1:11" ht="36.75" customHeight="1" x14ac:dyDescent="0.35">
      <c r="A22" s="226"/>
      <c r="B22" s="233" t="str">
        <f>CONCATENATE(MIR!B49," ", MIR!C49)</f>
        <v xml:space="preserve">4.6 </v>
      </c>
      <c r="C22" s="239"/>
      <c r="D22" s="239"/>
      <c r="E22" s="239"/>
      <c r="F22" s="239"/>
      <c r="G22" s="236"/>
      <c r="H22" s="236"/>
      <c r="I22" s="236"/>
      <c r="J22" s="237"/>
      <c r="K22" s="238"/>
    </row>
    <row r="23" spans="1:11" ht="36.75" customHeight="1" x14ac:dyDescent="0.35">
      <c r="A23" s="226"/>
      <c r="B23" s="233" t="str">
        <f>CONCATENATE(MIR!B50," ", MIR!C50)</f>
        <v xml:space="preserve">4.7 </v>
      </c>
      <c r="C23" s="234"/>
      <c r="D23" s="235"/>
      <c r="E23" s="236"/>
      <c r="F23" s="234"/>
      <c r="G23" s="236"/>
      <c r="H23" s="236"/>
      <c r="I23" s="236"/>
      <c r="J23" s="241"/>
      <c r="K23" s="242"/>
    </row>
    <row r="24" spans="1:11" ht="36.75" customHeight="1" x14ac:dyDescent="0.35">
      <c r="A24" s="226"/>
      <c r="B24" s="233" t="str">
        <f>CONCATENATE(MIR!B51," ", MIR!C51)</f>
        <v xml:space="preserve">4.8 </v>
      </c>
      <c r="C24" s="234"/>
      <c r="D24" s="235"/>
      <c r="E24" s="236"/>
      <c r="F24" s="234"/>
      <c r="G24" s="236"/>
      <c r="H24" s="236"/>
      <c r="I24" s="237"/>
      <c r="J24" s="238"/>
      <c r="K24" s="243"/>
    </row>
    <row r="25" spans="1:11" ht="36.75" customHeight="1" x14ac:dyDescent="0.35">
      <c r="A25" s="226"/>
      <c r="B25" s="233" t="str">
        <f>CONCATENATE(MIR!B52," ", MIR!C52)</f>
        <v xml:space="preserve">4.9 </v>
      </c>
      <c r="C25" s="239"/>
      <c r="D25" s="239"/>
      <c r="E25" s="239"/>
      <c r="F25" s="239"/>
      <c r="G25" s="236"/>
      <c r="H25" s="236"/>
      <c r="I25" s="236"/>
      <c r="J25" s="244"/>
      <c r="K25" s="245"/>
    </row>
    <row r="26" spans="1:11" ht="36.75" customHeight="1" x14ac:dyDescent="0.35">
      <c r="A26" s="226"/>
      <c r="B26" s="233" t="str">
        <f>CONCATENATE(MIR!B53," ", MIR!C53)</f>
        <v xml:space="preserve">4.10 </v>
      </c>
      <c r="C26" s="239"/>
      <c r="D26" s="239"/>
      <c r="E26" s="239"/>
      <c r="F26" s="239"/>
      <c r="G26" s="236"/>
      <c r="H26" s="236"/>
      <c r="I26" s="236"/>
      <c r="J26" s="237"/>
      <c r="K26" s="238"/>
    </row>
    <row r="27" spans="1:11" s="141" customFormat="1" ht="31.5" customHeight="1" x14ac:dyDescent="0.45">
      <c r="A27" s="230"/>
      <c r="B27" s="416" t="s">
        <v>297</v>
      </c>
      <c r="C27" s="417"/>
      <c r="D27" s="417"/>
      <c r="E27" s="249">
        <f>SUM(E17:E26)</f>
        <v>0</v>
      </c>
      <c r="F27" s="230"/>
      <c r="G27" s="230"/>
      <c r="H27" s="230"/>
      <c r="I27" s="230"/>
      <c r="J27" s="230"/>
      <c r="K27" s="230"/>
    </row>
    <row r="29" spans="1:11" ht="24.75" customHeight="1" x14ac:dyDescent="0.25">
      <c r="B29" s="154" t="s">
        <v>298</v>
      </c>
      <c r="C29" s="421" t="s">
        <v>435</v>
      </c>
      <c r="D29" s="421"/>
      <c r="E29" s="421"/>
      <c r="F29" s="421"/>
      <c r="G29" s="421"/>
    </row>
    <row r="30" spans="1:11" ht="26.25" customHeight="1" x14ac:dyDescent="0.2">
      <c r="B30" s="143" t="s">
        <v>297</v>
      </c>
      <c r="C30" s="418" t="str">
        <f>C3</f>
        <v>Programa 4</v>
      </c>
      <c r="D30" s="419"/>
      <c r="E30" s="419"/>
      <c r="F30" s="420"/>
      <c r="G30" s="261" t="s">
        <v>285</v>
      </c>
    </row>
    <row r="31" spans="1:11" ht="39.75" customHeight="1" x14ac:dyDescent="0.2">
      <c r="B31" s="144" t="s">
        <v>299</v>
      </c>
      <c r="C31" s="396" t="str">
        <f>B17</f>
        <v>4.1 Realizar la campaña de vacunación preventiva</v>
      </c>
      <c r="D31" s="397"/>
      <c r="E31" s="397"/>
      <c r="F31" s="398"/>
      <c r="G31" s="259"/>
    </row>
    <row r="32" spans="1:11" ht="39.75" customHeight="1" x14ac:dyDescent="0.2">
      <c r="B32" s="144" t="s">
        <v>300</v>
      </c>
      <c r="C32" s="396" t="str">
        <f>B18</f>
        <v xml:space="preserve">4.2 </v>
      </c>
      <c r="D32" s="397"/>
      <c r="E32" s="397"/>
      <c r="F32" s="398"/>
      <c r="G32" s="259"/>
    </row>
    <row r="33" spans="2:11" ht="39.75" customHeight="1" x14ac:dyDescent="0.2">
      <c r="B33" s="144" t="s">
        <v>301</v>
      </c>
      <c r="C33" s="396" t="str">
        <f>B19</f>
        <v xml:space="preserve">4.3 </v>
      </c>
      <c r="D33" s="397"/>
      <c r="E33" s="397"/>
      <c r="F33" s="398"/>
      <c r="G33" s="259"/>
    </row>
    <row r="34" spans="2:11" ht="39.75" customHeight="1" x14ac:dyDescent="0.2">
      <c r="B34" s="145" t="s">
        <v>302</v>
      </c>
      <c r="C34" s="400" t="str">
        <f>B20</f>
        <v xml:space="preserve">4.4 </v>
      </c>
      <c r="D34" s="400"/>
      <c r="E34" s="400"/>
      <c r="F34" s="400"/>
      <c r="G34" s="259"/>
    </row>
    <row r="35" spans="2:11" ht="39.75" customHeight="1" x14ac:dyDescent="0.2">
      <c r="B35" s="146" t="s">
        <v>428</v>
      </c>
      <c r="C35" s="399" t="str">
        <f>B21</f>
        <v xml:space="preserve">4.5 </v>
      </c>
      <c r="D35" s="399"/>
      <c r="E35" s="399"/>
      <c r="F35" s="399"/>
      <c r="G35" s="259"/>
    </row>
    <row r="36" spans="2:11" ht="39.75" customHeight="1" x14ac:dyDescent="0.2">
      <c r="B36" s="146" t="s">
        <v>741</v>
      </c>
      <c r="C36" s="399" t="str">
        <f t="shared" ref="C36:C40" si="0">B22</f>
        <v xml:space="preserve">4.6 </v>
      </c>
      <c r="D36" s="399"/>
      <c r="E36" s="399"/>
      <c r="F36" s="399"/>
      <c r="G36" s="259"/>
    </row>
    <row r="37" spans="2:11" ht="39.75" customHeight="1" x14ac:dyDescent="0.2">
      <c r="B37" s="146" t="s">
        <v>742</v>
      </c>
      <c r="C37" s="399" t="str">
        <f t="shared" si="0"/>
        <v xml:space="preserve">4.7 </v>
      </c>
      <c r="D37" s="399"/>
      <c r="E37" s="399"/>
      <c r="F37" s="399"/>
      <c r="G37" s="259"/>
    </row>
    <row r="38" spans="2:11" ht="39.75" customHeight="1" x14ac:dyDescent="0.2">
      <c r="B38" s="146" t="s">
        <v>743</v>
      </c>
      <c r="C38" s="399" t="str">
        <f t="shared" si="0"/>
        <v xml:space="preserve">4.8 </v>
      </c>
      <c r="D38" s="399"/>
      <c r="E38" s="399"/>
      <c r="F38" s="399"/>
      <c r="G38" s="259"/>
    </row>
    <row r="39" spans="2:11" ht="39.75" customHeight="1" x14ac:dyDescent="0.2">
      <c r="B39" s="146" t="s">
        <v>744</v>
      </c>
      <c r="C39" s="399" t="str">
        <f t="shared" si="0"/>
        <v xml:space="preserve">4.9 </v>
      </c>
      <c r="D39" s="399"/>
      <c r="E39" s="399"/>
      <c r="F39" s="399"/>
      <c r="G39" s="259"/>
    </row>
    <row r="40" spans="2:11" ht="39.75" customHeight="1" x14ac:dyDescent="0.2">
      <c r="B40" s="146" t="s">
        <v>745</v>
      </c>
      <c r="C40" s="399" t="str">
        <f t="shared" si="0"/>
        <v xml:space="preserve">4.10 </v>
      </c>
      <c r="D40" s="399"/>
      <c r="E40" s="399"/>
      <c r="F40" s="399"/>
      <c r="G40" s="259"/>
    </row>
    <row r="41" spans="2:11" ht="39.75" customHeight="1" x14ac:dyDescent="0.2">
      <c r="B41" s="144"/>
      <c r="C41" s="396"/>
      <c r="D41" s="397"/>
      <c r="E41" s="397"/>
      <c r="F41" s="398"/>
      <c r="G41" s="259"/>
    </row>
    <row r="44" spans="2:11" ht="29.25" customHeight="1" x14ac:dyDescent="0.2">
      <c r="B44" s="299" t="s">
        <v>3123</v>
      </c>
      <c r="C44" s="299"/>
      <c r="D44" s="299"/>
      <c r="E44" s="299"/>
      <c r="G44" s="299" t="s">
        <v>3124</v>
      </c>
      <c r="H44" s="299"/>
      <c r="I44" s="299"/>
      <c r="J44" s="299"/>
      <c r="K44" s="299"/>
    </row>
  </sheetData>
  <mergeCells count="35">
    <mergeCell ref="C12:K12"/>
    <mergeCell ref="B1:F1"/>
    <mergeCell ref="B2:J2"/>
    <mergeCell ref="C3:J3"/>
    <mergeCell ref="C4:J4"/>
    <mergeCell ref="C5:J5"/>
    <mergeCell ref="B6:K6"/>
    <mergeCell ref="C7:K7"/>
    <mergeCell ref="B8:B9"/>
    <mergeCell ref="C8:K9"/>
    <mergeCell ref="B10:K10"/>
    <mergeCell ref="C11:K11"/>
    <mergeCell ref="C33:F33"/>
    <mergeCell ref="B14:K14"/>
    <mergeCell ref="B15:B16"/>
    <mergeCell ref="C15:C16"/>
    <mergeCell ref="D15:D16"/>
    <mergeCell ref="E15:E16"/>
    <mergeCell ref="F15:F16"/>
    <mergeCell ref="G15:K15"/>
    <mergeCell ref="B27:D27"/>
    <mergeCell ref="C30:F30"/>
    <mergeCell ref="C31:F31"/>
    <mergeCell ref="C32:F32"/>
    <mergeCell ref="C29:G29"/>
    <mergeCell ref="B44:E44"/>
    <mergeCell ref="G44:K44"/>
    <mergeCell ref="C40:F40"/>
    <mergeCell ref="C34:F34"/>
    <mergeCell ref="C35:F35"/>
    <mergeCell ref="C36:F36"/>
    <mergeCell ref="C37:F37"/>
    <mergeCell ref="C38:F38"/>
    <mergeCell ref="C39:F39"/>
    <mergeCell ref="C41:F41"/>
  </mergeCells>
  <phoneticPr fontId="2" type="noConversion"/>
  <dataValidations count="1">
    <dataValidation type="list" allowBlank="1" showInputMessage="1" showErrorMessage="1" sqref="F17:F26" xr:uid="{129DEB1D-9F2C-42B6-8A5B-3248F4D0F91A}">
      <formula1>Capitulos</formula1>
    </dataValidation>
  </dataValidations>
  <printOptions horizontalCentered="1"/>
  <pageMargins left="0.35433070866141736" right="0.35433070866141736" top="0.59055118110236227" bottom="0.59055118110236227" header="0.51181102362204722" footer="0.51181102362204722"/>
  <pageSetup scale="70" orientation="landscape" horizontalDpi="300" verticalDpi="300" r:id="rId1"/>
  <headerFooter alignWithMargins="0"/>
  <colBreaks count="1" manualBreakCount="1">
    <brk id="1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68622-FE2E-46AC-AEFC-FE9BC12CE556}">
  <sheetPr>
    <tabColor theme="5"/>
    <outlinePr summaryBelow="0" summaryRight="0"/>
    <pageSetUpPr autoPageBreaks="0"/>
  </sheetPr>
  <dimension ref="A1:L44"/>
  <sheetViews>
    <sheetView showGridLines="0" zoomScale="90" zoomScaleNormal="90" workbookViewId="0">
      <selection activeCell="L6" sqref="L6"/>
    </sheetView>
  </sheetViews>
  <sheetFormatPr baseColWidth="10" defaultColWidth="9.140625" defaultRowHeight="12.75" x14ac:dyDescent="0.2"/>
  <cols>
    <col min="1" max="1" width="1.85546875" style="139" customWidth="1"/>
    <col min="2" max="2" width="27.28515625" style="139" customWidth="1"/>
    <col min="3" max="3" width="19.5703125" style="139" customWidth="1"/>
    <col min="4" max="11" width="15.5703125" style="139" customWidth="1"/>
    <col min="12" max="12" width="42.85546875" style="147" customWidth="1"/>
    <col min="13" max="248" width="9.140625" style="139"/>
    <col min="249" max="249" width="27.28515625" style="139" customWidth="1"/>
    <col min="250" max="250" width="19.5703125" style="139" customWidth="1"/>
    <col min="251" max="253" width="15.5703125" style="139" customWidth="1"/>
    <col min="254" max="254" width="7.85546875" style="139" customWidth="1"/>
    <col min="255" max="266" width="15.5703125" style="139" customWidth="1"/>
    <col min="267" max="504" width="9.140625" style="139"/>
    <col min="505" max="505" width="27.28515625" style="139" customWidth="1"/>
    <col min="506" max="506" width="19.5703125" style="139" customWidth="1"/>
    <col min="507" max="509" width="15.5703125" style="139" customWidth="1"/>
    <col min="510" max="510" width="7.85546875" style="139" customWidth="1"/>
    <col min="511" max="522" width="15.5703125" style="139" customWidth="1"/>
    <col min="523" max="760" width="9.140625" style="139"/>
    <col min="761" max="761" width="27.28515625" style="139" customWidth="1"/>
    <col min="762" max="762" width="19.5703125" style="139" customWidth="1"/>
    <col min="763" max="765" width="15.5703125" style="139" customWidth="1"/>
    <col min="766" max="766" width="7.85546875" style="139" customWidth="1"/>
    <col min="767" max="778" width="15.5703125" style="139" customWidth="1"/>
    <col min="779" max="1016" width="9.140625" style="139"/>
    <col min="1017" max="1017" width="27.28515625" style="139" customWidth="1"/>
    <col min="1018" max="1018" width="19.5703125" style="139" customWidth="1"/>
    <col min="1019" max="1021" width="15.5703125" style="139" customWidth="1"/>
    <col min="1022" max="1022" width="7.85546875" style="139" customWidth="1"/>
    <col min="1023" max="1034" width="15.5703125" style="139" customWidth="1"/>
    <col min="1035" max="1272" width="9.140625" style="139"/>
    <col min="1273" max="1273" width="27.28515625" style="139" customWidth="1"/>
    <col min="1274" max="1274" width="19.5703125" style="139" customWidth="1"/>
    <col min="1275" max="1277" width="15.5703125" style="139" customWidth="1"/>
    <col min="1278" max="1278" width="7.85546875" style="139" customWidth="1"/>
    <col min="1279" max="1290" width="15.5703125" style="139" customWidth="1"/>
    <col min="1291" max="1528" width="9.140625" style="139"/>
    <col min="1529" max="1529" width="27.28515625" style="139" customWidth="1"/>
    <col min="1530" max="1530" width="19.5703125" style="139" customWidth="1"/>
    <col min="1531" max="1533" width="15.5703125" style="139" customWidth="1"/>
    <col min="1534" max="1534" width="7.85546875" style="139" customWidth="1"/>
    <col min="1535" max="1546" width="15.5703125" style="139" customWidth="1"/>
    <col min="1547" max="1784" width="9.140625" style="139"/>
    <col min="1785" max="1785" width="27.28515625" style="139" customWidth="1"/>
    <col min="1786" max="1786" width="19.5703125" style="139" customWidth="1"/>
    <col min="1787" max="1789" width="15.5703125" style="139" customWidth="1"/>
    <col min="1790" max="1790" width="7.85546875" style="139" customWidth="1"/>
    <col min="1791" max="1802" width="15.5703125" style="139" customWidth="1"/>
    <col min="1803" max="2040" width="9.140625" style="139"/>
    <col min="2041" max="2041" width="27.28515625" style="139" customWidth="1"/>
    <col min="2042" max="2042" width="19.5703125" style="139" customWidth="1"/>
    <col min="2043" max="2045" width="15.5703125" style="139" customWidth="1"/>
    <col min="2046" max="2046" width="7.85546875" style="139" customWidth="1"/>
    <col min="2047" max="2058" width="15.5703125" style="139" customWidth="1"/>
    <col min="2059" max="2296" width="9.140625" style="139"/>
    <col min="2297" max="2297" width="27.28515625" style="139" customWidth="1"/>
    <col min="2298" max="2298" width="19.5703125" style="139" customWidth="1"/>
    <col min="2299" max="2301" width="15.5703125" style="139" customWidth="1"/>
    <col min="2302" max="2302" width="7.85546875" style="139" customWidth="1"/>
    <col min="2303" max="2314" width="15.5703125" style="139" customWidth="1"/>
    <col min="2315" max="2552" width="9.140625" style="139"/>
    <col min="2553" max="2553" width="27.28515625" style="139" customWidth="1"/>
    <col min="2554" max="2554" width="19.5703125" style="139" customWidth="1"/>
    <col min="2555" max="2557" width="15.5703125" style="139" customWidth="1"/>
    <col min="2558" max="2558" width="7.85546875" style="139" customWidth="1"/>
    <col min="2559" max="2570" width="15.5703125" style="139" customWidth="1"/>
    <col min="2571" max="2808" width="9.140625" style="139"/>
    <col min="2809" max="2809" width="27.28515625" style="139" customWidth="1"/>
    <col min="2810" max="2810" width="19.5703125" style="139" customWidth="1"/>
    <col min="2811" max="2813" width="15.5703125" style="139" customWidth="1"/>
    <col min="2814" max="2814" width="7.85546875" style="139" customWidth="1"/>
    <col min="2815" max="2826" width="15.5703125" style="139" customWidth="1"/>
    <col min="2827" max="3064" width="9.140625" style="139"/>
    <col min="3065" max="3065" width="27.28515625" style="139" customWidth="1"/>
    <col min="3066" max="3066" width="19.5703125" style="139" customWidth="1"/>
    <col min="3067" max="3069" width="15.5703125" style="139" customWidth="1"/>
    <col min="3070" max="3070" width="7.85546875" style="139" customWidth="1"/>
    <col min="3071" max="3082" width="15.5703125" style="139" customWidth="1"/>
    <col min="3083" max="3320" width="9.140625" style="139"/>
    <col min="3321" max="3321" width="27.28515625" style="139" customWidth="1"/>
    <col min="3322" max="3322" width="19.5703125" style="139" customWidth="1"/>
    <col min="3323" max="3325" width="15.5703125" style="139" customWidth="1"/>
    <col min="3326" max="3326" width="7.85546875" style="139" customWidth="1"/>
    <col min="3327" max="3338" width="15.5703125" style="139" customWidth="1"/>
    <col min="3339" max="3576" width="9.140625" style="139"/>
    <col min="3577" max="3577" width="27.28515625" style="139" customWidth="1"/>
    <col min="3578" max="3578" width="19.5703125" style="139" customWidth="1"/>
    <col min="3579" max="3581" width="15.5703125" style="139" customWidth="1"/>
    <col min="3582" max="3582" width="7.85546875" style="139" customWidth="1"/>
    <col min="3583" max="3594" width="15.5703125" style="139" customWidth="1"/>
    <col min="3595" max="3832" width="9.140625" style="139"/>
    <col min="3833" max="3833" width="27.28515625" style="139" customWidth="1"/>
    <col min="3834" max="3834" width="19.5703125" style="139" customWidth="1"/>
    <col min="3835" max="3837" width="15.5703125" style="139" customWidth="1"/>
    <col min="3838" max="3838" width="7.85546875" style="139" customWidth="1"/>
    <col min="3839" max="3850" width="15.5703125" style="139" customWidth="1"/>
    <col min="3851" max="4088" width="9.140625" style="139"/>
    <col min="4089" max="4089" width="27.28515625" style="139" customWidth="1"/>
    <col min="4090" max="4090" width="19.5703125" style="139" customWidth="1"/>
    <col min="4091" max="4093" width="15.5703125" style="139" customWidth="1"/>
    <col min="4094" max="4094" width="7.85546875" style="139" customWidth="1"/>
    <col min="4095" max="4106" width="15.5703125" style="139" customWidth="1"/>
    <col min="4107" max="4344" width="9.140625" style="139"/>
    <col min="4345" max="4345" width="27.28515625" style="139" customWidth="1"/>
    <col min="4346" max="4346" width="19.5703125" style="139" customWidth="1"/>
    <col min="4347" max="4349" width="15.5703125" style="139" customWidth="1"/>
    <col min="4350" max="4350" width="7.85546875" style="139" customWidth="1"/>
    <col min="4351" max="4362" width="15.5703125" style="139" customWidth="1"/>
    <col min="4363" max="4600" width="9.140625" style="139"/>
    <col min="4601" max="4601" width="27.28515625" style="139" customWidth="1"/>
    <col min="4602" max="4602" width="19.5703125" style="139" customWidth="1"/>
    <col min="4603" max="4605" width="15.5703125" style="139" customWidth="1"/>
    <col min="4606" max="4606" width="7.85546875" style="139" customWidth="1"/>
    <col min="4607" max="4618" width="15.5703125" style="139" customWidth="1"/>
    <col min="4619" max="4856" width="9.140625" style="139"/>
    <col min="4857" max="4857" width="27.28515625" style="139" customWidth="1"/>
    <col min="4858" max="4858" width="19.5703125" style="139" customWidth="1"/>
    <col min="4859" max="4861" width="15.5703125" style="139" customWidth="1"/>
    <col min="4862" max="4862" width="7.85546875" style="139" customWidth="1"/>
    <col min="4863" max="4874" width="15.5703125" style="139" customWidth="1"/>
    <col min="4875" max="5112" width="9.140625" style="139"/>
    <col min="5113" max="5113" width="27.28515625" style="139" customWidth="1"/>
    <col min="5114" max="5114" width="19.5703125" style="139" customWidth="1"/>
    <col min="5115" max="5117" width="15.5703125" style="139" customWidth="1"/>
    <col min="5118" max="5118" width="7.85546875" style="139" customWidth="1"/>
    <col min="5119" max="5130" width="15.5703125" style="139" customWidth="1"/>
    <col min="5131" max="5368" width="9.140625" style="139"/>
    <col min="5369" max="5369" width="27.28515625" style="139" customWidth="1"/>
    <col min="5370" max="5370" width="19.5703125" style="139" customWidth="1"/>
    <col min="5371" max="5373" width="15.5703125" style="139" customWidth="1"/>
    <col min="5374" max="5374" width="7.85546875" style="139" customWidth="1"/>
    <col min="5375" max="5386" width="15.5703125" style="139" customWidth="1"/>
    <col min="5387" max="5624" width="9.140625" style="139"/>
    <col min="5625" max="5625" width="27.28515625" style="139" customWidth="1"/>
    <col min="5626" max="5626" width="19.5703125" style="139" customWidth="1"/>
    <col min="5627" max="5629" width="15.5703125" style="139" customWidth="1"/>
    <col min="5630" max="5630" width="7.85546875" style="139" customWidth="1"/>
    <col min="5631" max="5642" width="15.5703125" style="139" customWidth="1"/>
    <col min="5643" max="5880" width="9.140625" style="139"/>
    <col min="5881" max="5881" width="27.28515625" style="139" customWidth="1"/>
    <col min="5882" max="5882" width="19.5703125" style="139" customWidth="1"/>
    <col min="5883" max="5885" width="15.5703125" style="139" customWidth="1"/>
    <col min="5886" max="5886" width="7.85546875" style="139" customWidth="1"/>
    <col min="5887" max="5898" width="15.5703125" style="139" customWidth="1"/>
    <col min="5899" max="6136" width="9.140625" style="139"/>
    <col min="6137" max="6137" width="27.28515625" style="139" customWidth="1"/>
    <col min="6138" max="6138" width="19.5703125" style="139" customWidth="1"/>
    <col min="6139" max="6141" width="15.5703125" style="139" customWidth="1"/>
    <col min="6142" max="6142" width="7.85546875" style="139" customWidth="1"/>
    <col min="6143" max="6154" width="15.5703125" style="139" customWidth="1"/>
    <col min="6155" max="6392" width="9.140625" style="139"/>
    <col min="6393" max="6393" width="27.28515625" style="139" customWidth="1"/>
    <col min="6394" max="6394" width="19.5703125" style="139" customWidth="1"/>
    <col min="6395" max="6397" width="15.5703125" style="139" customWidth="1"/>
    <col min="6398" max="6398" width="7.85546875" style="139" customWidth="1"/>
    <col min="6399" max="6410" width="15.5703125" style="139" customWidth="1"/>
    <col min="6411" max="6648" width="9.140625" style="139"/>
    <col min="6649" max="6649" width="27.28515625" style="139" customWidth="1"/>
    <col min="6650" max="6650" width="19.5703125" style="139" customWidth="1"/>
    <col min="6651" max="6653" width="15.5703125" style="139" customWidth="1"/>
    <col min="6654" max="6654" width="7.85546875" style="139" customWidth="1"/>
    <col min="6655" max="6666" width="15.5703125" style="139" customWidth="1"/>
    <col min="6667" max="6904" width="9.140625" style="139"/>
    <col min="6905" max="6905" width="27.28515625" style="139" customWidth="1"/>
    <col min="6906" max="6906" width="19.5703125" style="139" customWidth="1"/>
    <col min="6907" max="6909" width="15.5703125" style="139" customWidth="1"/>
    <col min="6910" max="6910" width="7.85546875" style="139" customWidth="1"/>
    <col min="6911" max="6922" width="15.5703125" style="139" customWidth="1"/>
    <col min="6923" max="7160" width="9.140625" style="139"/>
    <col min="7161" max="7161" width="27.28515625" style="139" customWidth="1"/>
    <col min="7162" max="7162" width="19.5703125" style="139" customWidth="1"/>
    <col min="7163" max="7165" width="15.5703125" style="139" customWidth="1"/>
    <col min="7166" max="7166" width="7.85546875" style="139" customWidth="1"/>
    <col min="7167" max="7178" width="15.5703125" style="139" customWidth="1"/>
    <col min="7179" max="7416" width="9.140625" style="139"/>
    <col min="7417" max="7417" width="27.28515625" style="139" customWidth="1"/>
    <col min="7418" max="7418" width="19.5703125" style="139" customWidth="1"/>
    <col min="7419" max="7421" width="15.5703125" style="139" customWidth="1"/>
    <col min="7422" max="7422" width="7.85546875" style="139" customWidth="1"/>
    <col min="7423" max="7434" width="15.5703125" style="139" customWidth="1"/>
    <col min="7435" max="7672" width="9.140625" style="139"/>
    <col min="7673" max="7673" width="27.28515625" style="139" customWidth="1"/>
    <col min="7674" max="7674" width="19.5703125" style="139" customWidth="1"/>
    <col min="7675" max="7677" width="15.5703125" style="139" customWidth="1"/>
    <col min="7678" max="7678" width="7.85546875" style="139" customWidth="1"/>
    <col min="7679" max="7690" width="15.5703125" style="139" customWidth="1"/>
    <col min="7691" max="7928" width="9.140625" style="139"/>
    <col min="7929" max="7929" width="27.28515625" style="139" customWidth="1"/>
    <col min="7930" max="7930" width="19.5703125" style="139" customWidth="1"/>
    <col min="7931" max="7933" width="15.5703125" style="139" customWidth="1"/>
    <col min="7934" max="7934" width="7.85546875" style="139" customWidth="1"/>
    <col min="7935" max="7946" width="15.5703125" style="139" customWidth="1"/>
    <col min="7947" max="8184" width="9.140625" style="139"/>
    <col min="8185" max="8185" width="27.28515625" style="139" customWidth="1"/>
    <col min="8186" max="8186" width="19.5703125" style="139" customWidth="1"/>
    <col min="8187" max="8189" width="15.5703125" style="139" customWidth="1"/>
    <col min="8190" max="8190" width="7.85546875" style="139" customWidth="1"/>
    <col min="8191" max="8202" width="15.5703125" style="139" customWidth="1"/>
    <col min="8203" max="8440" width="9.140625" style="139"/>
    <col min="8441" max="8441" width="27.28515625" style="139" customWidth="1"/>
    <col min="8442" max="8442" width="19.5703125" style="139" customWidth="1"/>
    <col min="8443" max="8445" width="15.5703125" style="139" customWidth="1"/>
    <col min="8446" max="8446" width="7.85546875" style="139" customWidth="1"/>
    <col min="8447" max="8458" width="15.5703125" style="139" customWidth="1"/>
    <col min="8459" max="8696" width="9.140625" style="139"/>
    <col min="8697" max="8697" width="27.28515625" style="139" customWidth="1"/>
    <col min="8698" max="8698" width="19.5703125" style="139" customWidth="1"/>
    <col min="8699" max="8701" width="15.5703125" style="139" customWidth="1"/>
    <col min="8702" max="8702" width="7.85546875" style="139" customWidth="1"/>
    <col min="8703" max="8714" width="15.5703125" style="139" customWidth="1"/>
    <col min="8715" max="8952" width="9.140625" style="139"/>
    <col min="8953" max="8953" width="27.28515625" style="139" customWidth="1"/>
    <col min="8954" max="8954" width="19.5703125" style="139" customWidth="1"/>
    <col min="8955" max="8957" width="15.5703125" style="139" customWidth="1"/>
    <col min="8958" max="8958" width="7.85546875" style="139" customWidth="1"/>
    <col min="8959" max="8970" width="15.5703125" style="139" customWidth="1"/>
    <col min="8971" max="9208" width="9.140625" style="139"/>
    <col min="9209" max="9209" width="27.28515625" style="139" customWidth="1"/>
    <col min="9210" max="9210" width="19.5703125" style="139" customWidth="1"/>
    <col min="9211" max="9213" width="15.5703125" style="139" customWidth="1"/>
    <col min="9214" max="9214" width="7.85546875" style="139" customWidth="1"/>
    <col min="9215" max="9226" width="15.5703125" style="139" customWidth="1"/>
    <col min="9227" max="9464" width="9.140625" style="139"/>
    <col min="9465" max="9465" width="27.28515625" style="139" customWidth="1"/>
    <col min="9466" max="9466" width="19.5703125" style="139" customWidth="1"/>
    <col min="9467" max="9469" width="15.5703125" style="139" customWidth="1"/>
    <col min="9470" max="9470" width="7.85546875" style="139" customWidth="1"/>
    <col min="9471" max="9482" width="15.5703125" style="139" customWidth="1"/>
    <col min="9483" max="9720" width="9.140625" style="139"/>
    <col min="9721" max="9721" width="27.28515625" style="139" customWidth="1"/>
    <col min="9722" max="9722" width="19.5703125" style="139" customWidth="1"/>
    <col min="9723" max="9725" width="15.5703125" style="139" customWidth="1"/>
    <col min="9726" max="9726" width="7.85546875" style="139" customWidth="1"/>
    <col min="9727" max="9738" width="15.5703125" style="139" customWidth="1"/>
    <col min="9739" max="9976" width="9.140625" style="139"/>
    <col min="9977" max="9977" width="27.28515625" style="139" customWidth="1"/>
    <col min="9978" max="9978" width="19.5703125" style="139" customWidth="1"/>
    <col min="9979" max="9981" width="15.5703125" style="139" customWidth="1"/>
    <col min="9982" max="9982" width="7.85546875" style="139" customWidth="1"/>
    <col min="9983" max="9994" width="15.5703125" style="139" customWidth="1"/>
    <col min="9995" max="10232" width="9.140625" style="139"/>
    <col min="10233" max="10233" width="27.28515625" style="139" customWidth="1"/>
    <col min="10234" max="10234" width="19.5703125" style="139" customWidth="1"/>
    <col min="10235" max="10237" width="15.5703125" style="139" customWidth="1"/>
    <col min="10238" max="10238" width="7.85546875" style="139" customWidth="1"/>
    <col min="10239" max="10250" width="15.5703125" style="139" customWidth="1"/>
    <col min="10251" max="10488" width="9.140625" style="139"/>
    <col min="10489" max="10489" width="27.28515625" style="139" customWidth="1"/>
    <col min="10490" max="10490" width="19.5703125" style="139" customWidth="1"/>
    <col min="10491" max="10493" width="15.5703125" style="139" customWidth="1"/>
    <col min="10494" max="10494" width="7.85546875" style="139" customWidth="1"/>
    <col min="10495" max="10506" width="15.5703125" style="139" customWidth="1"/>
    <col min="10507" max="10744" width="9.140625" style="139"/>
    <col min="10745" max="10745" width="27.28515625" style="139" customWidth="1"/>
    <col min="10746" max="10746" width="19.5703125" style="139" customWidth="1"/>
    <col min="10747" max="10749" width="15.5703125" style="139" customWidth="1"/>
    <col min="10750" max="10750" width="7.85546875" style="139" customWidth="1"/>
    <col min="10751" max="10762" width="15.5703125" style="139" customWidth="1"/>
    <col min="10763" max="11000" width="9.140625" style="139"/>
    <col min="11001" max="11001" width="27.28515625" style="139" customWidth="1"/>
    <col min="11002" max="11002" width="19.5703125" style="139" customWidth="1"/>
    <col min="11003" max="11005" width="15.5703125" style="139" customWidth="1"/>
    <col min="11006" max="11006" width="7.85546875" style="139" customWidth="1"/>
    <col min="11007" max="11018" width="15.5703125" style="139" customWidth="1"/>
    <col min="11019" max="11256" width="9.140625" style="139"/>
    <col min="11257" max="11257" width="27.28515625" style="139" customWidth="1"/>
    <col min="11258" max="11258" width="19.5703125" style="139" customWidth="1"/>
    <col min="11259" max="11261" width="15.5703125" style="139" customWidth="1"/>
    <col min="11262" max="11262" width="7.85546875" style="139" customWidth="1"/>
    <col min="11263" max="11274" width="15.5703125" style="139" customWidth="1"/>
    <col min="11275" max="11512" width="9.140625" style="139"/>
    <col min="11513" max="11513" width="27.28515625" style="139" customWidth="1"/>
    <col min="11514" max="11514" width="19.5703125" style="139" customWidth="1"/>
    <col min="11515" max="11517" width="15.5703125" style="139" customWidth="1"/>
    <col min="11518" max="11518" width="7.85546875" style="139" customWidth="1"/>
    <col min="11519" max="11530" width="15.5703125" style="139" customWidth="1"/>
    <col min="11531" max="11768" width="9.140625" style="139"/>
    <col min="11769" max="11769" width="27.28515625" style="139" customWidth="1"/>
    <col min="11770" max="11770" width="19.5703125" style="139" customWidth="1"/>
    <col min="11771" max="11773" width="15.5703125" style="139" customWidth="1"/>
    <col min="11774" max="11774" width="7.85546875" style="139" customWidth="1"/>
    <col min="11775" max="11786" width="15.5703125" style="139" customWidth="1"/>
    <col min="11787" max="12024" width="9.140625" style="139"/>
    <col min="12025" max="12025" width="27.28515625" style="139" customWidth="1"/>
    <col min="12026" max="12026" width="19.5703125" style="139" customWidth="1"/>
    <col min="12027" max="12029" width="15.5703125" style="139" customWidth="1"/>
    <col min="12030" max="12030" width="7.85546875" style="139" customWidth="1"/>
    <col min="12031" max="12042" width="15.5703125" style="139" customWidth="1"/>
    <col min="12043" max="12280" width="9.140625" style="139"/>
    <col min="12281" max="12281" width="27.28515625" style="139" customWidth="1"/>
    <col min="12282" max="12282" width="19.5703125" style="139" customWidth="1"/>
    <col min="12283" max="12285" width="15.5703125" style="139" customWidth="1"/>
    <col min="12286" max="12286" width="7.85546875" style="139" customWidth="1"/>
    <col min="12287" max="12298" width="15.5703125" style="139" customWidth="1"/>
    <col min="12299" max="12536" width="9.140625" style="139"/>
    <col min="12537" max="12537" width="27.28515625" style="139" customWidth="1"/>
    <col min="12538" max="12538" width="19.5703125" style="139" customWidth="1"/>
    <col min="12539" max="12541" width="15.5703125" style="139" customWidth="1"/>
    <col min="12542" max="12542" width="7.85546875" style="139" customWidth="1"/>
    <col min="12543" max="12554" width="15.5703125" style="139" customWidth="1"/>
    <col min="12555" max="12792" width="9.140625" style="139"/>
    <col min="12793" max="12793" width="27.28515625" style="139" customWidth="1"/>
    <col min="12794" max="12794" width="19.5703125" style="139" customWidth="1"/>
    <col min="12795" max="12797" width="15.5703125" style="139" customWidth="1"/>
    <col min="12798" max="12798" width="7.85546875" style="139" customWidth="1"/>
    <col min="12799" max="12810" width="15.5703125" style="139" customWidth="1"/>
    <col min="12811" max="13048" width="9.140625" style="139"/>
    <col min="13049" max="13049" width="27.28515625" style="139" customWidth="1"/>
    <col min="13050" max="13050" width="19.5703125" style="139" customWidth="1"/>
    <col min="13051" max="13053" width="15.5703125" style="139" customWidth="1"/>
    <col min="13054" max="13054" width="7.85546875" style="139" customWidth="1"/>
    <col min="13055" max="13066" width="15.5703125" style="139" customWidth="1"/>
    <col min="13067" max="13304" width="9.140625" style="139"/>
    <col min="13305" max="13305" width="27.28515625" style="139" customWidth="1"/>
    <col min="13306" max="13306" width="19.5703125" style="139" customWidth="1"/>
    <col min="13307" max="13309" width="15.5703125" style="139" customWidth="1"/>
    <col min="13310" max="13310" width="7.85546875" style="139" customWidth="1"/>
    <col min="13311" max="13322" width="15.5703125" style="139" customWidth="1"/>
    <col min="13323" max="13560" width="9.140625" style="139"/>
    <col min="13561" max="13561" width="27.28515625" style="139" customWidth="1"/>
    <col min="13562" max="13562" width="19.5703125" style="139" customWidth="1"/>
    <col min="13563" max="13565" width="15.5703125" style="139" customWidth="1"/>
    <col min="13566" max="13566" width="7.85546875" style="139" customWidth="1"/>
    <col min="13567" max="13578" width="15.5703125" style="139" customWidth="1"/>
    <col min="13579" max="13816" width="9.140625" style="139"/>
    <col min="13817" max="13817" width="27.28515625" style="139" customWidth="1"/>
    <col min="13818" max="13818" width="19.5703125" style="139" customWidth="1"/>
    <col min="13819" max="13821" width="15.5703125" style="139" customWidth="1"/>
    <col min="13822" max="13822" width="7.85546875" style="139" customWidth="1"/>
    <col min="13823" max="13834" width="15.5703125" style="139" customWidth="1"/>
    <col min="13835" max="14072" width="9.140625" style="139"/>
    <col min="14073" max="14073" width="27.28515625" style="139" customWidth="1"/>
    <col min="14074" max="14074" width="19.5703125" style="139" customWidth="1"/>
    <col min="14075" max="14077" width="15.5703125" style="139" customWidth="1"/>
    <col min="14078" max="14078" width="7.85546875" style="139" customWidth="1"/>
    <col min="14079" max="14090" width="15.5703125" style="139" customWidth="1"/>
    <col min="14091" max="14328" width="9.140625" style="139"/>
    <col min="14329" max="14329" width="27.28515625" style="139" customWidth="1"/>
    <col min="14330" max="14330" width="19.5703125" style="139" customWidth="1"/>
    <col min="14331" max="14333" width="15.5703125" style="139" customWidth="1"/>
    <col min="14334" max="14334" width="7.85546875" style="139" customWidth="1"/>
    <col min="14335" max="14346" width="15.5703125" style="139" customWidth="1"/>
    <col min="14347" max="14584" width="9.140625" style="139"/>
    <col min="14585" max="14585" width="27.28515625" style="139" customWidth="1"/>
    <col min="14586" max="14586" width="19.5703125" style="139" customWidth="1"/>
    <col min="14587" max="14589" width="15.5703125" style="139" customWidth="1"/>
    <col min="14590" max="14590" width="7.85546875" style="139" customWidth="1"/>
    <col min="14591" max="14602" width="15.5703125" style="139" customWidth="1"/>
    <col min="14603" max="14840" width="9.140625" style="139"/>
    <col min="14841" max="14841" width="27.28515625" style="139" customWidth="1"/>
    <col min="14842" max="14842" width="19.5703125" style="139" customWidth="1"/>
    <col min="14843" max="14845" width="15.5703125" style="139" customWidth="1"/>
    <col min="14846" max="14846" width="7.85546875" style="139" customWidth="1"/>
    <col min="14847" max="14858" width="15.5703125" style="139" customWidth="1"/>
    <col min="14859" max="15096" width="9.140625" style="139"/>
    <col min="15097" max="15097" width="27.28515625" style="139" customWidth="1"/>
    <col min="15098" max="15098" width="19.5703125" style="139" customWidth="1"/>
    <col min="15099" max="15101" width="15.5703125" style="139" customWidth="1"/>
    <col min="15102" max="15102" width="7.85546875" style="139" customWidth="1"/>
    <col min="15103" max="15114" width="15.5703125" style="139" customWidth="1"/>
    <col min="15115" max="15352" width="9.140625" style="139"/>
    <col min="15353" max="15353" width="27.28515625" style="139" customWidth="1"/>
    <col min="15354" max="15354" width="19.5703125" style="139" customWidth="1"/>
    <col min="15355" max="15357" width="15.5703125" style="139" customWidth="1"/>
    <col min="15358" max="15358" width="7.85546875" style="139" customWidth="1"/>
    <col min="15359" max="15370" width="15.5703125" style="139" customWidth="1"/>
    <col min="15371" max="15608" width="9.140625" style="139"/>
    <col min="15609" max="15609" width="27.28515625" style="139" customWidth="1"/>
    <col min="15610" max="15610" width="19.5703125" style="139" customWidth="1"/>
    <col min="15611" max="15613" width="15.5703125" style="139" customWidth="1"/>
    <col min="15614" max="15614" width="7.85546875" style="139" customWidth="1"/>
    <col min="15615" max="15626" width="15.5703125" style="139" customWidth="1"/>
    <col min="15627" max="15864" width="9.140625" style="139"/>
    <col min="15865" max="15865" width="27.28515625" style="139" customWidth="1"/>
    <col min="15866" max="15866" width="19.5703125" style="139" customWidth="1"/>
    <col min="15867" max="15869" width="15.5703125" style="139" customWidth="1"/>
    <col min="15870" max="15870" width="7.85546875" style="139" customWidth="1"/>
    <col min="15871" max="15882" width="15.5703125" style="139" customWidth="1"/>
    <col min="15883" max="16120" width="9.140625" style="139"/>
    <col min="16121" max="16121" width="27.28515625" style="139" customWidth="1"/>
    <col min="16122" max="16122" width="19.5703125" style="139" customWidth="1"/>
    <col min="16123" max="16125" width="15.5703125" style="139" customWidth="1"/>
    <col min="16126" max="16126" width="7.85546875" style="139" customWidth="1"/>
    <col min="16127" max="16138" width="15.5703125" style="139" customWidth="1"/>
    <col min="16139" max="16384" width="9.140625" style="139"/>
  </cols>
  <sheetData>
    <row r="1" spans="1:12" ht="63.75" customHeight="1" x14ac:dyDescent="0.35">
      <c r="A1" s="226"/>
      <c r="B1" s="401"/>
      <c r="C1" s="401"/>
      <c r="D1" s="401"/>
      <c r="E1" s="401"/>
      <c r="F1" s="401"/>
      <c r="G1" s="227"/>
      <c r="H1" s="227"/>
      <c r="I1" s="227"/>
      <c r="J1" s="227"/>
      <c r="K1" s="227"/>
    </row>
    <row r="2" spans="1:12" ht="24.75" customHeight="1" x14ac:dyDescent="0.35">
      <c r="A2" s="226"/>
      <c r="B2" s="402" t="s">
        <v>725</v>
      </c>
      <c r="C2" s="403"/>
      <c r="D2" s="403"/>
      <c r="E2" s="403"/>
      <c r="F2" s="403"/>
      <c r="G2" s="403"/>
      <c r="H2" s="403"/>
      <c r="I2" s="403"/>
      <c r="J2" s="403"/>
      <c r="K2" s="227"/>
    </row>
    <row r="3" spans="1:12" ht="60" customHeight="1" x14ac:dyDescent="0.35">
      <c r="A3" s="226"/>
      <c r="B3" s="228" t="s">
        <v>3266</v>
      </c>
      <c r="C3" s="414" t="str">
        <f>MIR!C13</f>
        <v>Programa 5</v>
      </c>
      <c r="D3" s="414"/>
      <c r="E3" s="414"/>
      <c r="F3" s="414"/>
      <c r="G3" s="414"/>
      <c r="H3" s="414"/>
      <c r="I3" s="414"/>
      <c r="J3" s="414"/>
      <c r="K3" s="227"/>
    </row>
    <row r="4" spans="1:12" ht="45.75" customHeight="1" x14ac:dyDescent="0.35">
      <c r="A4" s="226"/>
      <c r="B4" s="228" t="s">
        <v>283</v>
      </c>
      <c r="C4" s="415"/>
      <c r="D4" s="415"/>
      <c r="E4" s="415"/>
      <c r="F4" s="415"/>
      <c r="G4" s="415"/>
      <c r="H4" s="415"/>
      <c r="I4" s="415"/>
      <c r="J4" s="415"/>
      <c r="K4" s="227"/>
    </row>
    <row r="5" spans="1:12" ht="47.25" customHeight="1" x14ac:dyDescent="0.35">
      <c r="A5" s="226"/>
      <c r="B5" s="228" t="s">
        <v>284</v>
      </c>
      <c r="C5" s="415"/>
      <c r="D5" s="415"/>
      <c r="E5" s="415"/>
      <c r="F5" s="415"/>
      <c r="G5" s="415"/>
      <c r="H5" s="415"/>
      <c r="I5" s="415"/>
      <c r="J5" s="415"/>
      <c r="K5" s="227"/>
    </row>
    <row r="6" spans="1:12" s="140" customFormat="1" ht="27.75" customHeight="1" x14ac:dyDescent="0.25">
      <c r="A6" s="229"/>
      <c r="B6" s="413" t="s">
        <v>419</v>
      </c>
      <c r="C6" s="390"/>
      <c r="D6" s="390"/>
      <c r="E6" s="390"/>
      <c r="F6" s="390"/>
      <c r="G6" s="390"/>
      <c r="H6" s="390"/>
      <c r="I6" s="390"/>
      <c r="J6" s="390"/>
      <c r="K6" s="391"/>
      <c r="L6" s="148"/>
    </row>
    <row r="7" spans="1:12" s="141" customFormat="1" ht="25.5" customHeight="1" x14ac:dyDescent="0.45">
      <c r="A7" s="230"/>
      <c r="B7" s="231" t="s">
        <v>286</v>
      </c>
      <c r="C7" s="404" t="str">
        <f>'MENU Pbr-SED'!$D$9</f>
        <v>INSTITUTO TECNOLÓGICO SUPERIOR DE SAN LUIS POTOSÍ</v>
      </c>
      <c r="D7" s="405"/>
      <c r="E7" s="405"/>
      <c r="F7" s="405"/>
      <c r="G7" s="405"/>
      <c r="H7" s="405"/>
      <c r="I7" s="405"/>
      <c r="J7" s="405"/>
      <c r="K7" s="406"/>
      <c r="L7" s="149"/>
    </row>
    <row r="8" spans="1:12" s="141" customFormat="1" ht="21" x14ac:dyDescent="0.45">
      <c r="A8" s="230"/>
      <c r="B8" s="407" t="s">
        <v>287</v>
      </c>
      <c r="C8" s="409"/>
      <c r="D8" s="410"/>
      <c r="E8" s="410"/>
      <c r="F8" s="410"/>
      <c r="G8" s="410"/>
      <c r="H8" s="410"/>
      <c r="I8" s="410"/>
      <c r="J8" s="410"/>
      <c r="K8" s="411"/>
      <c r="L8" s="149"/>
    </row>
    <row r="9" spans="1:12" s="141" customFormat="1" ht="21" x14ac:dyDescent="0.45">
      <c r="A9" s="230"/>
      <c r="B9" s="408"/>
      <c r="C9" s="412"/>
      <c r="D9" s="410"/>
      <c r="E9" s="410"/>
      <c r="F9" s="410"/>
      <c r="G9" s="410"/>
      <c r="H9" s="410"/>
      <c r="I9" s="410"/>
      <c r="J9" s="410"/>
      <c r="K9" s="411"/>
      <c r="L9" s="149"/>
    </row>
    <row r="10" spans="1:12" s="140" customFormat="1" ht="33.75" customHeight="1" x14ac:dyDescent="0.25">
      <c r="A10" s="229"/>
      <c r="B10" s="377" t="s">
        <v>436</v>
      </c>
      <c r="C10" s="378"/>
      <c r="D10" s="378"/>
      <c r="E10" s="378"/>
      <c r="F10" s="378"/>
      <c r="G10" s="378"/>
      <c r="H10" s="378"/>
      <c r="I10" s="378"/>
      <c r="J10" s="378"/>
      <c r="K10" s="379"/>
      <c r="L10" s="148"/>
    </row>
    <row r="11" spans="1:12" s="141" customFormat="1" ht="30.75" customHeight="1" x14ac:dyDescent="0.45">
      <c r="A11" s="230"/>
      <c r="B11" s="228" t="s">
        <v>432</v>
      </c>
      <c r="C11" s="425"/>
      <c r="D11" s="425"/>
      <c r="E11" s="425"/>
      <c r="F11" s="425"/>
      <c r="G11" s="425"/>
      <c r="H11" s="425"/>
      <c r="I11" s="425"/>
      <c r="J11" s="425"/>
      <c r="K11" s="426"/>
      <c r="L11" s="149"/>
    </row>
    <row r="12" spans="1:12" s="141" customFormat="1" ht="30.75" customHeight="1" x14ac:dyDescent="0.45">
      <c r="A12" s="230"/>
      <c r="B12" s="228" t="s">
        <v>433</v>
      </c>
      <c r="C12" s="410"/>
      <c r="D12" s="410"/>
      <c r="E12" s="410"/>
      <c r="F12" s="410"/>
      <c r="G12" s="410"/>
      <c r="H12" s="410"/>
      <c r="I12" s="410"/>
      <c r="J12" s="410"/>
      <c r="K12" s="411"/>
      <c r="L12" s="149"/>
    </row>
    <row r="13" spans="1:12" s="141" customFormat="1" ht="39" customHeight="1" x14ac:dyDescent="0.45">
      <c r="A13" s="230"/>
      <c r="B13" s="228" t="s">
        <v>3265</v>
      </c>
      <c r="C13" s="250"/>
      <c r="D13" s="250"/>
      <c r="E13" s="250"/>
      <c r="F13" s="250"/>
      <c r="G13" s="250"/>
      <c r="H13" s="250"/>
      <c r="I13" s="250"/>
      <c r="J13" s="250"/>
      <c r="K13" s="251"/>
      <c r="L13" s="149"/>
    </row>
    <row r="14" spans="1:12" s="140" customFormat="1" ht="33.75" customHeight="1" x14ac:dyDescent="0.25">
      <c r="A14" s="229"/>
      <c r="B14" s="389" t="s">
        <v>434</v>
      </c>
      <c r="C14" s="390"/>
      <c r="D14" s="390"/>
      <c r="E14" s="390"/>
      <c r="F14" s="390"/>
      <c r="G14" s="390"/>
      <c r="H14" s="390"/>
      <c r="I14" s="390"/>
      <c r="J14" s="390"/>
      <c r="K14" s="391"/>
      <c r="L14" s="148"/>
    </row>
    <row r="15" spans="1:12" ht="26.25" customHeight="1" x14ac:dyDescent="0.35">
      <c r="A15" s="226"/>
      <c r="B15" s="384" t="s">
        <v>288</v>
      </c>
      <c r="C15" s="384" t="s">
        <v>289</v>
      </c>
      <c r="D15" s="384" t="s">
        <v>290</v>
      </c>
      <c r="E15" s="384" t="s">
        <v>291</v>
      </c>
      <c r="F15" s="384" t="s">
        <v>3122</v>
      </c>
      <c r="G15" s="386" t="s">
        <v>292</v>
      </c>
      <c r="H15" s="387"/>
      <c r="I15" s="387"/>
      <c r="J15" s="387"/>
      <c r="K15" s="388"/>
    </row>
    <row r="16" spans="1:12" ht="25.5" customHeight="1" x14ac:dyDescent="0.35">
      <c r="A16" s="226"/>
      <c r="B16" s="385"/>
      <c r="C16" s="385"/>
      <c r="D16" s="385"/>
      <c r="E16" s="385"/>
      <c r="F16" s="385"/>
      <c r="G16" s="232" t="s">
        <v>293</v>
      </c>
      <c r="H16" s="232" t="s">
        <v>294</v>
      </c>
      <c r="I16" s="232" t="s">
        <v>295</v>
      </c>
      <c r="J16" s="232" t="s">
        <v>296</v>
      </c>
      <c r="K16" s="232" t="s">
        <v>285</v>
      </c>
    </row>
    <row r="17" spans="1:12" ht="36.75" customHeight="1" x14ac:dyDescent="0.35">
      <c r="A17" s="226" t="s">
        <v>427</v>
      </c>
      <c r="B17" s="233" t="str">
        <f>CONCATENATE(MIR!B54," ", MIR!C54)</f>
        <v xml:space="preserve">5.1 </v>
      </c>
      <c r="C17" s="234"/>
      <c r="D17" s="235"/>
      <c r="E17" s="236"/>
      <c r="F17" s="234"/>
      <c r="G17" s="236"/>
      <c r="H17" s="236"/>
      <c r="I17" s="236"/>
      <c r="J17" s="237"/>
      <c r="K17" s="238"/>
      <c r="L17" s="139"/>
    </row>
    <row r="18" spans="1:12" ht="36.75" customHeight="1" x14ac:dyDescent="0.35">
      <c r="A18" s="226"/>
      <c r="B18" s="233" t="str">
        <f>CONCATENATE(MIR!B55," ", MIR!C55)</f>
        <v xml:space="preserve">5.2 </v>
      </c>
      <c r="C18" s="239"/>
      <c r="D18" s="239"/>
      <c r="E18" s="239"/>
      <c r="F18" s="239"/>
      <c r="G18" s="236"/>
      <c r="H18" s="236"/>
      <c r="I18" s="236"/>
      <c r="J18" s="237"/>
      <c r="K18" s="238"/>
      <c r="L18" s="139"/>
    </row>
    <row r="19" spans="1:12" ht="36.75" customHeight="1" x14ac:dyDescent="0.35">
      <c r="A19" s="226"/>
      <c r="B19" s="233" t="str">
        <f>CONCATENATE(MIR!B56," ", MIR!C56)</f>
        <v xml:space="preserve">5.3 </v>
      </c>
      <c r="C19" s="239"/>
      <c r="D19" s="239"/>
      <c r="E19" s="239"/>
      <c r="F19" s="239"/>
      <c r="G19" s="236"/>
      <c r="H19" s="236"/>
      <c r="I19" s="236"/>
      <c r="J19" s="237"/>
      <c r="K19" s="238"/>
      <c r="L19" s="139"/>
    </row>
    <row r="20" spans="1:12" ht="36.75" customHeight="1" x14ac:dyDescent="0.35">
      <c r="A20" s="226"/>
      <c r="B20" s="233" t="str">
        <f>CONCATENATE(MIR!B57," ", MIR!C57)</f>
        <v xml:space="preserve">5.4 </v>
      </c>
      <c r="C20" s="239"/>
      <c r="D20" s="239"/>
      <c r="E20" s="239"/>
      <c r="F20" s="239"/>
      <c r="G20" s="236"/>
      <c r="H20" s="236"/>
      <c r="I20" s="236"/>
      <c r="J20" s="237"/>
      <c r="K20" s="238"/>
      <c r="L20" s="139"/>
    </row>
    <row r="21" spans="1:12" ht="36.75" customHeight="1" x14ac:dyDescent="0.35">
      <c r="A21" s="226"/>
      <c r="B21" s="233" t="str">
        <f>CONCATENATE(MIR!B58," ", MIR!C58)</f>
        <v xml:space="preserve">5.5 </v>
      </c>
      <c r="C21" s="234"/>
      <c r="D21" s="235"/>
      <c r="E21" s="236"/>
      <c r="F21" s="234"/>
      <c r="G21" s="236"/>
      <c r="H21" s="236"/>
      <c r="I21" s="236"/>
      <c r="J21" s="236"/>
      <c r="K21" s="240"/>
      <c r="L21" s="139"/>
    </row>
    <row r="22" spans="1:12" ht="36.75" customHeight="1" x14ac:dyDescent="0.35">
      <c r="A22" s="226"/>
      <c r="B22" s="233" t="str">
        <f>CONCATENATE(MIR!B59," ", MIR!C59)</f>
        <v xml:space="preserve">5.6 </v>
      </c>
      <c r="C22" s="239"/>
      <c r="D22" s="239"/>
      <c r="E22" s="239"/>
      <c r="F22" s="239"/>
      <c r="G22" s="236"/>
      <c r="H22" s="236"/>
      <c r="I22" s="236"/>
      <c r="J22" s="237"/>
      <c r="K22" s="238"/>
      <c r="L22" s="139"/>
    </row>
    <row r="23" spans="1:12" ht="36.75" customHeight="1" x14ac:dyDescent="0.35">
      <c r="A23" s="226"/>
      <c r="B23" s="233" t="str">
        <f>CONCATENATE(MIR!B60," ", MIR!C60)</f>
        <v xml:space="preserve">5.7 </v>
      </c>
      <c r="C23" s="234"/>
      <c r="D23" s="235"/>
      <c r="E23" s="236"/>
      <c r="F23" s="234"/>
      <c r="G23" s="236"/>
      <c r="H23" s="236"/>
      <c r="I23" s="236"/>
      <c r="J23" s="241"/>
      <c r="K23" s="242"/>
      <c r="L23" s="139"/>
    </row>
    <row r="24" spans="1:12" ht="36.75" customHeight="1" x14ac:dyDescent="0.35">
      <c r="A24" s="226"/>
      <c r="B24" s="233" t="str">
        <f>CONCATENATE(MIR!B61," ", MIR!C61)</f>
        <v xml:space="preserve">5.8 </v>
      </c>
      <c r="C24" s="234"/>
      <c r="D24" s="235"/>
      <c r="E24" s="236"/>
      <c r="F24" s="234"/>
      <c r="G24" s="236"/>
      <c r="H24" s="236"/>
      <c r="I24" s="237"/>
      <c r="J24" s="238"/>
      <c r="K24" s="243"/>
      <c r="L24" s="139"/>
    </row>
    <row r="25" spans="1:12" ht="36.75" customHeight="1" x14ac:dyDescent="0.35">
      <c r="A25" s="226"/>
      <c r="B25" s="233" t="str">
        <f>CONCATENATE(MIR!B62," ", MIR!C62)</f>
        <v xml:space="preserve">5.9 </v>
      </c>
      <c r="C25" s="239"/>
      <c r="D25" s="239"/>
      <c r="E25" s="239"/>
      <c r="F25" s="239"/>
      <c r="G25" s="236"/>
      <c r="H25" s="236"/>
      <c r="I25" s="236"/>
      <c r="J25" s="244"/>
      <c r="K25" s="245"/>
      <c r="L25" s="139"/>
    </row>
    <row r="26" spans="1:12" ht="36.75" customHeight="1" x14ac:dyDescent="0.35">
      <c r="A26" s="226"/>
      <c r="B26" s="233" t="str">
        <f>CONCATENATE(MIR!B63," ", MIR!C63)</f>
        <v xml:space="preserve">5.10 </v>
      </c>
      <c r="C26" s="239"/>
      <c r="D26" s="239"/>
      <c r="E26" s="239"/>
      <c r="F26" s="239"/>
      <c r="G26" s="236"/>
      <c r="H26" s="236"/>
      <c r="I26" s="236"/>
      <c r="J26" s="237"/>
      <c r="K26" s="238"/>
      <c r="L26" s="139"/>
    </row>
    <row r="27" spans="1:12" s="141" customFormat="1" ht="31.5" customHeight="1" x14ac:dyDescent="0.45">
      <c r="A27" s="230"/>
      <c r="B27" s="416" t="s">
        <v>297</v>
      </c>
      <c r="C27" s="417"/>
      <c r="D27" s="417"/>
      <c r="E27" s="249">
        <f>SUM(E17:E26)</f>
        <v>0</v>
      </c>
      <c r="F27" s="230"/>
      <c r="G27" s="230"/>
      <c r="H27" s="230"/>
      <c r="I27" s="230"/>
      <c r="J27" s="230"/>
      <c r="K27" s="230"/>
      <c r="L27" s="149"/>
    </row>
    <row r="29" spans="1:12" ht="24.75" customHeight="1" x14ac:dyDescent="0.25">
      <c r="B29" s="154" t="s">
        <v>298</v>
      </c>
      <c r="C29" s="421" t="s">
        <v>435</v>
      </c>
      <c r="D29" s="421"/>
      <c r="E29" s="421"/>
      <c r="F29" s="421"/>
      <c r="G29" s="421"/>
    </row>
    <row r="30" spans="1:12" ht="26.25" customHeight="1" x14ac:dyDescent="0.2">
      <c r="B30" s="143" t="s">
        <v>297</v>
      </c>
      <c r="C30" s="418" t="str">
        <f>C3</f>
        <v>Programa 5</v>
      </c>
      <c r="D30" s="419"/>
      <c r="E30" s="419"/>
      <c r="F30" s="420"/>
      <c r="G30" s="261" t="s">
        <v>285</v>
      </c>
    </row>
    <row r="31" spans="1:12" ht="39.75" customHeight="1" x14ac:dyDescent="0.2">
      <c r="B31" s="144" t="s">
        <v>299</v>
      </c>
      <c r="C31" s="396" t="str">
        <f>B17</f>
        <v xml:space="preserve">5.1 </v>
      </c>
      <c r="D31" s="397"/>
      <c r="E31" s="397"/>
      <c r="F31" s="398"/>
      <c r="G31" s="259"/>
      <c r="L31" s="139"/>
    </row>
    <row r="32" spans="1:12" ht="39.75" customHeight="1" x14ac:dyDescent="0.2">
      <c r="B32" s="144" t="s">
        <v>300</v>
      </c>
      <c r="C32" s="396" t="str">
        <f>B18</f>
        <v xml:space="preserve">5.2 </v>
      </c>
      <c r="D32" s="397"/>
      <c r="E32" s="397"/>
      <c r="F32" s="398"/>
      <c r="G32" s="259"/>
      <c r="L32" s="139"/>
    </row>
    <row r="33" spans="2:12" ht="39.75" customHeight="1" x14ac:dyDescent="0.2">
      <c r="B33" s="144" t="s">
        <v>301</v>
      </c>
      <c r="C33" s="396" t="str">
        <f>B19</f>
        <v xml:space="preserve">5.3 </v>
      </c>
      <c r="D33" s="397"/>
      <c r="E33" s="397"/>
      <c r="F33" s="398"/>
      <c r="G33" s="259"/>
      <c r="L33" s="139"/>
    </row>
    <row r="34" spans="2:12" ht="39.75" customHeight="1" x14ac:dyDescent="0.2">
      <c r="B34" s="145" t="s">
        <v>302</v>
      </c>
      <c r="C34" s="400" t="str">
        <f>B20</f>
        <v xml:space="preserve">5.4 </v>
      </c>
      <c r="D34" s="400"/>
      <c r="E34" s="400"/>
      <c r="F34" s="400"/>
      <c r="G34" s="259"/>
      <c r="L34" s="139"/>
    </row>
    <row r="35" spans="2:12" ht="39.75" customHeight="1" x14ac:dyDescent="0.2">
      <c r="B35" s="146" t="s">
        <v>428</v>
      </c>
      <c r="C35" s="399" t="str">
        <f>B21</f>
        <v xml:space="preserve">5.5 </v>
      </c>
      <c r="D35" s="399"/>
      <c r="E35" s="399"/>
      <c r="F35" s="399"/>
      <c r="G35" s="259"/>
      <c r="L35" s="139"/>
    </row>
    <row r="36" spans="2:12" ht="39.75" customHeight="1" x14ac:dyDescent="0.2">
      <c r="B36" s="146" t="s">
        <v>741</v>
      </c>
      <c r="C36" s="399" t="str">
        <f t="shared" ref="C36:C40" si="0">B22</f>
        <v xml:space="preserve">5.6 </v>
      </c>
      <c r="D36" s="399"/>
      <c r="E36" s="399"/>
      <c r="F36" s="399"/>
      <c r="G36" s="259"/>
      <c r="L36" s="139"/>
    </row>
    <row r="37" spans="2:12" ht="39.75" customHeight="1" x14ac:dyDescent="0.2">
      <c r="B37" s="146" t="s">
        <v>742</v>
      </c>
      <c r="C37" s="399" t="str">
        <f t="shared" si="0"/>
        <v xml:space="preserve">5.7 </v>
      </c>
      <c r="D37" s="399"/>
      <c r="E37" s="399"/>
      <c r="F37" s="399"/>
      <c r="G37" s="259"/>
      <c r="L37" s="139"/>
    </row>
    <row r="38" spans="2:12" ht="39.75" customHeight="1" x14ac:dyDescent="0.2">
      <c r="B38" s="146" t="s">
        <v>743</v>
      </c>
      <c r="C38" s="399" t="str">
        <f t="shared" si="0"/>
        <v xml:space="preserve">5.8 </v>
      </c>
      <c r="D38" s="399"/>
      <c r="E38" s="399"/>
      <c r="F38" s="399"/>
      <c r="G38" s="259"/>
      <c r="L38" s="139"/>
    </row>
    <row r="39" spans="2:12" ht="39.75" customHeight="1" x14ac:dyDescent="0.2">
      <c r="B39" s="146" t="s">
        <v>744</v>
      </c>
      <c r="C39" s="399" t="str">
        <f t="shared" si="0"/>
        <v xml:space="preserve">5.9 </v>
      </c>
      <c r="D39" s="399"/>
      <c r="E39" s="399"/>
      <c r="F39" s="399"/>
      <c r="G39" s="259"/>
      <c r="L39" s="139"/>
    </row>
    <row r="40" spans="2:12" ht="39.75" customHeight="1" x14ac:dyDescent="0.2">
      <c r="B40" s="146" t="s">
        <v>745</v>
      </c>
      <c r="C40" s="399" t="str">
        <f t="shared" si="0"/>
        <v xml:space="preserve">5.10 </v>
      </c>
      <c r="D40" s="399"/>
      <c r="E40" s="399"/>
      <c r="F40" s="399"/>
      <c r="G40" s="259"/>
      <c r="L40" s="139"/>
    </row>
    <row r="44" spans="2:12" ht="29.25" customHeight="1" x14ac:dyDescent="0.2">
      <c r="B44" s="299" t="s">
        <v>3123</v>
      </c>
      <c r="C44" s="299"/>
      <c r="D44" s="299"/>
      <c r="E44" s="299"/>
      <c r="G44" s="299" t="s">
        <v>3124</v>
      </c>
      <c r="H44" s="299"/>
      <c r="I44" s="299"/>
      <c r="J44" s="299"/>
      <c r="K44" s="299"/>
      <c r="L44" s="139"/>
    </row>
  </sheetData>
  <mergeCells count="34">
    <mergeCell ref="C12:K12"/>
    <mergeCell ref="B1:F1"/>
    <mergeCell ref="B2:J2"/>
    <mergeCell ref="C3:J3"/>
    <mergeCell ref="C4:J4"/>
    <mergeCell ref="C5:J5"/>
    <mergeCell ref="B6:K6"/>
    <mergeCell ref="C7:K7"/>
    <mergeCell ref="B8:B9"/>
    <mergeCell ref="C8:K9"/>
    <mergeCell ref="B10:K10"/>
    <mergeCell ref="C11:K11"/>
    <mergeCell ref="C33:F33"/>
    <mergeCell ref="B14:K14"/>
    <mergeCell ref="B15:B16"/>
    <mergeCell ref="C15:C16"/>
    <mergeCell ref="D15:D16"/>
    <mergeCell ref="E15:E16"/>
    <mergeCell ref="F15:F16"/>
    <mergeCell ref="G15:K15"/>
    <mergeCell ref="B27:D27"/>
    <mergeCell ref="C30:F30"/>
    <mergeCell ref="C31:F31"/>
    <mergeCell ref="C32:F32"/>
    <mergeCell ref="C29:G29"/>
    <mergeCell ref="B44:E44"/>
    <mergeCell ref="G44:K44"/>
    <mergeCell ref="C40:F40"/>
    <mergeCell ref="C34:F34"/>
    <mergeCell ref="C35:F35"/>
    <mergeCell ref="C36:F36"/>
    <mergeCell ref="C37:F37"/>
    <mergeCell ref="C38:F38"/>
    <mergeCell ref="C39:F39"/>
  </mergeCells>
  <phoneticPr fontId="2" type="noConversion"/>
  <dataValidations count="2">
    <dataValidation type="list" allowBlank="1" showInputMessage="1" showErrorMessage="1" sqref="L17" xr:uid="{9F48F774-7796-4D6F-A7D5-7628488C261E}">
      <formula1>INDIRECT(#REF!)</formula1>
    </dataValidation>
    <dataValidation type="list" allowBlank="1" showInputMessage="1" showErrorMessage="1" sqref="F17:F26" xr:uid="{038A1E1A-0760-4FAE-91BC-D4165B06FD67}">
      <formula1>Capitulos</formula1>
    </dataValidation>
  </dataValidations>
  <printOptions horizontalCentered="1"/>
  <pageMargins left="0.35433070866141736" right="0.35433070866141736" top="0.59055118110236227" bottom="0.59055118110236227" header="0.51181102362204722" footer="0.51181102362204722"/>
  <pageSetup scale="70" orientation="landscape" horizontalDpi="300" verticalDpi="300" r:id="rId1"/>
  <headerFooter alignWithMargins="0"/>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F32F8-3F28-4009-8A01-A292820897FB}">
  <dimension ref="B1:G53"/>
  <sheetViews>
    <sheetView showGridLines="0" zoomScaleNormal="100" workbookViewId="0"/>
  </sheetViews>
  <sheetFormatPr baseColWidth="10" defaultRowHeight="20.25" x14ac:dyDescent="0.45"/>
  <cols>
    <col min="1" max="1" width="1.5703125" style="35" customWidth="1"/>
    <col min="2" max="5" width="41.42578125" style="35" customWidth="1"/>
    <col min="6" max="16384" width="11.42578125" style="35"/>
  </cols>
  <sheetData>
    <row r="1" spans="2:7" ht="60" customHeight="1" x14ac:dyDescent="0.45">
      <c r="B1" s="430"/>
      <c r="C1" s="430"/>
      <c r="D1" s="430"/>
      <c r="E1" s="430"/>
    </row>
    <row r="2" spans="2:7" ht="12.75" customHeight="1" thickBot="1" x14ac:dyDescent="0.5"/>
    <row r="3" spans="2:7" customFormat="1" ht="30.75" customHeight="1" thickBot="1" x14ac:dyDescent="0.5">
      <c r="B3" s="26" t="s">
        <v>1</v>
      </c>
      <c r="C3" s="429" t="s">
        <v>99</v>
      </c>
      <c r="D3" s="429"/>
      <c r="E3" s="429"/>
      <c r="F3" s="35"/>
      <c r="G3" s="35"/>
    </row>
    <row r="4" spans="2:7" ht="12.75" customHeight="1" thickBot="1" x14ac:dyDescent="0.5"/>
    <row r="5" spans="2:7" ht="35.25" customHeight="1" x14ac:dyDescent="0.45">
      <c r="B5" s="431" t="s">
        <v>728</v>
      </c>
      <c r="C5" s="432"/>
      <c r="D5" s="432"/>
      <c r="E5" s="433"/>
    </row>
    <row r="6" spans="2:7" ht="21" thickBot="1" x14ac:dyDescent="0.5">
      <c r="B6" s="36" t="s">
        <v>729</v>
      </c>
      <c r="C6" s="434"/>
      <c r="D6" s="435"/>
      <c r="E6" s="436"/>
    </row>
    <row r="7" spans="2:7" ht="36.75" customHeight="1" thickBot="1" x14ac:dyDescent="0.5">
      <c r="B7" s="37" t="s">
        <v>730</v>
      </c>
      <c r="C7" s="38" t="s">
        <v>731</v>
      </c>
      <c r="D7" s="38" t="s">
        <v>732</v>
      </c>
      <c r="E7" s="39" t="s">
        <v>733</v>
      </c>
    </row>
    <row r="8" spans="2:7" ht="27" customHeight="1" x14ac:dyDescent="0.45">
      <c r="B8" s="40"/>
      <c r="C8" s="41"/>
      <c r="D8" s="41"/>
      <c r="E8" s="42"/>
    </row>
    <row r="9" spans="2:7" ht="28.5" customHeight="1" x14ac:dyDescent="0.45">
      <c r="B9" s="43"/>
      <c r="C9" s="44"/>
      <c r="D9" s="44"/>
      <c r="E9" s="45"/>
    </row>
    <row r="10" spans="2:7" ht="31.5" customHeight="1" x14ac:dyDescent="0.45">
      <c r="B10" s="43"/>
      <c r="C10" s="44"/>
      <c r="D10" s="44"/>
      <c r="E10" s="45"/>
    </row>
    <row r="11" spans="2:7" ht="31.5" customHeight="1" x14ac:dyDescent="0.45">
      <c r="B11" s="43"/>
      <c r="C11" s="44"/>
      <c r="D11" s="44"/>
      <c r="E11" s="45"/>
    </row>
    <row r="12" spans="2:7" ht="31.5" customHeight="1" thickBot="1" x14ac:dyDescent="0.5">
      <c r="B12" s="46"/>
      <c r="C12" s="47"/>
      <c r="D12" s="47"/>
      <c r="E12" s="48"/>
    </row>
    <row r="13" spans="2:7" ht="37.5" customHeight="1" x14ac:dyDescent="0.45">
      <c r="B13" s="437" t="s">
        <v>734</v>
      </c>
      <c r="C13" s="437"/>
      <c r="D13" s="437"/>
      <c r="E13" s="437"/>
    </row>
    <row r="14" spans="2:7" ht="21" thickBot="1" x14ac:dyDescent="0.5"/>
    <row r="15" spans="2:7" ht="35.25" customHeight="1" x14ac:dyDescent="0.45">
      <c r="B15" s="438" t="s">
        <v>735</v>
      </c>
      <c r="C15" s="439"/>
      <c r="D15" s="439"/>
      <c r="E15" s="440"/>
    </row>
    <row r="16" spans="2:7" ht="29.25" customHeight="1" thickBot="1" x14ac:dyDescent="0.5">
      <c r="B16" s="49" t="s">
        <v>729</v>
      </c>
      <c r="C16" s="427"/>
      <c r="D16" s="427"/>
      <c r="E16" s="428"/>
    </row>
    <row r="17" spans="2:5" ht="36.75" customHeight="1" thickBot="1" x14ac:dyDescent="0.5">
      <c r="B17" s="50" t="s">
        <v>730</v>
      </c>
      <c r="C17" s="51" t="s">
        <v>731</v>
      </c>
      <c r="D17" s="51" t="s">
        <v>732</v>
      </c>
      <c r="E17" s="52" t="s">
        <v>736</v>
      </c>
    </row>
    <row r="18" spans="2:5" ht="29.25" customHeight="1" x14ac:dyDescent="0.45">
      <c r="B18" s="53"/>
      <c r="C18" s="54"/>
      <c r="D18" s="54"/>
      <c r="E18" s="55"/>
    </row>
    <row r="19" spans="2:5" ht="29.25" customHeight="1" x14ac:dyDescent="0.45">
      <c r="B19" s="56"/>
      <c r="C19" s="57"/>
      <c r="D19" s="57"/>
      <c r="E19" s="58"/>
    </row>
    <row r="20" spans="2:5" ht="29.25" customHeight="1" x14ac:dyDescent="0.45">
      <c r="B20" s="56"/>
      <c r="C20" s="57"/>
      <c r="D20" s="57"/>
      <c r="E20" s="58"/>
    </row>
    <row r="21" spans="2:5" ht="29.25" customHeight="1" x14ac:dyDescent="0.45">
      <c r="B21" s="56"/>
      <c r="C21" s="57"/>
      <c r="D21" s="57"/>
      <c r="E21" s="58"/>
    </row>
    <row r="22" spans="2:5" ht="29.25" customHeight="1" thickBot="1" x14ac:dyDescent="0.5">
      <c r="B22" s="59"/>
      <c r="C22" s="60"/>
      <c r="D22" s="60"/>
      <c r="E22" s="61"/>
    </row>
    <row r="23" spans="2:5" ht="33.75" customHeight="1" x14ac:dyDescent="0.45">
      <c r="B23" s="437" t="s">
        <v>734</v>
      </c>
      <c r="C23" s="437"/>
      <c r="D23" s="437"/>
      <c r="E23" s="437"/>
    </row>
    <row r="24" spans="2:5" ht="21" thickBot="1" x14ac:dyDescent="0.5"/>
    <row r="25" spans="2:5" ht="29.25" customHeight="1" x14ac:dyDescent="0.45">
      <c r="B25" s="447" t="s">
        <v>737</v>
      </c>
      <c r="C25" s="448"/>
      <c r="D25" s="448"/>
      <c r="E25" s="449"/>
    </row>
    <row r="26" spans="2:5" ht="29.25" customHeight="1" thickBot="1" x14ac:dyDescent="0.5">
      <c r="B26" s="62" t="s">
        <v>729</v>
      </c>
      <c r="C26" s="450"/>
      <c r="D26" s="450"/>
      <c r="E26" s="451"/>
    </row>
    <row r="27" spans="2:5" ht="36.75" customHeight="1" thickBot="1" x14ac:dyDescent="0.5">
      <c r="B27" s="63" t="s">
        <v>730</v>
      </c>
      <c r="C27" s="64" t="s">
        <v>731</v>
      </c>
      <c r="D27" s="64" t="s">
        <v>732</v>
      </c>
      <c r="E27" s="65" t="s">
        <v>736</v>
      </c>
    </row>
    <row r="28" spans="2:5" ht="26.25" customHeight="1" x14ac:dyDescent="0.45">
      <c r="B28" s="66"/>
      <c r="C28" s="67"/>
      <c r="D28" s="67"/>
      <c r="E28" s="68"/>
    </row>
    <row r="29" spans="2:5" ht="26.25" customHeight="1" x14ac:dyDescent="0.45">
      <c r="B29" s="69"/>
      <c r="C29" s="70"/>
      <c r="D29" s="70"/>
      <c r="E29" s="71"/>
    </row>
    <row r="30" spans="2:5" ht="26.25" customHeight="1" x14ac:dyDescent="0.45">
      <c r="B30" s="69"/>
      <c r="C30" s="70"/>
      <c r="D30" s="70"/>
      <c r="E30" s="71"/>
    </row>
    <row r="31" spans="2:5" ht="26.25" customHeight="1" x14ac:dyDescent="0.45">
      <c r="B31" s="69"/>
      <c r="C31" s="70"/>
      <c r="D31" s="70"/>
      <c r="E31" s="71"/>
    </row>
    <row r="32" spans="2:5" ht="26.25" customHeight="1" thickBot="1" x14ac:dyDescent="0.5">
      <c r="B32" s="72"/>
      <c r="C32" s="73"/>
      <c r="D32" s="73"/>
      <c r="E32" s="74"/>
    </row>
    <row r="33" spans="2:5" ht="26.25" customHeight="1" x14ac:dyDescent="0.45">
      <c r="B33" s="441" t="s">
        <v>734</v>
      </c>
      <c r="C33" s="441"/>
      <c r="D33" s="441"/>
      <c r="E33" s="441"/>
    </row>
    <row r="34" spans="2:5" ht="20.25" customHeight="1" thickBot="1" x14ac:dyDescent="0.5">
      <c r="B34" s="75"/>
      <c r="C34" s="75"/>
      <c r="D34" s="75"/>
      <c r="E34" s="75"/>
    </row>
    <row r="35" spans="2:5" ht="33" customHeight="1" x14ac:dyDescent="0.45">
      <c r="B35" s="452" t="s">
        <v>738</v>
      </c>
      <c r="C35" s="453"/>
      <c r="D35" s="453"/>
      <c r="E35" s="454"/>
    </row>
    <row r="36" spans="2:5" ht="33" customHeight="1" thickBot="1" x14ac:dyDescent="0.5">
      <c r="B36" s="76" t="s">
        <v>739</v>
      </c>
      <c r="C36" s="455"/>
      <c r="D36" s="455"/>
      <c r="E36" s="456"/>
    </row>
    <row r="37" spans="2:5" ht="36.75" customHeight="1" thickBot="1" x14ac:dyDescent="0.5">
      <c r="B37" s="77" t="s">
        <v>730</v>
      </c>
      <c r="C37" s="78" t="s">
        <v>731</v>
      </c>
      <c r="D37" s="78" t="s">
        <v>732</v>
      </c>
      <c r="E37" s="79" t="s">
        <v>736</v>
      </c>
    </row>
    <row r="38" spans="2:5" ht="29.25" customHeight="1" x14ac:dyDescent="0.45">
      <c r="B38" s="80"/>
      <c r="C38" s="81"/>
      <c r="D38" s="81"/>
      <c r="E38" s="82"/>
    </row>
    <row r="39" spans="2:5" ht="29.25" customHeight="1" x14ac:dyDescent="0.45">
      <c r="B39" s="83"/>
      <c r="C39" s="84"/>
      <c r="D39" s="84"/>
      <c r="E39" s="85"/>
    </row>
    <row r="40" spans="2:5" ht="29.25" customHeight="1" x14ac:dyDescent="0.45">
      <c r="B40" s="83"/>
      <c r="C40" s="84"/>
      <c r="D40" s="84"/>
      <c r="E40" s="85"/>
    </row>
    <row r="41" spans="2:5" ht="29.25" customHeight="1" x14ac:dyDescent="0.45">
      <c r="B41" s="83"/>
      <c r="C41" s="84"/>
      <c r="D41" s="84"/>
      <c r="E41" s="85"/>
    </row>
    <row r="42" spans="2:5" ht="29.25" customHeight="1" thickBot="1" x14ac:dyDescent="0.5">
      <c r="B42" s="86"/>
      <c r="C42" s="87"/>
      <c r="D42" s="87"/>
      <c r="E42" s="88"/>
    </row>
    <row r="43" spans="2:5" ht="29.25" customHeight="1" x14ac:dyDescent="0.45">
      <c r="B43" s="441" t="s">
        <v>734</v>
      </c>
      <c r="C43" s="441"/>
      <c r="D43" s="441"/>
      <c r="E43" s="441"/>
    </row>
    <row r="44" spans="2:5" ht="21" customHeight="1" thickBot="1" x14ac:dyDescent="0.5">
      <c r="B44" s="75"/>
      <c r="C44" s="75"/>
      <c r="D44" s="75"/>
      <c r="E44" s="75"/>
    </row>
    <row r="45" spans="2:5" ht="27" customHeight="1" x14ac:dyDescent="0.45">
      <c r="B45" s="442" t="s">
        <v>740</v>
      </c>
      <c r="C45" s="443"/>
      <c r="D45" s="443"/>
      <c r="E45" s="444"/>
    </row>
    <row r="46" spans="2:5" ht="27" customHeight="1" thickBot="1" x14ac:dyDescent="0.5">
      <c r="B46" s="89" t="s">
        <v>739</v>
      </c>
      <c r="C46" s="445"/>
      <c r="D46" s="445"/>
      <c r="E46" s="446"/>
    </row>
    <row r="47" spans="2:5" ht="36.75" customHeight="1" thickBot="1" x14ac:dyDescent="0.5">
      <c r="B47" s="90" t="s">
        <v>730</v>
      </c>
      <c r="C47" s="91" t="s">
        <v>731</v>
      </c>
      <c r="D47" s="91" t="s">
        <v>732</v>
      </c>
      <c r="E47" s="92" t="s">
        <v>736</v>
      </c>
    </row>
    <row r="48" spans="2:5" ht="31.5" customHeight="1" x14ac:dyDescent="0.45">
      <c r="B48" s="93"/>
      <c r="C48" s="94"/>
      <c r="D48" s="94"/>
      <c r="E48" s="95"/>
    </row>
    <row r="49" spans="2:5" ht="31.5" customHeight="1" x14ac:dyDescent="0.45">
      <c r="B49" s="96"/>
      <c r="C49" s="97"/>
      <c r="D49" s="97"/>
      <c r="E49" s="98"/>
    </row>
    <row r="50" spans="2:5" ht="31.5" customHeight="1" x14ac:dyDescent="0.45">
      <c r="B50" s="96"/>
      <c r="C50" s="97"/>
      <c r="D50" s="97"/>
      <c r="E50" s="98"/>
    </row>
    <row r="51" spans="2:5" ht="31.5" customHeight="1" x14ac:dyDescent="0.45">
      <c r="B51" s="96"/>
      <c r="C51" s="97"/>
      <c r="D51" s="97"/>
      <c r="E51" s="98"/>
    </row>
    <row r="52" spans="2:5" ht="31.5" customHeight="1" thickBot="1" x14ac:dyDescent="0.5">
      <c r="B52" s="99"/>
      <c r="C52" s="100"/>
      <c r="D52" s="100"/>
      <c r="E52" s="101"/>
    </row>
    <row r="53" spans="2:5" ht="30.75" customHeight="1" x14ac:dyDescent="0.45">
      <c r="B53" s="441" t="s">
        <v>734</v>
      </c>
      <c r="C53" s="441"/>
      <c r="D53" s="441"/>
      <c r="E53" s="441"/>
    </row>
  </sheetData>
  <protectedRanges>
    <protectedRange algorithmName="SHA-512" hashValue="n1u7/BKYI7f/nB4Fu0R5M8XoSeBSUXFfF8rvG+nQ/POIHrEreV+h+K4r0mIkPKiJhi6ONDC2TFzaeEarL+cVhg==" saltValue="9bHMzU8yZBKWo4k5jK/IQg==" spinCount="100000" sqref="C3" name="Rango1_1"/>
  </protectedRanges>
  <mergeCells count="17">
    <mergeCell ref="B43:E43"/>
    <mergeCell ref="B45:E45"/>
    <mergeCell ref="C46:E46"/>
    <mergeCell ref="B53:E53"/>
    <mergeCell ref="B23:E23"/>
    <mergeCell ref="B25:E25"/>
    <mergeCell ref="C26:E26"/>
    <mergeCell ref="B33:E33"/>
    <mergeCell ref="B35:E35"/>
    <mergeCell ref="C36:E36"/>
    <mergeCell ref="C16:E16"/>
    <mergeCell ref="C3:E3"/>
    <mergeCell ref="B1:E1"/>
    <mergeCell ref="B5:E5"/>
    <mergeCell ref="C6:E6"/>
    <mergeCell ref="B13:E13"/>
    <mergeCell ref="B15:E15"/>
  </mergeCells>
  <printOptions horizontalCentered="1"/>
  <pageMargins left="0.51181102362204722" right="0.51181102362204722" top="0.55118110236220474" bottom="0.35433070866141736" header="0.31496062992125984" footer="0.31496062992125984"/>
  <pageSetup scale="75" orientation="landscape" r:id="rId1"/>
  <rowBreaks count="2" manualBreakCount="2">
    <brk id="24" max="4" man="1"/>
    <brk id="44" max="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DB8F-5980-488E-9072-AE41178F8885}">
  <sheetPr>
    <tabColor theme="5"/>
  </sheetPr>
  <dimension ref="B1:Z185"/>
  <sheetViews>
    <sheetView workbookViewId="0">
      <selection activeCell="D3" sqref="D3:L3"/>
    </sheetView>
  </sheetViews>
  <sheetFormatPr baseColWidth="10" defaultRowHeight="15" x14ac:dyDescent="0.25"/>
  <cols>
    <col min="2" max="2" width="28.42578125" style="127" customWidth="1"/>
    <col min="3" max="3" width="50.28515625" bestFit="1" customWidth="1"/>
    <col min="4" max="12" width="42.28515625" style="8" customWidth="1"/>
    <col min="13" max="14" width="11.42578125" style="8"/>
    <col min="18" max="18" width="87.85546875" bestFit="1" customWidth="1"/>
    <col min="19" max="26" width="96.28515625" customWidth="1"/>
  </cols>
  <sheetData>
    <row r="1" spans="2:26" x14ac:dyDescent="0.25">
      <c r="C1" t="s">
        <v>420</v>
      </c>
      <c r="D1" s="120">
        <v>1</v>
      </c>
      <c r="E1" s="8">
        <v>2</v>
      </c>
      <c r="F1" s="120">
        <v>3</v>
      </c>
      <c r="G1" s="8">
        <v>4</v>
      </c>
      <c r="H1" s="120">
        <v>5</v>
      </c>
      <c r="I1" s="129">
        <v>6</v>
      </c>
      <c r="J1" s="120">
        <v>7</v>
      </c>
      <c r="K1" s="129">
        <v>8</v>
      </c>
      <c r="L1" s="120">
        <v>9</v>
      </c>
    </row>
    <row r="2" spans="2:26" x14ac:dyDescent="0.25">
      <c r="C2" t="s">
        <v>421</v>
      </c>
      <c r="D2" s="120">
        <v>0</v>
      </c>
      <c r="E2" s="8">
        <v>1</v>
      </c>
      <c r="F2" s="120">
        <v>2</v>
      </c>
      <c r="G2" s="8">
        <v>3</v>
      </c>
      <c r="H2" s="120">
        <v>4</v>
      </c>
      <c r="I2" s="8">
        <v>5</v>
      </c>
      <c r="J2" s="120">
        <v>6</v>
      </c>
      <c r="K2" s="8">
        <v>7</v>
      </c>
      <c r="L2" s="120">
        <v>8</v>
      </c>
    </row>
    <row r="3" spans="2:26" ht="69.75" x14ac:dyDescent="0.25">
      <c r="B3" s="128" t="s">
        <v>747</v>
      </c>
      <c r="C3" s="128" t="s">
        <v>757</v>
      </c>
      <c r="D3" s="130" t="s">
        <v>2155</v>
      </c>
      <c r="E3" s="130" t="s">
        <v>2156</v>
      </c>
      <c r="F3" s="130" t="s">
        <v>2157</v>
      </c>
      <c r="G3" s="130" t="s">
        <v>2158</v>
      </c>
      <c r="H3" s="130" t="s">
        <v>2159</v>
      </c>
      <c r="I3" s="130" t="s">
        <v>2160</v>
      </c>
      <c r="J3" s="130" t="s">
        <v>2161</v>
      </c>
      <c r="K3" s="130" t="s">
        <v>2162</v>
      </c>
      <c r="L3" s="130" t="s">
        <v>2163</v>
      </c>
      <c r="R3" s="8" t="s">
        <v>2165</v>
      </c>
      <c r="S3" s="8" t="s">
        <v>2258</v>
      </c>
      <c r="T3" s="8" t="s">
        <v>2382</v>
      </c>
      <c r="U3" s="8" t="s">
        <v>2565</v>
      </c>
      <c r="V3" s="8" t="s">
        <v>2680</v>
      </c>
      <c r="W3" s="8" t="s">
        <v>2787</v>
      </c>
      <c r="X3" s="8" t="s">
        <v>2847</v>
      </c>
      <c r="Y3" s="8" t="s">
        <v>2934</v>
      </c>
      <c r="Z3" s="8" t="s">
        <v>2965</v>
      </c>
    </row>
    <row r="4" spans="2:26" ht="45" x14ac:dyDescent="0.25">
      <c r="B4" s="127" t="s">
        <v>2155</v>
      </c>
      <c r="C4" t="s">
        <v>748</v>
      </c>
      <c r="D4" s="8" t="s">
        <v>2165</v>
      </c>
      <c r="E4" s="8" t="s">
        <v>2258</v>
      </c>
      <c r="F4" s="8" t="s">
        <v>2382</v>
      </c>
      <c r="G4" s="8" t="s">
        <v>2565</v>
      </c>
      <c r="H4" s="8" t="s">
        <v>2680</v>
      </c>
      <c r="I4" s="8" t="s">
        <v>2787</v>
      </c>
      <c r="J4" s="8" t="s">
        <v>2847</v>
      </c>
      <c r="K4" t="s">
        <v>2934</v>
      </c>
      <c r="L4" s="8" t="s">
        <v>2965</v>
      </c>
      <c r="S4" s="8" t="s">
        <v>2259</v>
      </c>
      <c r="T4" s="8" t="s">
        <v>2383</v>
      </c>
      <c r="U4" s="8" t="s">
        <v>2566</v>
      </c>
      <c r="V4" s="8" t="s">
        <v>2681</v>
      </c>
      <c r="W4" s="8" t="s">
        <v>2788</v>
      </c>
      <c r="X4" s="8" t="s">
        <v>2848</v>
      </c>
      <c r="Y4" s="8" t="s">
        <v>2935</v>
      </c>
      <c r="Z4" s="8" t="s">
        <v>2966</v>
      </c>
    </row>
    <row r="5" spans="2:26" ht="30" x14ac:dyDescent="0.25">
      <c r="B5" s="127" t="s">
        <v>2156</v>
      </c>
      <c r="C5" t="s">
        <v>749</v>
      </c>
      <c r="D5" s="8" t="s">
        <v>2175</v>
      </c>
      <c r="E5" s="8" t="s">
        <v>2275</v>
      </c>
      <c r="F5" s="8" t="s">
        <v>2404</v>
      </c>
      <c r="G5" s="8" t="s">
        <v>2586</v>
      </c>
      <c r="H5" s="8" t="s">
        <v>2693</v>
      </c>
      <c r="I5" s="8" t="s">
        <v>2811</v>
      </c>
      <c r="J5" s="8" t="s">
        <v>2852</v>
      </c>
      <c r="K5" t="s">
        <v>2947</v>
      </c>
      <c r="L5" s="8" t="s">
        <v>2982</v>
      </c>
      <c r="S5" s="8" t="s">
        <v>2260</v>
      </c>
      <c r="T5" s="8" t="s">
        <v>2384</v>
      </c>
      <c r="U5" s="8" t="s">
        <v>2567</v>
      </c>
      <c r="V5" s="8" t="s">
        <v>2682</v>
      </c>
      <c r="W5" s="8" t="s">
        <v>2789</v>
      </c>
      <c r="X5" s="8" t="s">
        <v>2849</v>
      </c>
      <c r="Y5" s="8" t="s">
        <v>2936</v>
      </c>
      <c r="Z5" s="8" t="s">
        <v>2967</v>
      </c>
    </row>
    <row r="6" spans="2:26" ht="30" x14ac:dyDescent="0.25">
      <c r="B6" s="127" t="s">
        <v>2157</v>
      </c>
      <c r="C6" t="s">
        <v>750</v>
      </c>
      <c r="D6" s="8" t="s">
        <v>2185</v>
      </c>
      <c r="E6" s="8" t="s">
        <v>2285</v>
      </c>
      <c r="F6" s="8" t="s">
        <v>2427</v>
      </c>
      <c r="G6" s="8" t="s">
        <v>2597</v>
      </c>
      <c r="H6" s="8" t="s">
        <v>2702</v>
      </c>
      <c r="I6" s="8" t="s">
        <v>2834</v>
      </c>
      <c r="J6" s="8" t="s">
        <v>2871</v>
      </c>
      <c r="K6" t="s">
        <v>2958</v>
      </c>
      <c r="L6" s="8" t="s">
        <v>2999</v>
      </c>
      <c r="S6" s="8" t="s">
        <v>2261</v>
      </c>
      <c r="T6" s="8" t="s">
        <v>2385</v>
      </c>
      <c r="U6" s="8" t="s">
        <v>2568</v>
      </c>
      <c r="V6" s="8" t="s">
        <v>2683</v>
      </c>
      <c r="W6" s="8" t="s">
        <v>2790</v>
      </c>
      <c r="X6" s="8" t="s">
        <v>2850</v>
      </c>
      <c r="Y6" s="8" t="s">
        <v>2937</v>
      </c>
      <c r="Z6" s="8" t="s">
        <v>2968</v>
      </c>
    </row>
    <row r="7" spans="2:26" ht="30" x14ac:dyDescent="0.25">
      <c r="B7" s="127" t="s">
        <v>2158</v>
      </c>
      <c r="C7" t="s">
        <v>751</v>
      </c>
      <c r="D7" s="8" t="s">
        <v>2205</v>
      </c>
      <c r="E7" s="8" t="s">
        <v>2304</v>
      </c>
      <c r="F7" s="8" t="s">
        <v>2449</v>
      </c>
      <c r="G7" s="8" t="s">
        <v>2622</v>
      </c>
      <c r="H7" s="8" t="s">
        <v>2707</v>
      </c>
      <c r="J7" s="8" t="s">
        <v>2884</v>
      </c>
      <c r="L7" s="8" t="s">
        <v>3004</v>
      </c>
      <c r="S7" s="8" t="s">
        <v>2262</v>
      </c>
      <c r="T7" s="8" t="s">
        <v>2386</v>
      </c>
      <c r="U7" s="8" t="s">
        <v>2569</v>
      </c>
      <c r="V7" s="8" t="s">
        <v>2684</v>
      </c>
      <c r="W7" s="8" t="s">
        <v>2791</v>
      </c>
      <c r="X7" s="8" t="s">
        <v>2851</v>
      </c>
      <c r="Y7" s="8" t="s">
        <v>2938</v>
      </c>
      <c r="Z7" s="8" t="s">
        <v>2969</v>
      </c>
    </row>
    <row r="8" spans="2:26" ht="45" x14ac:dyDescent="0.25">
      <c r="B8" s="127" t="s">
        <v>2159</v>
      </c>
      <c r="C8" t="s">
        <v>756</v>
      </c>
      <c r="D8" s="8" t="s">
        <v>2219</v>
      </c>
      <c r="E8" s="8" t="s">
        <v>2323</v>
      </c>
      <c r="F8" s="8" t="s">
        <v>2470</v>
      </c>
      <c r="G8" s="8" t="s">
        <v>2639</v>
      </c>
      <c r="H8" s="8" t="s">
        <v>2720</v>
      </c>
      <c r="J8" s="8" t="s">
        <v>2903</v>
      </c>
      <c r="L8" s="8" t="s">
        <v>3009</v>
      </c>
      <c r="S8" s="8" t="s">
        <v>2263</v>
      </c>
      <c r="T8" s="8" t="s">
        <v>2387</v>
      </c>
      <c r="U8" s="8" t="s">
        <v>2570</v>
      </c>
      <c r="V8" s="8" t="s">
        <v>2685</v>
      </c>
      <c r="W8" s="8" t="s">
        <v>2792</v>
      </c>
      <c r="X8" s="8" t="s">
        <v>2852</v>
      </c>
      <c r="Y8" s="8" t="s">
        <v>2939</v>
      </c>
      <c r="Z8" s="8" t="s">
        <v>2970</v>
      </c>
    </row>
    <row r="9" spans="2:26" ht="30" x14ac:dyDescent="0.25">
      <c r="B9" s="127" t="s">
        <v>2160</v>
      </c>
      <c r="C9" t="s">
        <v>755</v>
      </c>
      <c r="D9" s="8" t="s">
        <v>2243</v>
      </c>
      <c r="E9" s="8" t="s">
        <v>2339</v>
      </c>
      <c r="F9" s="8" t="s">
        <v>2491</v>
      </c>
      <c r="G9" s="8" t="s">
        <v>2646</v>
      </c>
      <c r="H9" s="8" t="s">
        <v>2723</v>
      </c>
      <c r="J9" s="8" t="s">
        <v>2922</v>
      </c>
      <c r="L9" s="8" t="s">
        <v>3013</v>
      </c>
      <c r="S9" s="8" t="s">
        <v>2264</v>
      </c>
      <c r="T9" s="8" t="s">
        <v>2388</v>
      </c>
      <c r="U9" s="8" t="s">
        <v>2571</v>
      </c>
      <c r="V9" s="8" t="s">
        <v>2686</v>
      </c>
      <c r="W9" s="8" t="s">
        <v>2793</v>
      </c>
      <c r="X9" s="8" t="s">
        <v>2853</v>
      </c>
      <c r="Y9" s="8" t="s">
        <v>2940</v>
      </c>
      <c r="Z9" s="8" t="s">
        <v>2971</v>
      </c>
    </row>
    <row r="10" spans="2:26" ht="30" x14ac:dyDescent="0.25">
      <c r="B10" s="127" t="s">
        <v>2161</v>
      </c>
      <c r="C10" t="s">
        <v>754</v>
      </c>
      <c r="D10" s="8" t="s">
        <v>2247</v>
      </c>
      <c r="E10" s="8" t="s">
        <v>2345</v>
      </c>
      <c r="F10" s="8" t="s">
        <v>2508</v>
      </c>
      <c r="G10" s="8" t="s">
        <v>2659</v>
      </c>
      <c r="H10" s="8" t="s">
        <v>2740</v>
      </c>
      <c r="J10" s="8" t="s">
        <v>2927</v>
      </c>
      <c r="L10" s="8" t="s">
        <v>3018</v>
      </c>
      <c r="S10" s="8" t="s">
        <v>2265</v>
      </c>
      <c r="T10" s="8" t="s">
        <v>2389</v>
      </c>
      <c r="U10" s="8" t="s">
        <v>2572</v>
      </c>
      <c r="V10" s="8" t="s">
        <v>2687</v>
      </c>
      <c r="W10" s="8" t="s">
        <v>2794</v>
      </c>
      <c r="X10" s="8" t="s">
        <v>2854</v>
      </c>
      <c r="Y10" s="8" t="s">
        <v>2941</v>
      </c>
      <c r="Z10" s="8" t="s">
        <v>2972</v>
      </c>
    </row>
    <row r="11" spans="2:26" ht="30" x14ac:dyDescent="0.25">
      <c r="B11" s="127" t="s">
        <v>2162</v>
      </c>
      <c r="C11" t="s">
        <v>753</v>
      </c>
      <c r="E11" s="8" t="s">
        <v>2356</v>
      </c>
      <c r="F11" s="8" t="s">
        <v>2528</v>
      </c>
      <c r="G11" s="8" t="s">
        <v>2662</v>
      </c>
      <c r="H11" s="8" t="s">
        <v>2759</v>
      </c>
      <c r="S11" s="8" t="s">
        <v>2266</v>
      </c>
      <c r="T11" s="8" t="s">
        <v>2390</v>
      </c>
      <c r="U11" s="8" t="s">
        <v>2573</v>
      </c>
      <c r="V11" s="8" t="s">
        <v>2688</v>
      </c>
      <c r="W11" s="8" t="s">
        <v>2795</v>
      </c>
      <c r="X11" s="8" t="s">
        <v>2855</v>
      </c>
      <c r="Y11" s="8" t="s">
        <v>2942</v>
      </c>
      <c r="Z11" s="8" t="s">
        <v>2973</v>
      </c>
    </row>
    <row r="12" spans="2:26" ht="30" x14ac:dyDescent="0.25">
      <c r="B12" s="127" t="s">
        <v>2163</v>
      </c>
      <c r="C12" t="s">
        <v>752</v>
      </c>
      <c r="E12" s="8" t="s">
        <v>2363</v>
      </c>
      <c r="F12" s="8" t="s">
        <v>2542</v>
      </c>
      <c r="G12" s="8" t="s">
        <v>2673</v>
      </c>
      <c r="H12" s="8" t="s">
        <v>2768</v>
      </c>
      <c r="S12" s="8" t="s">
        <v>2267</v>
      </c>
      <c r="T12" s="8" t="s">
        <v>2391</v>
      </c>
      <c r="U12" s="8" t="s">
        <v>2574</v>
      </c>
      <c r="V12" s="8" t="s">
        <v>2689</v>
      </c>
      <c r="W12" s="8" t="s">
        <v>2796</v>
      </c>
      <c r="X12" s="8" t="s">
        <v>2856</v>
      </c>
      <c r="Y12" s="8" t="s">
        <v>2943</v>
      </c>
      <c r="Z12" s="8" t="s">
        <v>2974</v>
      </c>
    </row>
    <row r="13" spans="2:26" ht="30" x14ac:dyDescent="0.25">
      <c r="S13" s="8" t="s">
        <v>2268</v>
      </c>
      <c r="T13" s="8" t="s">
        <v>2392</v>
      </c>
      <c r="U13" s="8" t="s">
        <v>2575</v>
      </c>
      <c r="V13" s="8" t="s">
        <v>2690</v>
      </c>
      <c r="W13" s="8" t="s">
        <v>2797</v>
      </c>
      <c r="X13" s="8" t="s">
        <v>2857</v>
      </c>
      <c r="Y13" s="8" t="s">
        <v>2944</v>
      </c>
      <c r="Z13" s="8" t="s">
        <v>2975</v>
      </c>
    </row>
    <row r="14" spans="2:26" ht="30" x14ac:dyDescent="0.25">
      <c r="S14" s="8" t="s">
        <v>2269</v>
      </c>
      <c r="T14" s="8" t="s">
        <v>2393</v>
      </c>
      <c r="U14" s="8" t="s">
        <v>2576</v>
      </c>
      <c r="V14" s="8" t="s">
        <v>2691</v>
      </c>
      <c r="W14" s="8" t="s">
        <v>2798</v>
      </c>
      <c r="X14" s="8" t="s">
        <v>2858</v>
      </c>
      <c r="Y14" s="8" t="s">
        <v>2945</v>
      </c>
      <c r="Z14" s="8" t="s">
        <v>2976</v>
      </c>
    </row>
    <row r="15" spans="2:26" ht="30" x14ac:dyDescent="0.25">
      <c r="S15" s="8" t="s">
        <v>2270</v>
      </c>
      <c r="T15" s="8" t="s">
        <v>2394</v>
      </c>
      <c r="U15" s="8" t="s">
        <v>2577</v>
      </c>
      <c r="V15" s="8" t="s">
        <v>2692</v>
      </c>
      <c r="W15" s="8" t="s">
        <v>2799</v>
      </c>
      <c r="X15" s="8" t="s">
        <v>2859</v>
      </c>
      <c r="Y15" s="8" t="s">
        <v>2946</v>
      </c>
      <c r="Z15" s="8" t="s">
        <v>2977</v>
      </c>
    </row>
    <row r="16" spans="2:26" ht="30" x14ac:dyDescent="0.25">
      <c r="S16" s="8" t="s">
        <v>2271</v>
      </c>
      <c r="T16" s="8" t="s">
        <v>2395</v>
      </c>
      <c r="U16" s="8" t="s">
        <v>2578</v>
      </c>
      <c r="V16" s="8" t="s">
        <v>2693</v>
      </c>
      <c r="W16" s="8" t="s">
        <v>2800</v>
      </c>
      <c r="X16" s="8" t="s">
        <v>2860</v>
      </c>
      <c r="Y16" s="8" t="s">
        <v>2947</v>
      </c>
      <c r="Z16" s="8" t="s">
        <v>2978</v>
      </c>
    </row>
    <row r="17" spans="2:26" ht="30" x14ac:dyDescent="0.25">
      <c r="S17" s="8" t="s">
        <v>2272</v>
      </c>
      <c r="T17" s="8" t="s">
        <v>2396</v>
      </c>
      <c r="U17" s="8" t="s">
        <v>2579</v>
      </c>
      <c r="V17" s="8" t="s">
        <v>2694</v>
      </c>
      <c r="W17" s="8" t="s">
        <v>2801</v>
      </c>
      <c r="X17" s="8" t="s">
        <v>2861</v>
      </c>
      <c r="Y17" s="8" t="s">
        <v>2948</v>
      </c>
      <c r="Z17" s="8" t="s">
        <v>2979</v>
      </c>
    </row>
    <row r="18" spans="2:26" ht="45" x14ac:dyDescent="0.25">
      <c r="B18" s="151" t="s">
        <v>2165</v>
      </c>
      <c r="C18" s="151" t="s">
        <v>2175</v>
      </c>
      <c r="D18" s="151" t="s">
        <v>2185</v>
      </c>
      <c r="E18" s="151" t="s">
        <v>2205</v>
      </c>
      <c r="F18" s="151" t="s">
        <v>2219</v>
      </c>
      <c r="G18" s="151" t="s">
        <v>2243</v>
      </c>
      <c r="H18" s="151" t="s">
        <v>2247</v>
      </c>
      <c r="S18" s="8" t="s">
        <v>2273</v>
      </c>
      <c r="T18" s="8" t="s">
        <v>2397</v>
      </c>
      <c r="U18" s="8" t="s">
        <v>2580</v>
      </c>
      <c r="V18" s="8" t="s">
        <v>2695</v>
      </c>
      <c r="W18" s="8" t="s">
        <v>2802</v>
      </c>
      <c r="X18" s="8" t="s">
        <v>2862</v>
      </c>
      <c r="Y18" s="8" t="s">
        <v>2949</v>
      </c>
      <c r="Z18" s="8" t="s">
        <v>2980</v>
      </c>
    </row>
    <row r="19" spans="2:26" ht="30" x14ac:dyDescent="0.25">
      <c r="B19" s="8" t="s">
        <v>2166</v>
      </c>
      <c r="C19" s="8" t="s">
        <v>2176</v>
      </c>
      <c r="D19" s="8" t="s">
        <v>2186</v>
      </c>
      <c r="E19" s="8" t="s">
        <v>2206</v>
      </c>
      <c r="F19" s="8" t="s">
        <v>2220</v>
      </c>
      <c r="G19" s="8" t="s">
        <v>2244</v>
      </c>
      <c r="H19" s="8" t="s">
        <v>2248</v>
      </c>
      <c r="S19" s="8" t="s">
        <v>2274</v>
      </c>
      <c r="T19" s="8" t="s">
        <v>2398</v>
      </c>
      <c r="U19" s="8" t="s">
        <v>2581</v>
      </c>
      <c r="V19" s="8" t="s">
        <v>2696</v>
      </c>
      <c r="W19" s="8" t="s">
        <v>2803</v>
      </c>
      <c r="X19" s="8" t="s">
        <v>2863</v>
      </c>
      <c r="Y19" s="8" t="s">
        <v>2950</v>
      </c>
      <c r="Z19" s="8" t="s">
        <v>2981</v>
      </c>
    </row>
    <row r="20" spans="2:26" ht="30" x14ac:dyDescent="0.25">
      <c r="B20" s="8" t="s">
        <v>2167</v>
      </c>
      <c r="C20" s="8" t="s">
        <v>2177</v>
      </c>
      <c r="D20" s="8" t="s">
        <v>2187</v>
      </c>
      <c r="E20" s="8" t="s">
        <v>2207</v>
      </c>
      <c r="F20" s="8" t="s">
        <v>2221</v>
      </c>
      <c r="G20" s="8" t="s">
        <v>2245</v>
      </c>
      <c r="H20" s="8" t="s">
        <v>2249</v>
      </c>
      <c r="S20" s="8" t="s">
        <v>2275</v>
      </c>
      <c r="T20" s="8" t="s">
        <v>2399</v>
      </c>
      <c r="U20" s="8" t="s">
        <v>2582</v>
      </c>
      <c r="V20" s="8" t="s">
        <v>2697</v>
      </c>
      <c r="W20" s="8" t="s">
        <v>2804</v>
      </c>
      <c r="X20" s="8" t="s">
        <v>2864</v>
      </c>
      <c r="Y20" s="8" t="s">
        <v>2951</v>
      </c>
      <c r="Z20" s="8" t="s">
        <v>2982</v>
      </c>
    </row>
    <row r="21" spans="2:26" ht="30" x14ac:dyDescent="0.25">
      <c r="B21" s="8" t="s">
        <v>2168</v>
      </c>
      <c r="C21" s="8" t="s">
        <v>2178</v>
      </c>
      <c r="D21" s="8" t="s">
        <v>2188</v>
      </c>
      <c r="E21" s="8" t="s">
        <v>2208</v>
      </c>
      <c r="F21" s="8" t="s">
        <v>2222</v>
      </c>
      <c r="G21" s="8" t="s">
        <v>2246</v>
      </c>
      <c r="H21" s="8" t="s">
        <v>2250</v>
      </c>
      <c r="S21" s="8" t="s">
        <v>2276</v>
      </c>
      <c r="T21" s="8" t="s">
        <v>2400</v>
      </c>
      <c r="U21" s="8" t="s">
        <v>2583</v>
      </c>
      <c r="V21" s="8" t="s">
        <v>2698</v>
      </c>
      <c r="W21" s="8" t="s">
        <v>2805</v>
      </c>
      <c r="X21" s="8" t="s">
        <v>2865</v>
      </c>
      <c r="Y21" s="8" t="s">
        <v>2952</v>
      </c>
      <c r="Z21" s="8" t="s">
        <v>2983</v>
      </c>
    </row>
    <row r="22" spans="2:26" ht="30" x14ac:dyDescent="0.25">
      <c r="B22" s="8" t="s">
        <v>2169</v>
      </c>
      <c r="C22" s="8" t="s">
        <v>2179</v>
      </c>
      <c r="D22" s="8" t="s">
        <v>2189</v>
      </c>
      <c r="E22" s="8" t="s">
        <v>2209</v>
      </c>
      <c r="F22" s="8" t="s">
        <v>2223</v>
      </c>
      <c r="H22" s="8" t="s">
        <v>2251</v>
      </c>
      <c r="S22" s="8" t="s">
        <v>2277</v>
      </c>
      <c r="T22" s="8" t="s">
        <v>2401</v>
      </c>
      <c r="U22" s="8" t="s">
        <v>2584</v>
      </c>
      <c r="V22" s="8" t="s">
        <v>2699</v>
      </c>
      <c r="W22" s="8" t="s">
        <v>2806</v>
      </c>
      <c r="X22" s="8" t="s">
        <v>2866</v>
      </c>
      <c r="Y22" s="8" t="s">
        <v>2953</v>
      </c>
      <c r="Z22" s="8" t="s">
        <v>2984</v>
      </c>
    </row>
    <row r="23" spans="2:26" ht="30" x14ac:dyDescent="0.25">
      <c r="B23" s="8" t="s">
        <v>2170</v>
      </c>
      <c r="C23" s="8" t="s">
        <v>2180</v>
      </c>
      <c r="D23" s="8" t="s">
        <v>2190</v>
      </c>
      <c r="E23" s="8" t="s">
        <v>2210</v>
      </c>
      <c r="F23" s="8" t="s">
        <v>2224</v>
      </c>
      <c r="H23" s="8" t="s">
        <v>2252</v>
      </c>
      <c r="S23" s="8" t="s">
        <v>2278</v>
      </c>
      <c r="T23" s="8" t="s">
        <v>2402</v>
      </c>
      <c r="U23" s="8" t="s">
        <v>2585</v>
      </c>
      <c r="V23" s="8" t="s">
        <v>2700</v>
      </c>
      <c r="W23" s="8" t="s">
        <v>2807</v>
      </c>
      <c r="X23" s="8" t="s">
        <v>2867</v>
      </c>
      <c r="Y23" s="8" t="s">
        <v>2954</v>
      </c>
      <c r="Z23" s="8" t="s">
        <v>2985</v>
      </c>
    </row>
    <row r="24" spans="2:26" ht="30" x14ac:dyDescent="0.25">
      <c r="B24" s="8" t="s">
        <v>2171</v>
      </c>
      <c r="C24" s="8" t="s">
        <v>2181</v>
      </c>
      <c r="D24" s="8" t="s">
        <v>2191</v>
      </c>
      <c r="E24" s="8" t="s">
        <v>2211</v>
      </c>
      <c r="F24" s="8" t="s">
        <v>2225</v>
      </c>
      <c r="H24" s="8" t="s">
        <v>2253</v>
      </c>
      <c r="S24" s="8" t="s">
        <v>2279</v>
      </c>
      <c r="T24" s="8" t="s">
        <v>2403</v>
      </c>
      <c r="U24" s="8" t="s">
        <v>2586</v>
      </c>
      <c r="V24" s="8" t="s">
        <v>2701</v>
      </c>
      <c r="W24" s="8" t="s">
        <v>2808</v>
      </c>
      <c r="X24" s="8" t="s">
        <v>2868</v>
      </c>
      <c r="Y24" s="8" t="s">
        <v>2955</v>
      </c>
      <c r="Z24" s="8" t="s">
        <v>2986</v>
      </c>
    </row>
    <row r="25" spans="2:26" ht="30" x14ac:dyDescent="0.25">
      <c r="B25" s="8" t="s">
        <v>2172</v>
      </c>
      <c r="C25" s="8" t="s">
        <v>2182</v>
      </c>
      <c r="D25" s="8" t="s">
        <v>2192</v>
      </c>
      <c r="E25" s="8" t="s">
        <v>2212</v>
      </c>
      <c r="F25" s="8" t="s">
        <v>2226</v>
      </c>
      <c r="H25" s="8" t="s">
        <v>2254</v>
      </c>
      <c r="S25" s="8" t="s">
        <v>2280</v>
      </c>
      <c r="T25" s="8" t="s">
        <v>2404</v>
      </c>
      <c r="U25" s="8" t="s">
        <v>2587</v>
      </c>
      <c r="V25" s="8" t="s">
        <v>2702</v>
      </c>
      <c r="W25" s="8" t="s">
        <v>2809</v>
      </c>
      <c r="X25" s="8" t="s">
        <v>2869</v>
      </c>
      <c r="Y25" s="8" t="s">
        <v>2956</v>
      </c>
      <c r="Z25" s="8" t="s">
        <v>2987</v>
      </c>
    </row>
    <row r="26" spans="2:26" ht="45" x14ac:dyDescent="0.25">
      <c r="B26" s="8" t="s">
        <v>2173</v>
      </c>
      <c r="C26" s="8" t="s">
        <v>2183</v>
      </c>
      <c r="D26" s="8" t="s">
        <v>2193</v>
      </c>
      <c r="E26" s="8" t="s">
        <v>2213</v>
      </c>
      <c r="F26" s="8" t="s">
        <v>2227</v>
      </c>
      <c r="H26" s="8" t="s">
        <v>2255</v>
      </c>
      <c r="S26" s="8" t="s">
        <v>2281</v>
      </c>
      <c r="T26" s="8" t="s">
        <v>2405</v>
      </c>
      <c r="U26" s="8" t="s">
        <v>2588</v>
      </c>
      <c r="V26" s="8" t="s">
        <v>2703</v>
      </c>
      <c r="W26" s="8" t="s">
        <v>2810</v>
      </c>
      <c r="X26" s="8" t="s">
        <v>2870</v>
      </c>
      <c r="Y26" s="8" t="s">
        <v>2957</v>
      </c>
      <c r="Z26" s="8" t="s">
        <v>2988</v>
      </c>
    </row>
    <row r="27" spans="2:26" ht="45" x14ac:dyDescent="0.25">
      <c r="B27" s="8" t="s">
        <v>2174</v>
      </c>
      <c r="C27" s="8" t="s">
        <v>2184</v>
      </c>
      <c r="D27" s="8" t="s">
        <v>2194</v>
      </c>
      <c r="E27" s="8" t="s">
        <v>2214</v>
      </c>
      <c r="F27" s="8" t="s">
        <v>2228</v>
      </c>
      <c r="H27" s="8" t="s">
        <v>2256</v>
      </c>
      <c r="S27" s="8" t="s">
        <v>2282</v>
      </c>
      <c r="T27" s="8" t="s">
        <v>2406</v>
      </c>
      <c r="U27" s="8" t="s">
        <v>2589</v>
      </c>
      <c r="V27" s="8" t="s">
        <v>2704</v>
      </c>
      <c r="W27" s="8" t="s">
        <v>2811</v>
      </c>
      <c r="X27" s="8" t="s">
        <v>2871</v>
      </c>
      <c r="Y27" s="8" t="s">
        <v>2958</v>
      </c>
      <c r="Z27" s="8" t="s">
        <v>2989</v>
      </c>
    </row>
    <row r="28" spans="2:26" ht="30" x14ac:dyDescent="0.25">
      <c r="D28" s="8" t="s">
        <v>2195</v>
      </c>
      <c r="E28" s="8" t="s">
        <v>2215</v>
      </c>
      <c r="F28" s="8" t="s">
        <v>2229</v>
      </c>
      <c r="H28" s="8" t="s">
        <v>2257</v>
      </c>
      <c r="S28" s="8" t="s">
        <v>2283</v>
      </c>
      <c r="T28" s="8" t="s">
        <v>2407</v>
      </c>
      <c r="U28" s="8" t="s">
        <v>2590</v>
      </c>
      <c r="V28" s="8" t="s">
        <v>2705</v>
      </c>
      <c r="W28" s="8" t="s">
        <v>2812</v>
      </c>
      <c r="X28" s="8" t="s">
        <v>2872</v>
      </c>
      <c r="Y28" s="8" t="s">
        <v>2959</v>
      </c>
      <c r="Z28" s="8" t="s">
        <v>2990</v>
      </c>
    </row>
    <row r="29" spans="2:26" ht="30" x14ac:dyDescent="0.25">
      <c r="D29" s="8" t="s">
        <v>2196</v>
      </c>
      <c r="E29" s="8" t="s">
        <v>2216</v>
      </c>
      <c r="F29" s="8" t="s">
        <v>2230</v>
      </c>
      <c r="S29" s="8" t="s">
        <v>2284</v>
      </c>
      <c r="T29" s="8" t="s">
        <v>2408</v>
      </c>
      <c r="U29" s="8" t="s">
        <v>2591</v>
      </c>
      <c r="V29" s="8" t="s">
        <v>2706</v>
      </c>
      <c r="W29" s="8" t="s">
        <v>2813</v>
      </c>
      <c r="X29" s="8" t="s">
        <v>2873</v>
      </c>
      <c r="Y29" s="8" t="s">
        <v>2960</v>
      </c>
      <c r="Z29" s="8" t="s">
        <v>2991</v>
      </c>
    </row>
    <row r="30" spans="2:26" x14ac:dyDescent="0.25">
      <c r="D30" s="8" t="s">
        <v>2197</v>
      </c>
      <c r="E30" s="8" t="s">
        <v>2217</v>
      </c>
      <c r="F30" s="8" t="s">
        <v>2231</v>
      </c>
      <c r="S30" s="8" t="s">
        <v>2285</v>
      </c>
      <c r="T30" s="8" t="s">
        <v>2409</v>
      </c>
      <c r="U30" s="8" t="s">
        <v>2592</v>
      </c>
      <c r="V30" s="8" t="s">
        <v>2707</v>
      </c>
      <c r="W30" s="8" t="s">
        <v>2814</v>
      </c>
      <c r="X30" s="8" t="s">
        <v>2874</v>
      </c>
      <c r="Y30" s="8" t="s">
        <v>2961</v>
      </c>
      <c r="Z30" s="8" t="s">
        <v>2992</v>
      </c>
    </row>
    <row r="31" spans="2:26" ht="30" x14ac:dyDescent="0.25">
      <c r="D31" s="8" t="s">
        <v>2198</v>
      </c>
      <c r="E31" s="8" t="s">
        <v>2218</v>
      </c>
      <c r="F31" s="8" t="s">
        <v>2232</v>
      </c>
      <c r="S31" s="8" t="s">
        <v>2286</v>
      </c>
      <c r="T31" s="8" t="s">
        <v>2410</v>
      </c>
      <c r="U31" s="8" t="s">
        <v>2593</v>
      </c>
      <c r="V31" s="8" t="s">
        <v>2708</v>
      </c>
      <c r="W31" s="8" t="s">
        <v>2815</v>
      </c>
      <c r="X31" s="8" t="s">
        <v>2875</v>
      </c>
      <c r="Y31" s="8" t="s">
        <v>2962</v>
      </c>
      <c r="Z31" s="8" t="s">
        <v>2993</v>
      </c>
    </row>
    <row r="32" spans="2:26" ht="45" x14ac:dyDescent="0.25">
      <c r="D32" s="8" t="s">
        <v>2199</v>
      </c>
      <c r="F32" s="8" t="s">
        <v>2233</v>
      </c>
      <c r="S32" s="8" t="s">
        <v>2287</v>
      </c>
      <c r="T32" s="8" t="s">
        <v>2411</v>
      </c>
      <c r="U32" s="8" t="s">
        <v>2594</v>
      </c>
      <c r="V32" s="8" t="s">
        <v>2709</v>
      </c>
      <c r="W32" s="8" t="s">
        <v>2816</v>
      </c>
      <c r="X32" s="8" t="s">
        <v>2876</v>
      </c>
      <c r="Y32" s="8" t="s">
        <v>2963</v>
      </c>
      <c r="Z32" s="8" t="s">
        <v>2994</v>
      </c>
    </row>
    <row r="33" spans="4:26" ht="45" x14ac:dyDescent="0.25">
      <c r="D33" s="8" t="s">
        <v>2200</v>
      </c>
      <c r="F33" s="8" t="s">
        <v>2234</v>
      </c>
      <c r="S33" s="8" t="s">
        <v>2288</v>
      </c>
      <c r="T33" s="8" t="s">
        <v>2412</v>
      </c>
      <c r="U33" s="8" t="s">
        <v>2595</v>
      </c>
      <c r="V33" s="8" t="s">
        <v>2710</v>
      </c>
      <c r="W33" s="8" t="s">
        <v>2817</v>
      </c>
      <c r="X33" s="8" t="s">
        <v>2877</v>
      </c>
      <c r="Y33" s="8" t="s">
        <v>2964</v>
      </c>
      <c r="Z33" s="8" t="s">
        <v>2995</v>
      </c>
    </row>
    <row r="34" spans="4:26" ht="30" x14ac:dyDescent="0.25">
      <c r="D34" s="8" t="s">
        <v>2201</v>
      </c>
      <c r="F34" s="8" t="s">
        <v>2235</v>
      </c>
      <c r="S34" s="8" t="s">
        <v>2289</v>
      </c>
      <c r="T34" s="8" t="s">
        <v>2413</v>
      </c>
      <c r="U34" s="8" t="s">
        <v>2596</v>
      </c>
      <c r="V34" s="8" t="s">
        <v>2711</v>
      </c>
      <c r="W34" s="8" t="s">
        <v>2818</v>
      </c>
      <c r="X34" s="8" t="s">
        <v>2878</v>
      </c>
      <c r="Y34" s="8"/>
      <c r="Z34" s="8" t="s">
        <v>2996</v>
      </c>
    </row>
    <row r="35" spans="4:26" ht="30" x14ac:dyDescent="0.25">
      <c r="D35" s="8" t="s">
        <v>2202</v>
      </c>
      <c r="F35" s="8" t="s">
        <v>2236</v>
      </c>
      <c r="S35" s="8" t="s">
        <v>2290</v>
      </c>
      <c r="T35" s="8" t="s">
        <v>2414</v>
      </c>
      <c r="U35" s="8" t="s">
        <v>2597</v>
      </c>
      <c r="V35" s="8" t="s">
        <v>2712</v>
      </c>
      <c r="W35" s="8" t="s">
        <v>2819</v>
      </c>
      <c r="X35" s="8" t="s">
        <v>2879</v>
      </c>
      <c r="Y35" s="8"/>
      <c r="Z35" s="8" t="s">
        <v>2997</v>
      </c>
    </row>
    <row r="36" spans="4:26" ht="45" x14ac:dyDescent="0.25">
      <c r="D36" s="8" t="s">
        <v>2203</v>
      </c>
      <c r="F36" s="8" t="s">
        <v>2237</v>
      </c>
      <c r="S36" s="8" t="s">
        <v>2291</v>
      </c>
      <c r="T36" s="8" t="s">
        <v>2415</v>
      </c>
      <c r="U36" s="8" t="s">
        <v>2598</v>
      </c>
      <c r="V36" s="8" t="s">
        <v>2713</v>
      </c>
      <c r="W36" s="8" t="s">
        <v>2820</v>
      </c>
      <c r="X36" s="8" t="s">
        <v>2880</v>
      </c>
      <c r="Y36" s="8"/>
      <c r="Z36" s="8" t="s">
        <v>2998</v>
      </c>
    </row>
    <row r="37" spans="4:26" ht="30" x14ac:dyDescent="0.25">
      <c r="D37" s="8" t="s">
        <v>2204</v>
      </c>
      <c r="F37" s="8" t="s">
        <v>2238</v>
      </c>
      <c r="S37" s="8" t="s">
        <v>2292</v>
      </c>
      <c r="T37" s="8" t="s">
        <v>2416</v>
      </c>
      <c r="U37" s="8" t="s">
        <v>2599</v>
      </c>
      <c r="V37" s="8" t="s">
        <v>2714</v>
      </c>
      <c r="W37" s="8" t="s">
        <v>2821</v>
      </c>
      <c r="X37" s="8" t="s">
        <v>2881</v>
      </c>
      <c r="Y37" s="8"/>
      <c r="Z37" s="8" t="s">
        <v>2999</v>
      </c>
    </row>
    <row r="38" spans="4:26" ht="30" x14ac:dyDescent="0.25">
      <c r="F38" s="8" t="s">
        <v>2239</v>
      </c>
      <c r="S38" s="8" t="s">
        <v>2293</v>
      </c>
      <c r="T38" s="8" t="s">
        <v>2417</v>
      </c>
      <c r="U38" s="8" t="s">
        <v>2600</v>
      </c>
      <c r="V38" s="8" t="s">
        <v>2715</v>
      </c>
      <c r="W38" s="8" t="s">
        <v>2822</v>
      </c>
      <c r="X38" s="8" t="s">
        <v>2882</v>
      </c>
      <c r="Y38" s="8"/>
      <c r="Z38" s="8" t="s">
        <v>3000</v>
      </c>
    </row>
    <row r="39" spans="4:26" ht="30" x14ac:dyDescent="0.25">
      <c r="F39" s="8" t="s">
        <v>2240</v>
      </c>
      <c r="S39" s="8" t="s">
        <v>2294</v>
      </c>
      <c r="T39" s="8" t="s">
        <v>2418</v>
      </c>
      <c r="U39" s="8" t="s">
        <v>2601</v>
      </c>
      <c r="V39" s="8" t="s">
        <v>2716</v>
      </c>
      <c r="W39" s="8" t="s">
        <v>2823</v>
      </c>
      <c r="X39" s="8" t="s">
        <v>2883</v>
      </c>
      <c r="Y39" s="8"/>
      <c r="Z39" s="8" t="s">
        <v>3001</v>
      </c>
    </row>
    <row r="40" spans="4:26" ht="30" x14ac:dyDescent="0.25">
      <c r="F40" s="8" t="s">
        <v>2241</v>
      </c>
      <c r="S40" s="8" t="s">
        <v>2295</v>
      </c>
      <c r="T40" s="8" t="s">
        <v>2419</v>
      </c>
      <c r="U40" s="8" t="s">
        <v>2602</v>
      </c>
      <c r="V40" s="8" t="s">
        <v>2717</v>
      </c>
      <c r="W40" s="8" t="s">
        <v>2824</v>
      </c>
      <c r="X40" s="8" t="s">
        <v>2884</v>
      </c>
      <c r="Y40" s="8"/>
      <c r="Z40" s="8" t="s">
        <v>3002</v>
      </c>
    </row>
    <row r="41" spans="4:26" ht="30" x14ac:dyDescent="0.25">
      <c r="F41" s="8" t="s">
        <v>2242</v>
      </c>
      <c r="S41" s="8" t="s">
        <v>2296</v>
      </c>
      <c r="T41" s="8" t="s">
        <v>2420</v>
      </c>
      <c r="U41" s="8" t="s">
        <v>2603</v>
      </c>
      <c r="V41" s="8" t="s">
        <v>2718</v>
      </c>
      <c r="W41" s="8" t="s">
        <v>2825</v>
      </c>
      <c r="X41" s="8" t="s">
        <v>2885</v>
      </c>
      <c r="Y41" s="8"/>
      <c r="Z41" s="8" t="s">
        <v>3003</v>
      </c>
    </row>
    <row r="42" spans="4:26" ht="30" x14ac:dyDescent="0.25">
      <c r="S42" s="8" t="s">
        <v>2297</v>
      </c>
      <c r="T42" s="8" t="s">
        <v>2421</v>
      </c>
      <c r="U42" s="8" t="s">
        <v>2604</v>
      </c>
      <c r="V42" s="8" t="s">
        <v>2719</v>
      </c>
      <c r="W42" s="8" t="s">
        <v>2826</v>
      </c>
      <c r="X42" s="8" t="s">
        <v>2886</v>
      </c>
      <c r="Y42" s="8"/>
      <c r="Z42" s="8" t="s">
        <v>3004</v>
      </c>
    </row>
    <row r="43" spans="4:26" ht="30" x14ac:dyDescent="0.25">
      <c r="S43" s="8" t="s">
        <v>2298</v>
      </c>
      <c r="T43" s="8" t="s">
        <v>2422</v>
      </c>
      <c r="U43" s="8" t="s">
        <v>2605</v>
      </c>
      <c r="V43" s="8" t="s">
        <v>2720</v>
      </c>
      <c r="W43" s="8" t="s">
        <v>2827</v>
      </c>
      <c r="X43" s="8" t="s">
        <v>2887</v>
      </c>
      <c r="Y43" s="8"/>
      <c r="Z43" s="8" t="s">
        <v>3005</v>
      </c>
    </row>
    <row r="44" spans="4:26" ht="30" x14ac:dyDescent="0.25">
      <c r="S44" s="8" t="s">
        <v>2299</v>
      </c>
      <c r="T44" s="8" t="s">
        <v>2423</v>
      </c>
      <c r="U44" s="8" t="s">
        <v>2606</v>
      </c>
      <c r="V44" s="8" t="s">
        <v>2721</v>
      </c>
      <c r="W44" s="8" t="s">
        <v>2828</v>
      </c>
      <c r="X44" s="8" t="s">
        <v>2888</v>
      </c>
      <c r="Y44" s="8"/>
      <c r="Z44" s="8" t="s">
        <v>3006</v>
      </c>
    </row>
    <row r="45" spans="4:26" ht="30" x14ac:dyDescent="0.25">
      <c r="S45" s="8" t="s">
        <v>2300</v>
      </c>
      <c r="T45" s="8" t="s">
        <v>2424</v>
      </c>
      <c r="U45" s="8" t="s">
        <v>2607</v>
      </c>
      <c r="V45" s="8" t="s">
        <v>2722</v>
      </c>
      <c r="W45" s="8" t="s">
        <v>2829</v>
      </c>
      <c r="X45" s="8" t="s">
        <v>2889</v>
      </c>
      <c r="Y45" s="8"/>
      <c r="Z45" s="8" t="s">
        <v>3007</v>
      </c>
    </row>
    <row r="46" spans="4:26" ht="30" x14ac:dyDescent="0.25">
      <c r="S46" s="8" t="s">
        <v>2301</v>
      </c>
      <c r="T46" s="8" t="s">
        <v>2425</v>
      </c>
      <c r="U46" s="8" t="s">
        <v>2608</v>
      </c>
      <c r="V46" s="8" t="s">
        <v>2723</v>
      </c>
      <c r="W46" s="8" t="s">
        <v>2830</v>
      </c>
      <c r="X46" s="8" t="s">
        <v>2890</v>
      </c>
      <c r="Y46" s="8"/>
      <c r="Z46" s="8" t="s">
        <v>3008</v>
      </c>
    </row>
    <row r="47" spans="4:26" ht="30" x14ac:dyDescent="0.25">
      <c r="S47" s="8" t="s">
        <v>2302</v>
      </c>
      <c r="T47" s="8" t="s">
        <v>2426</v>
      </c>
      <c r="U47" s="8" t="s">
        <v>2609</v>
      </c>
      <c r="V47" s="8" t="s">
        <v>2724</v>
      </c>
      <c r="W47" s="8" t="s">
        <v>2831</v>
      </c>
      <c r="X47" s="8" t="s">
        <v>2891</v>
      </c>
      <c r="Y47" s="8"/>
      <c r="Z47" s="8" t="s">
        <v>3009</v>
      </c>
    </row>
    <row r="48" spans="4:26" ht="30" x14ac:dyDescent="0.25">
      <c r="S48" s="8" t="s">
        <v>2303</v>
      </c>
      <c r="T48" s="8" t="s">
        <v>2427</v>
      </c>
      <c r="U48" s="8" t="s">
        <v>2610</v>
      </c>
      <c r="V48" s="8" t="s">
        <v>2725</v>
      </c>
      <c r="W48" s="8" t="s">
        <v>2832</v>
      </c>
      <c r="X48" s="8" t="s">
        <v>2892</v>
      </c>
      <c r="Y48" s="8"/>
      <c r="Z48" s="8" t="s">
        <v>3010</v>
      </c>
    </row>
    <row r="49" spans="19:26" x14ac:dyDescent="0.25">
      <c r="S49" s="8" t="s">
        <v>2304</v>
      </c>
      <c r="T49" s="8" t="s">
        <v>2428</v>
      </c>
      <c r="U49" s="8" t="s">
        <v>2611</v>
      </c>
      <c r="V49" s="8" t="s">
        <v>2726</v>
      </c>
      <c r="W49" s="8" t="s">
        <v>2833</v>
      </c>
      <c r="X49" s="8" t="s">
        <v>2893</v>
      </c>
      <c r="Y49" s="8"/>
      <c r="Z49" s="8" t="s">
        <v>3011</v>
      </c>
    </row>
    <row r="50" spans="19:26" x14ac:dyDescent="0.25">
      <c r="S50" s="8" t="s">
        <v>2305</v>
      </c>
      <c r="T50" s="8" t="s">
        <v>2429</v>
      </c>
      <c r="U50" s="8" t="s">
        <v>2612</v>
      </c>
      <c r="V50" s="8" t="s">
        <v>2727</v>
      </c>
      <c r="W50" s="8" t="s">
        <v>2834</v>
      </c>
      <c r="X50" s="8" t="s">
        <v>2894</v>
      </c>
      <c r="Y50" s="8"/>
      <c r="Z50" s="8" t="s">
        <v>3012</v>
      </c>
    </row>
    <row r="51" spans="19:26" ht="30" x14ac:dyDescent="0.25">
      <c r="S51" s="8" t="s">
        <v>2306</v>
      </c>
      <c r="T51" s="8" t="s">
        <v>2430</v>
      </c>
      <c r="U51" s="8" t="s">
        <v>2613</v>
      </c>
      <c r="V51" s="8" t="s">
        <v>2728</v>
      </c>
      <c r="W51" s="8" t="s">
        <v>2835</v>
      </c>
      <c r="X51" s="8" t="s">
        <v>2895</v>
      </c>
      <c r="Y51" s="8"/>
      <c r="Z51" s="8" t="s">
        <v>3013</v>
      </c>
    </row>
    <row r="52" spans="19:26" ht="30" x14ac:dyDescent="0.25">
      <c r="S52" s="8" t="s">
        <v>2307</v>
      </c>
      <c r="T52" s="8" t="s">
        <v>2431</v>
      </c>
      <c r="U52" s="8" t="s">
        <v>2614</v>
      </c>
      <c r="V52" s="8" t="s">
        <v>2729</v>
      </c>
      <c r="W52" s="8" t="s">
        <v>2836</v>
      </c>
      <c r="X52" s="8" t="s">
        <v>2896</v>
      </c>
      <c r="Y52" s="8"/>
      <c r="Z52" s="8" t="s">
        <v>3014</v>
      </c>
    </row>
    <row r="53" spans="19:26" ht="30" x14ac:dyDescent="0.25">
      <c r="S53" s="8" t="s">
        <v>2308</v>
      </c>
      <c r="T53" s="8" t="s">
        <v>2432</v>
      </c>
      <c r="U53" s="8" t="s">
        <v>2615</v>
      </c>
      <c r="V53" s="8" t="s">
        <v>2730</v>
      </c>
      <c r="W53" s="8" t="s">
        <v>2837</v>
      </c>
      <c r="X53" s="8" t="s">
        <v>2897</v>
      </c>
      <c r="Y53" s="8"/>
      <c r="Z53" s="8" t="s">
        <v>3015</v>
      </c>
    </row>
    <row r="54" spans="19:26" ht="30" x14ac:dyDescent="0.25">
      <c r="S54" s="8" t="s">
        <v>2309</v>
      </c>
      <c r="T54" s="8" t="s">
        <v>2433</v>
      </c>
      <c r="U54" s="8" t="s">
        <v>2616</v>
      </c>
      <c r="V54" s="8" t="s">
        <v>2731</v>
      </c>
      <c r="W54" s="8" t="s">
        <v>2838</v>
      </c>
      <c r="X54" s="8" t="s">
        <v>2898</v>
      </c>
      <c r="Y54" s="8"/>
      <c r="Z54" s="8" t="s">
        <v>3016</v>
      </c>
    </row>
    <row r="55" spans="19:26" x14ac:dyDescent="0.25">
      <c r="S55" s="8" t="s">
        <v>2310</v>
      </c>
      <c r="T55" s="8" t="s">
        <v>2434</v>
      </c>
      <c r="U55" s="8" t="s">
        <v>2617</v>
      </c>
      <c r="V55" s="8" t="s">
        <v>2732</v>
      </c>
      <c r="W55" s="8" t="s">
        <v>2839</v>
      </c>
      <c r="X55" s="8" t="s">
        <v>2899</v>
      </c>
      <c r="Y55" s="8"/>
      <c r="Z55" s="8" t="s">
        <v>3017</v>
      </c>
    </row>
    <row r="56" spans="19:26" x14ac:dyDescent="0.25">
      <c r="S56" s="8" t="s">
        <v>2311</v>
      </c>
      <c r="T56" s="8" t="s">
        <v>2435</v>
      </c>
      <c r="U56" s="8" t="s">
        <v>2618</v>
      </c>
      <c r="V56" s="8" t="s">
        <v>2733</v>
      </c>
      <c r="W56" s="8" t="s">
        <v>2840</v>
      </c>
      <c r="X56" s="8" t="s">
        <v>2900</v>
      </c>
      <c r="Y56" s="8"/>
      <c r="Z56" s="8" t="s">
        <v>3018</v>
      </c>
    </row>
    <row r="57" spans="19:26" x14ac:dyDescent="0.25">
      <c r="S57" s="8" t="s">
        <v>2312</v>
      </c>
      <c r="T57" s="8" t="s">
        <v>2436</v>
      </c>
      <c r="U57" s="8" t="s">
        <v>2619</v>
      </c>
      <c r="V57" s="8" t="s">
        <v>2734</v>
      </c>
      <c r="W57" s="8" t="s">
        <v>2841</v>
      </c>
      <c r="X57" s="8" t="s">
        <v>2901</v>
      </c>
      <c r="Y57" s="8"/>
      <c r="Z57" s="8" t="s">
        <v>3019</v>
      </c>
    </row>
    <row r="58" spans="19:26" x14ac:dyDescent="0.25">
      <c r="S58" s="8" t="s">
        <v>2313</v>
      </c>
      <c r="T58" s="8" t="s">
        <v>2437</v>
      </c>
      <c r="U58" s="8" t="s">
        <v>2620</v>
      </c>
      <c r="V58" s="8" t="s">
        <v>2735</v>
      </c>
      <c r="W58" s="8" t="s">
        <v>2842</v>
      </c>
      <c r="X58" s="8" t="s">
        <v>2902</v>
      </c>
      <c r="Y58" s="8"/>
      <c r="Z58" s="8" t="s">
        <v>3020</v>
      </c>
    </row>
    <row r="59" spans="19:26" x14ac:dyDescent="0.25">
      <c r="S59" s="8" t="s">
        <v>2314</v>
      </c>
      <c r="T59" s="8" t="s">
        <v>2438</v>
      </c>
      <c r="U59" s="8" t="s">
        <v>2621</v>
      </c>
      <c r="V59" s="8" t="s">
        <v>2736</v>
      </c>
      <c r="W59" s="8" t="s">
        <v>2843</v>
      </c>
      <c r="X59" s="8" t="s">
        <v>2903</v>
      </c>
      <c r="Y59" s="8"/>
      <c r="Z59" s="8"/>
    </row>
    <row r="60" spans="19:26" x14ac:dyDescent="0.25">
      <c r="S60" s="8" t="s">
        <v>2315</v>
      </c>
      <c r="T60" s="8" t="s">
        <v>2439</v>
      </c>
      <c r="U60" s="8" t="s">
        <v>2622</v>
      </c>
      <c r="V60" s="8" t="s">
        <v>2737</v>
      </c>
      <c r="W60" s="8" t="s">
        <v>2844</v>
      </c>
      <c r="X60" s="8" t="s">
        <v>2904</v>
      </c>
      <c r="Y60" s="8"/>
      <c r="Z60" s="8"/>
    </row>
    <row r="61" spans="19:26" x14ac:dyDescent="0.25">
      <c r="S61" s="8" t="s">
        <v>2316</v>
      </c>
      <c r="T61" s="8" t="s">
        <v>2440</v>
      </c>
      <c r="U61" s="8" t="s">
        <v>2623</v>
      </c>
      <c r="V61" s="8" t="s">
        <v>2738</v>
      </c>
      <c r="W61" s="8" t="s">
        <v>2845</v>
      </c>
      <c r="X61" s="8" t="s">
        <v>2905</v>
      </c>
      <c r="Y61" s="8"/>
      <c r="Z61" s="8"/>
    </row>
    <row r="62" spans="19:26" x14ac:dyDescent="0.25">
      <c r="S62" s="8" t="s">
        <v>2317</v>
      </c>
      <c r="T62" s="8" t="s">
        <v>2441</v>
      </c>
      <c r="U62" s="8" t="s">
        <v>2624</v>
      </c>
      <c r="V62" s="8" t="s">
        <v>2739</v>
      </c>
      <c r="W62" s="8" t="s">
        <v>2846</v>
      </c>
      <c r="X62" s="8" t="s">
        <v>2906</v>
      </c>
      <c r="Y62" s="8"/>
      <c r="Z62" s="8"/>
    </row>
    <row r="63" spans="19:26" x14ac:dyDescent="0.25">
      <c r="S63" s="8" t="s">
        <v>2318</v>
      </c>
      <c r="T63" s="8" t="s">
        <v>2442</v>
      </c>
      <c r="U63" s="8" t="s">
        <v>2625</v>
      </c>
      <c r="V63" s="8" t="s">
        <v>2740</v>
      </c>
      <c r="W63" s="8"/>
      <c r="X63" s="8" t="s">
        <v>2907</v>
      </c>
      <c r="Y63" s="8"/>
      <c r="Z63" s="8"/>
    </row>
    <row r="64" spans="19:26" x14ac:dyDescent="0.25">
      <c r="S64" s="8" t="s">
        <v>2319</v>
      </c>
      <c r="T64" s="8" t="s">
        <v>2443</v>
      </c>
      <c r="U64" s="8" t="s">
        <v>2626</v>
      </c>
      <c r="V64" s="8" t="s">
        <v>2741</v>
      </c>
      <c r="W64" s="8"/>
      <c r="X64" s="8" t="s">
        <v>2908</v>
      </c>
      <c r="Y64" s="8"/>
      <c r="Z64" s="8"/>
    </row>
    <row r="65" spans="19:26" x14ac:dyDescent="0.25">
      <c r="S65" s="8" t="s">
        <v>2320</v>
      </c>
      <c r="T65" s="8" t="s">
        <v>2444</v>
      </c>
      <c r="U65" s="8" t="s">
        <v>2627</v>
      </c>
      <c r="V65" s="8" t="s">
        <v>2742</v>
      </c>
      <c r="W65" s="8"/>
      <c r="X65" s="8" t="s">
        <v>2909</v>
      </c>
      <c r="Y65" s="8"/>
      <c r="Z65" s="8"/>
    </row>
    <row r="66" spans="19:26" x14ac:dyDescent="0.25">
      <c r="S66" s="8" t="s">
        <v>2321</v>
      </c>
      <c r="T66" s="8" t="s">
        <v>2445</v>
      </c>
      <c r="U66" s="8" t="s">
        <v>2628</v>
      </c>
      <c r="V66" s="8" t="s">
        <v>2743</v>
      </c>
      <c r="W66" s="8"/>
      <c r="X66" s="8" t="s">
        <v>2910</v>
      </c>
      <c r="Y66" s="8"/>
      <c r="Z66" s="8"/>
    </row>
    <row r="67" spans="19:26" x14ac:dyDescent="0.25">
      <c r="S67" s="8" t="s">
        <v>2322</v>
      </c>
      <c r="T67" s="8" t="s">
        <v>2446</v>
      </c>
      <c r="U67" s="8" t="s">
        <v>2629</v>
      </c>
      <c r="V67" s="8" t="s">
        <v>2744</v>
      </c>
      <c r="W67" s="8"/>
      <c r="X67" s="8" t="s">
        <v>2911</v>
      </c>
      <c r="Y67" s="8"/>
      <c r="Z67" s="8"/>
    </row>
    <row r="68" spans="19:26" x14ac:dyDescent="0.25">
      <c r="S68" s="8" t="s">
        <v>2323</v>
      </c>
      <c r="T68" s="8" t="s">
        <v>2447</v>
      </c>
      <c r="U68" s="8" t="s">
        <v>2630</v>
      </c>
      <c r="V68" s="8" t="s">
        <v>2745</v>
      </c>
      <c r="W68" s="8"/>
      <c r="X68" s="8" t="s">
        <v>2912</v>
      </c>
      <c r="Y68" s="8"/>
      <c r="Z68" s="8"/>
    </row>
    <row r="69" spans="19:26" x14ac:dyDescent="0.25">
      <c r="S69" s="8" t="s">
        <v>2324</v>
      </c>
      <c r="T69" s="8" t="s">
        <v>2448</v>
      </c>
      <c r="U69" s="8" t="s">
        <v>2631</v>
      </c>
      <c r="V69" s="8" t="s">
        <v>2746</v>
      </c>
      <c r="W69" s="8"/>
      <c r="X69" s="8" t="s">
        <v>2913</v>
      </c>
      <c r="Y69" s="8"/>
      <c r="Z69" s="8"/>
    </row>
    <row r="70" spans="19:26" x14ac:dyDescent="0.25">
      <c r="S70" s="8" t="s">
        <v>2325</v>
      </c>
      <c r="T70" s="8" t="s">
        <v>2449</v>
      </c>
      <c r="U70" s="8" t="s">
        <v>2632</v>
      </c>
      <c r="V70" s="8" t="s">
        <v>2747</v>
      </c>
      <c r="W70" s="8"/>
      <c r="X70" s="8" t="s">
        <v>2914</v>
      </c>
      <c r="Y70" s="8"/>
      <c r="Z70" s="8"/>
    </row>
    <row r="71" spans="19:26" x14ac:dyDescent="0.25">
      <c r="S71" s="8" t="s">
        <v>2326</v>
      </c>
      <c r="T71" s="8" t="s">
        <v>2450</v>
      </c>
      <c r="U71" s="8" t="s">
        <v>2633</v>
      </c>
      <c r="V71" s="8" t="s">
        <v>2748</v>
      </c>
      <c r="W71" s="8"/>
      <c r="X71" s="8" t="s">
        <v>2915</v>
      </c>
      <c r="Y71" s="8"/>
      <c r="Z71" s="8"/>
    </row>
    <row r="72" spans="19:26" x14ac:dyDescent="0.25">
      <c r="S72" s="8" t="s">
        <v>2327</v>
      </c>
      <c r="T72" s="8" t="s">
        <v>2451</v>
      </c>
      <c r="U72" s="8" t="s">
        <v>2634</v>
      </c>
      <c r="V72" s="8" t="s">
        <v>2749</v>
      </c>
      <c r="W72" s="8"/>
      <c r="X72" s="8" t="s">
        <v>2916</v>
      </c>
      <c r="Y72" s="8"/>
      <c r="Z72" s="8"/>
    </row>
    <row r="73" spans="19:26" x14ac:dyDescent="0.25">
      <c r="S73" s="8" t="s">
        <v>2328</v>
      </c>
      <c r="T73" s="8" t="s">
        <v>2452</v>
      </c>
      <c r="U73" s="8" t="s">
        <v>2635</v>
      </c>
      <c r="V73" s="8" t="s">
        <v>2750</v>
      </c>
      <c r="W73" s="8"/>
      <c r="X73" s="8" t="s">
        <v>2917</v>
      </c>
      <c r="Y73" s="8"/>
      <c r="Z73" s="8"/>
    </row>
    <row r="74" spans="19:26" x14ac:dyDescent="0.25">
      <c r="S74" s="8" t="s">
        <v>2329</v>
      </c>
      <c r="T74" s="8" t="s">
        <v>2453</v>
      </c>
      <c r="U74" s="8" t="s">
        <v>2636</v>
      </c>
      <c r="V74" s="8" t="s">
        <v>2751</v>
      </c>
      <c r="W74" s="8"/>
      <c r="X74" s="8" t="s">
        <v>2918</v>
      </c>
      <c r="Y74" s="8"/>
      <c r="Z74" s="8"/>
    </row>
    <row r="75" spans="19:26" x14ac:dyDescent="0.25">
      <c r="S75" s="8" t="s">
        <v>2330</v>
      </c>
      <c r="T75" s="8" t="s">
        <v>2454</v>
      </c>
      <c r="U75" s="8" t="s">
        <v>2637</v>
      </c>
      <c r="V75" s="8" t="s">
        <v>2752</v>
      </c>
      <c r="W75" s="8"/>
      <c r="X75" s="8" t="s">
        <v>2919</v>
      </c>
      <c r="Y75" s="8"/>
      <c r="Z75" s="8"/>
    </row>
    <row r="76" spans="19:26" x14ac:dyDescent="0.25">
      <c r="S76" s="8" t="s">
        <v>2331</v>
      </c>
      <c r="T76" s="8" t="s">
        <v>2455</v>
      </c>
      <c r="U76" s="8" t="s">
        <v>2638</v>
      </c>
      <c r="V76" s="8" t="s">
        <v>2753</v>
      </c>
      <c r="W76" s="8"/>
      <c r="X76" s="8" t="s">
        <v>2920</v>
      </c>
      <c r="Y76" s="8"/>
      <c r="Z76" s="8"/>
    </row>
    <row r="77" spans="19:26" x14ac:dyDescent="0.25">
      <c r="S77" s="8" t="s">
        <v>2332</v>
      </c>
      <c r="T77" s="8" t="s">
        <v>2456</v>
      </c>
      <c r="U77" s="8" t="s">
        <v>2639</v>
      </c>
      <c r="V77" s="8" t="s">
        <v>2754</v>
      </c>
      <c r="W77" s="8"/>
      <c r="X77" s="8" t="s">
        <v>2921</v>
      </c>
      <c r="Y77" s="8"/>
      <c r="Z77" s="8"/>
    </row>
    <row r="78" spans="19:26" x14ac:dyDescent="0.25">
      <c r="S78" s="8" t="s">
        <v>2333</v>
      </c>
      <c r="T78" s="8" t="s">
        <v>2457</v>
      </c>
      <c r="U78" s="8" t="s">
        <v>2640</v>
      </c>
      <c r="V78" s="8" t="s">
        <v>2755</v>
      </c>
      <c r="W78" s="8"/>
      <c r="X78" s="8" t="s">
        <v>2922</v>
      </c>
      <c r="Y78" s="8"/>
      <c r="Z78" s="8"/>
    </row>
    <row r="79" spans="19:26" x14ac:dyDescent="0.25">
      <c r="S79" s="8" t="s">
        <v>2334</v>
      </c>
      <c r="T79" s="8" t="s">
        <v>2458</v>
      </c>
      <c r="U79" s="8" t="s">
        <v>2641</v>
      </c>
      <c r="V79" s="8" t="s">
        <v>2756</v>
      </c>
      <c r="W79" s="8"/>
      <c r="X79" s="8" t="s">
        <v>2923</v>
      </c>
      <c r="Y79" s="8"/>
      <c r="Z79" s="8"/>
    </row>
    <row r="80" spans="19:26" x14ac:dyDescent="0.25">
      <c r="S80" s="8" t="s">
        <v>2335</v>
      </c>
      <c r="T80" s="8" t="s">
        <v>2459</v>
      </c>
      <c r="U80" s="8" t="s">
        <v>2642</v>
      </c>
      <c r="V80" s="8" t="s">
        <v>2757</v>
      </c>
      <c r="W80" s="8"/>
      <c r="X80" s="8" t="s">
        <v>2924</v>
      </c>
      <c r="Y80" s="8"/>
      <c r="Z80" s="8"/>
    </row>
    <row r="81" spans="18:26" x14ac:dyDescent="0.25">
      <c r="S81" s="8" t="s">
        <v>2336</v>
      </c>
      <c r="T81" s="8" t="s">
        <v>2460</v>
      </c>
      <c r="U81" s="8" t="s">
        <v>2643</v>
      </c>
      <c r="V81" s="8" t="s">
        <v>2758</v>
      </c>
      <c r="W81" s="8"/>
      <c r="X81" s="8" t="s">
        <v>2925</v>
      </c>
      <c r="Y81" s="8"/>
      <c r="Z81" s="8"/>
    </row>
    <row r="82" spans="18:26" x14ac:dyDescent="0.25">
      <c r="S82" s="8" t="s">
        <v>2337</v>
      </c>
      <c r="T82" s="8" t="s">
        <v>2461</v>
      </c>
      <c r="U82" s="8" t="s">
        <v>2644</v>
      </c>
      <c r="V82" s="8" t="s">
        <v>2759</v>
      </c>
      <c r="W82" s="8"/>
      <c r="X82" s="8" t="s">
        <v>2926</v>
      </c>
      <c r="Y82" s="8"/>
      <c r="Z82" s="8"/>
    </row>
    <row r="83" spans="18:26" x14ac:dyDescent="0.25">
      <c r="S83" s="8" t="s">
        <v>2338</v>
      </c>
      <c r="T83" s="8" t="s">
        <v>2462</v>
      </c>
      <c r="U83" s="8" t="s">
        <v>2645</v>
      </c>
      <c r="V83" s="8" t="s">
        <v>2760</v>
      </c>
      <c r="W83" s="8"/>
      <c r="X83" s="8" t="s">
        <v>2927</v>
      </c>
      <c r="Y83" s="8"/>
      <c r="Z83" s="8"/>
    </row>
    <row r="84" spans="18:26" x14ac:dyDescent="0.25">
      <c r="S84" s="8" t="s">
        <v>2339</v>
      </c>
      <c r="T84" s="8" t="s">
        <v>2463</v>
      </c>
      <c r="U84" s="8" t="s">
        <v>2646</v>
      </c>
      <c r="V84" s="8" t="s">
        <v>2761</v>
      </c>
      <c r="W84" s="8"/>
      <c r="X84" s="8" t="s">
        <v>2928</v>
      </c>
      <c r="Y84" s="8"/>
      <c r="Z84" s="8"/>
    </row>
    <row r="85" spans="18:26" x14ac:dyDescent="0.25">
      <c r="S85" s="8" t="s">
        <v>2340</v>
      </c>
      <c r="T85" s="8" t="s">
        <v>2464</v>
      </c>
      <c r="U85" s="8" t="s">
        <v>2647</v>
      </c>
      <c r="V85" s="8" t="s">
        <v>2762</v>
      </c>
      <c r="W85" s="8"/>
      <c r="X85" s="8" t="s">
        <v>2929</v>
      </c>
      <c r="Y85" s="8"/>
      <c r="Z85" s="8"/>
    </row>
    <row r="86" spans="18:26" x14ac:dyDescent="0.25">
      <c r="S86" s="8" t="s">
        <v>2341</v>
      </c>
      <c r="T86" s="8" t="s">
        <v>2465</v>
      </c>
      <c r="U86" s="8" t="s">
        <v>2648</v>
      </c>
      <c r="V86" s="8" t="s">
        <v>2763</v>
      </c>
      <c r="W86" s="8"/>
      <c r="X86" s="8" t="s">
        <v>2930</v>
      </c>
      <c r="Y86" s="8"/>
      <c r="Z86" s="8"/>
    </row>
    <row r="87" spans="18:26" x14ac:dyDescent="0.25">
      <c r="S87" s="8" t="s">
        <v>2342</v>
      </c>
      <c r="T87" s="8" t="s">
        <v>2466</v>
      </c>
      <c r="U87" s="8" t="s">
        <v>2649</v>
      </c>
      <c r="V87" s="8" t="s">
        <v>2764</v>
      </c>
      <c r="W87" s="8"/>
      <c r="X87" s="8" t="s">
        <v>2931</v>
      </c>
      <c r="Y87" s="8"/>
      <c r="Z87" s="8"/>
    </row>
    <row r="88" spans="18:26" x14ac:dyDescent="0.25">
      <c r="S88" s="8" t="s">
        <v>2343</v>
      </c>
      <c r="T88" s="8" t="s">
        <v>2467</v>
      </c>
      <c r="U88" s="8" t="s">
        <v>2650</v>
      </c>
      <c r="V88" s="8" t="s">
        <v>2765</v>
      </c>
      <c r="W88" s="8"/>
      <c r="X88" s="8" t="s">
        <v>2932</v>
      </c>
      <c r="Y88" s="8"/>
      <c r="Z88" s="8"/>
    </row>
    <row r="89" spans="18:26" x14ac:dyDescent="0.25">
      <c r="S89" s="8" t="s">
        <v>2344</v>
      </c>
      <c r="T89" s="8" t="s">
        <v>2468</v>
      </c>
      <c r="U89" s="8" t="s">
        <v>2651</v>
      </c>
      <c r="V89" s="8" t="s">
        <v>2766</v>
      </c>
      <c r="W89" s="8"/>
      <c r="X89" s="8" t="s">
        <v>2933</v>
      </c>
      <c r="Y89" s="8"/>
      <c r="Z89" s="8"/>
    </row>
    <row r="90" spans="18:26" x14ac:dyDescent="0.25">
      <c r="S90" s="8" t="s">
        <v>2345</v>
      </c>
      <c r="T90" s="8" t="s">
        <v>2469</v>
      </c>
      <c r="U90" s="8" t="s">
        <v>2652</v>
      </c>
      <c r="V90" s="8" t="s">
        <v>2767</v>
      </c>
      <c r="W90" s="8"/>
      <c r="X90" s="8"/>
      <c r="Y90" s="8"/>
      <c r="Z90" s="8"/>
    </row>
    <row r="91" spans="18:26" ht="30" x14ac:dyDescent="0.25">
      <c r="S91" s="8" t="s">
        <v>2346</v>
      </c>
      <c r="T91" s="8" t="s">
        <v>2470</v>
      </c>
      <c r="U91" s="8" t="s">
        <v>2653</v>
      </c>
      <c r="V91" s="8" t="s">
        <v>2768</v>
      </c>
      <c r="W91" s="8"/>
      <c r="X91" s="8"/>
      <c r="Y91" s="8"/>
      <c r="Z91" s="8"/>
    </row>
    <row r="92" spans="18:26" ht="30" x14ac:dyDescent="0.25">
      <c r="S92" s="8" t="s">
        <v>2347</v>
      </c>
      <c r="T92" s="8" t="s">
        <v>2471</v>
      </c>
      <c r="U92" s="8" t="s">
        <v>2654</v>
      </c>
      <c r="V92" s="8" t="s">
        <v>2769</v>
      </c>
      <c r="W92" s="8"/>
      <c r="X92" s="8"/>
      <c r="Y92" s="8"/>
      <c r="Z92" s="8"/>
    </row>
    <row r="93" spans="18:26" ht="30" x14ac:dyDescent="0.25">
      <c r="S93" s="8" t="s">
        <v>2348</v>
      </c>
      <c r="T93" s="8" t="s">
        <v>2472</v>
      </c>
      <c r="U93" s="8" t="s">
        <v>2655</v>
      </c>
      <c r="V93" s="8" t="s">
        <v>2770</v>
      </c>
      <c r="W93" s="8"/>
      <c r="X93" s="8"/>
      <c r="Y93" s="8"/>
      <c r="Z93" s="8"/>
    </row>
    <row r="94" spans="18:26" ht="30" x14ac:dyDescent="0.25">
      <c r="S94" s="8" t="s">
        <v>2349</v>
      </c>
      <c r="T94" s="8" t="s">
        <v>2473</v>
      </c>
      <c r="U94" s="8" t="s">
        <v>2656</v>
      </c>
      <c r="V94" s="8" t="s">
        <v>2771</v>
      </c>
      <c r="W94" s="8"/>
      <c r="X94" s="8"/>
      <c r="Y94" s="8"/>
      <c r="Z94" s="8"/>
    </row>
    <row r="95" spans="18:26" ht="30" x14ac:dyDescent="0.25">
      <c r="S95" s="8" t="s">
        <v>2350</v>
      </c>
      <c r="T95" s="8" t="s">
        <v>2474</v>
      </c>
      <c r="U95" s="8" t="s">
        <v>2657</v>
      </c>
      <c r="V95" s="8" t="s">
        <v>2772</v>
      </c>
      <c r="W95" s="8"/>
      <c r="X95" s="8"/>
      <c r="Y95" s="8"/>
      <c r="Z95" s="8"/>
    </row>
    <row r="96" spans="18:26" ht="30" x14ac:dyDescent="0.25">
      <c r="R96" s="8"/>
      <c r="S96" s="8" t="s">
        <v>2351</v>
      </c>
      <c r="T96" s="8" t="s">
        <v>2475</v>
      </c>
      <c r="U96" s="8" t="s">
        <v>2658</v>
      </c>
      <c r="V96" s="8" t="s">
        <v>2773</v>
      </c>
      <c r="W96" s="8"/>
      <c r="X96" s="8"/>
      <c r="Y96" s="8"/>
      <c r="Z96" s="8"/>
    </row>
    <row r="97" spans="18:26" ht="30" x14ac:dyDescent="0.25">
      <c r="R97" s="8"/>
      <c r="S97" s="8" t="s">
        <v>2352</v>
      </c>
      <c r="T97" s="8" t="s">
        <v>2476</v>
      </c>
      <c r="U97" s="8" t="s">
        <v>2659</v>
      </c>
      <c r="V97" s="8" t="s">
        <v>2774</v>
      </c>
      <c r="W97" s="8"/>
      <c r="X97" s="8"/>
      <c r="Y97" s="8"/>
      <c r="Z97" s="8"/>
    </row>
    <row r="98" spans="18:26" ht="30" x14ac:dyDescent="0.25">
      <c r="R98" s="8"/>
      <c r="S98" s="8" t="s">
        <v>2353</v>
      </c>
      <c r="T98" s="8" t="s">
        <v>2477</v>
      </c>
      <c r="U98" s="8" t="s">
        <v>2660</v>
      </c>
      <c r="V98" s="8" t="s">
        <v>2775</v>
      </c>
      <c r="W98" s="8"/>
      <c r="X98" s="8"/>
      <c r="Y98" s="8"/>
      <c r="Z98" s="8"/>
    </row>
    <row r="99" spans="18:26" ht="30" x14ac:dyDescent="0.25">
      <c r="R99" s="8"/>
      <c r="S99" s="8" t="s">
        <v>2354</v>
      </c>
      <c r="T99" s="8" t="s">
        <v>2478</v>
      </c>
      <c r="U99" s="8" t="s">
        <v>2661</v>
      </c>
      <c r="V99" s="8" t="s">
        <v>2776</v>
      </c>
      <c r="W99" s="8"/>
      <c r="X99" s="8"/>
      <c r="Y99" s="8"/>
      <c r="Z99" s="8"/>
    </row>
    <row r="100" spans="18:26" x14ac:dyDescent="0.25">
      <c r="R100" s="8"/>
      <c r="S100" s="8" t="s">
        <v>2355</v>
      </c>
      <c r="T100" s="8" t="s">
        <v>2479</v>
      </c>
      <c r="U100" s="8" t="s">
        <v>2662</v>
      </c>
      <c r="V100" s="8" t="s">
        <v>2777</v>
      </c>
      <c r="W100" s="8"/>
      <c r="X100" s="8"/>
      <c r="Y100" s="8"/>
      <c r="Z100" s="8"/>
    </row>
    <row r="101" spans="18:26" x14ac:dyDescent="0.25">
      <c r="R101" s="8"/>
      <c r="S101" s="8" t="s">
        <v>2356</v>
      </c>
      <c r="T101" s="8" t="s">
        <v>2480</v>
      </c>
      <c r="U101" s="8" t="s">
        <v>2663</v>
      </c>
      <c r="V101" s="8" t="s">
        <v>2778</v>
      </c>
      <c r="W101" s="8"/>
      <c r="X101" s="8"/>
      <c r="Y101" s="8"/>
      <c r="Z101" s="8"/>
    </row>
    <row r="102" spans="18:26" x14ac:dyDescent="0.25">
      <c r="R102" s="8"/>
      <c r="S102" s="8" t="s">
        <v>2357</v>
      </c>
      <c r="T102" s="8" t="s">
        <v>2481</v>
      </c>
      <c r="U102" s="8" t="s">
        <v>2664</v>
      </c>
      <c r="V102" s="8" t="s">
        <v>2779</v>
      </c>
      <c r="W102" s="8"/>
      <c r="X102" s="8"/>
      <c r="Y102" s="8"/>
      <c r="Z102" s="8"/>
    </row>
    <row r="103" spans="18:26" x14ac:dyDescent="0.25">
      <c r="R103" s="8"/>
      <c r="S103" s="8" t="s">
        <v>2358</v>
      </c>
      <c r="T103" s="8" t="s">
        <v>2482</v>
      </c>
      <c r="U103" s="8" t="s">
        <v>2665</v>
      </c>
      <c r="V103" s="8" t="s">
        <v>2780</v>
      </c>
      <c r="W103" s="8"/>
      <c r="X103" s="8"/>
      <c r="Y103" s="8"/>
      <c r="Z103" s="8"/>
    </row>
    <row r="104" spans="18:26" x14ac:dyDescent="0.25">
      <c r="R104" s="8"/>
      <c r="S104" s="8" t="s">
        <v>2359</v>
      </c>
      <c r="T104" s="8" t="s">
        <v>2483</v>
      </c>
      <c r="U104" s="8" t="s">
        <v>2666</v>
      </c>
      <c r="V104" s="8" t="s">
        <v>2781</v>
      </c>
      <c r="W104" s="8"/>
      <c r="X104" s="8"/>
      <c r="Y104" s="8"/>
      <c r="Z104" s="8"/>
    </row>
    <row r="105" spans="18:26" x14ac:dyDescent="0.25">
      <c r="R105" s="8"/>
      <c r="S105" s="8" t="s">
        <v>2360</v>
      </c>
      <c r="T105" s="8" t="s">
        <v>2484</v>
      </c>
      <c r="U105" s="8" t="s">
        <v>2667</v>
      </c>
      <c r="V105" s="8" t="s">
        <v>2782</v>
      </c>
      <c r="W105" s="8"/>
      <c r="X105" s="8"/>
      <c r="Y105" s="8"/>
      <c r="Z105" s="8"/>
    </row>
    <row r="106" spans="18:26" x14ac:dyDescent="0.25">
      <c r="R106" s="8"/>
      <c r="S106" s="8" t="s">
        <v>2361</v>
      </c>
      <c r="T106" s="8" t="s">
        <v>2485</v>
      </c>
      <c r="U106" s="8" t="s">
        <v>2668</v>
      </c>
      <c r="V106" s="8" t="s">
        <v>2783</v>
      </c>
      <c r="W106" s="8"/>
      <c r="X106" s="8"/>
      <c r="Y106" s="8"/>
      <c r="Z106" s="8"/>
    </row>
    <row r="107" spans="18:26" x14ac:dyDescent="0.25">
      <c r="R107" s="8"/>
      <c r="S107" s="8" t="s">
        <v>2362</v>
      </c>
      <c r="T107" s="8" t="s">
        <v>2486</v>
      </c>
      <c r="U107" s="8" t="s">
        <v>2669</v>
      </c>
      <c r="V107" s="8" t="s">
        <v>2784</v>
      </c>
      <c r="W107" s="8"/>
      <c r="X107" s="8"/>
      <c r="Y107" s="8"/>
      <c r="Z107" s="8"/>
    </row>
    <row r="108" spans="18:26" x14ac:dyDescent="0.25">
      <c r="R108" s="8"/>
      <c r="S108" s="8" t="s">
        <v>2363</v>
      </c>
      <c r="T108" s="8" t="s">
        <v>2487</v>
      </c>
      <c r="U108" s="8" t="s">
        <v>2670</v>
      </c>
      <c r="V108" s="8" t="s">
        <v>2785</v>
      </c>
      <c r="W108" s="8"/>
      <c r="X108" s="8"/>
      <c r="Y108" s="8"/>
      <c r="Z108" s="8"/>
    </row>
    <row r="109" spans="18:26" x14ac:dyDescent="0.25">
      <c r="R109" s="8"/>
      <c r="S109" s="8" t="s">
        <v>2364</v>
      </c>
      <c r="T109" s="8" t="s">
        <v>2488</v>
      </c>
      <c r="U109" s="8" t="s">
        <v>2671</v>
      </c>
      <c r="V109" s="8" t="s">
        <v>2786</v>
      </c>
      <c r="W109" s="8"/>
      <c r="X109" s="8"/>
      <c r="Y109" s="8"/>
      <c r="Z109" s="8"/>
    </row>
    <row r="110" spans="18:26" x14ac:dyDescent="0.25">
      <c r="R110" s="8"/>
      <c r="S110" s="8" t="s">
        <v>2365</v>
      </c>
      <c r="T110" s="8" t="s">
        <v>2489</v>
      </c>
      <c r="U110" s="8" t="s">
        <v>2672</v>
      </c>
      <c r="V110" s="8"/>
      <c r="W110" s="8"/>
      <c r="X110" s="8"/>
      <c r="Y110" s="8"/>
      <c r="Z110" s="8"/>
    </row>
    <row r="111" spans="18:26" x14ac:dyDescent="0.25">
      <c r="R111" s="8"/>
      <c r="S111" s="8" t="s">
        <v>2366</v>
      </c>
      <c r="T111" s="8" t="s">
        <v>2490</v>
      </c>
      <c r="U111" s="8" t="s">
        <v>2673</v>
      </c>
      <c r="V111" s="8"/>
      <c r="W111" s="8"/>
      <c r="X111" s="8"/>
      <c r="Y111" s="8"/>
      <c r="Z111" s="8"/>
    </row>
    <row r="112" spans="18:26" x14ac:dyDescent="0.25">
      <c r="R112" s="8"/>
      <c r="S112" s="8" t="s">
        <v>2367</v>
      </c>
      <c r="T112" s="8" t="s">
        <v>2491</v>
      </c>
      <c r="U112" s="8" t="s">
        <v>2674</v>
      </c>
      <c r="V112" s="8"/>
      <c r="W112" s="8"/>
      <c r="X112" s="8"/>
      <c r="Y112" s="8"/>
      <c r="Z112" s="8"/>
    </row>
    <row r="113" spans="18:26" ht="30" x14ac:dyDescent="0.25">
      <c r="R113" s="8"/>
      <c r="S113" s="8" t="s">
        <v>2368</v>
      </c>
      <c r="T113" s="8" t="s">
        <v>2492</v>
      </c>
      <c r="U113" s="8" t="s">
        <v>2675</v>
      </c>
      <c r="V113" s="8"/>
      <c r="W113" s="8"/>
      <c r="X113" s="8"/>
      <c r="Y113" s="8"/>
      <c r="Z113" s="8"/>
    </row>
    <row r="114" spans="18:26" ht="30" x14ac:dyDescent="0.25">
      <c r="R114" s="8"/>
      <c r="S114" s="8" t="s">
        <v>2369</v>
      </c>
      <c r="T114" s="8" t="s">
        <v>2493</v>
      </c>
      <c r="U114" s="8" t="s">
        <v>2676</v>
      </c>
      <c r="V114" s="8"/>
      <c r="W114" s="8"/>
      <c r="X114" s="8"/>
      <c r="Y114" s="8"/>
      <c r="Z114" s="8"/>
    </row>
    <row r="115" spans="18:26" ht="30" x14ac:dyDescent="0.25">
      <c r="R115" s="8"/>
      <c r="S115" s="8" t="s">
        <v>2370</v>
      </c>
      <c r="T115" s="8" t="s">
        <v>2494</v>
      </c>
      <c r="U115" s="8" t="s">
        <v>2677</v>
      </c>
      <c r="V115" s="8"/>
      <c r="W115" s="8"/>
      <c r="X115" s="8"/>
      <c r="Y115" s="8"/>
      <c r="Z115" s="8"/>
    </row>
    <row r="116" spans="18:26" ht="30" x14ac:dyDescent="0.25">
      <c r="R116" s="8"/>
      <c r="S116" s="8" t="s">
        <v>2371</v>
      </c>
      <c r="T116" s="8" t="s">
        <v>2495</v>
      </c>
      <c r="U116" s="8" t="s">
        <v>2678</v>
      </c>
      <c r="V116" s="8"/>
      <c r="W116" s="8"/>
      <c r="X116" s="8"/>
      <c r="Y116" s="8"/>
      <c r="Z116" s="8"/>
    </row>
    <row r="117" spans="18:26" ht="30" x14ac:dyDescent="0.25">
      <c r="R117" s="8"/>
      <c r="S117" s="8" t="s">
        <v>2372</v>
      </c>
      <c r="T117" s="8" t="s">
        <v>2496</v>
      </c>
      <c r="U117" s="8" t="s">
        <v>2679</v>
      </c>
      <c r="V117" s="8"/>
      <c r="W117" s="8"/>
      <c r="X117" s="8"/>
      <c r="Y117" s="8"/>
      <c r="Z117" s="8"/>
    </row>
    <row r="118" spans="18:26" ht="30" x14ac:dyDescent="0.25">
      <c r="R118" s="8"/>
      <c r="S118" s="8" t="s">
        <v>2373</v>
      </c>
      <c r="T118" s="8" t="s">
        <v>2497</v>
      </c>
      <c r="U118" s="8"/>
      <c r="V118" s="8"/>
      <c r="W118" s="8"/>
      <c r="X118" s="8"/>
      <c r="Y118" s="8"/>
      <c r="Z118" s="8"/>
    </row>
    <row r="119" spans="18:26" x14ac:dyDescent="0.25">
      <c r="R119" s="8"/>
      <c r="S119" s="8" t="s">
        <v>2374</v>
      </c>
      <c r="T119" s="8" t="s">
        <v>2498</v>
      </c>
      <c r="U119" s="8"/>
      <c r="V119" s="8"/>
      <c r="W119" s="8"/>
      <c r="X119" s="8"/>
      <c r="Y119" s="8"/>
      <c r="Z119" s="8"/>
    </row>
    <row r="120" spans="18:26" x14ac:dyDescent="0.25">
      <c r="R120" s="8"/>
      <c r="S120" s="8" t="s">
        <v>2375</v>
      </c>
      <c r="T120" s="8" t="s">
        <v>2499</v>
      </c>
      <c r="U120" s="8"/>
      <c r="V120" s="8"/>
      <c r="W120" s="8"/>
      <c r="X120" s="8"/>
      <c r="Y120" s="8"/>
      <c r="Z120" s="8"/>
    </row>
    <row r="121" spans="18:26" x14ac:dyDescent="0.25">
      <c r="R121" s="8"/>
      <c r="S121" s="8" t="s">
        <v>2376</v>
      </c>
      <c r="T121" s="8" t="s">
        <v>2500</v>
      </c>
      <c r="U121" s="8"/>
      <c r="V121" s="8"/>
      <c r="W121" s="8"/>
      <c r="X121" s="8"/>
      <c r="Y121" s="8"/>
      <c r="Z121" s="8"/>
    </row>
    <row r="122" spans="18:26" x14ac:dyDescent="0.25">
      <c r="R122" s="8"/>
      <c r="S122" s="8" t="s">
        <v>2377</v>
      </c>
      <c r="T122" s="8" t="s">
        <v>2501</v>
      </c>
      <c r="U122" s="8"/>
      <c r="V122" s="8"/>
      <c r="W122" s="8"/>
      <c r="X122" s="8"/>
      <c r="Y122" s="8"/>
      <c r="Z122" s="8"/>
    </row>
    <row r="123" spans="18:26" x14ac:dyDescent="0.25">
      <c r="R123" s="8"/>
      <c r="S123" s="8" t="s">
        <v>2378</v>
      </c>
      <c r="T123" s="8" t="s">
        <v>2502</v>
      </c>
      <c r="U123" s="8"/>
      <c r="V123" s="8"/>
      <c r="W123" s="8"/>
      <c r="X123" s="8"/>
      <c r="Y123" s="8"/>
      <c r="Z123" s="8"/>
    </row>
    <row r="124" spans="18:26" x14ac:dyDescent="0.25">
      <c r="R124" s="8"/>
      <c r="S124" s="8" t="s">
        <v>2379</v>
      </c>
      <c r="T124" s="8" t="s">
        <v>2503</v>
      </c>
      <c r="U124" s="8"/>
      <c r="V124" s="8"/>
      <c r="W124" s="8"/>
      <c r="X124" s="8"/>
      <c r="Y124" s="8"/>
      <c r="Z124" s="8"/>
    </row>
    <row r="125" spans="18:26" x14ac:dyDescent="0.25">
      <c r="R125" s="8"/>
      <c r="S125" s="8" t="s">
        <v>2380</v>
      </c>
      <c r="T125" s="8" t="s">
        <v>2504</v>
      </c>
      <c r="U125" s="8"/>
      <c r="V125" s="8"/>
      <c r="W125" s="8"/>
      <c r="X125" s="8"/>
      <c r="Y125" s="8"/>
      <c r="Z125" s="8"/>
    </row>
    <row r="126" spans="18:26" x14ac:dyDescent="0.25">
      <c r="R126" s="8"/>
      <c r="S126" s="8" t="s">
        <v>2381</v>
      </c>
      <c r="T126" s="8" t="s">
        <v>2505</v>
      </c>
      <c r="U126" s="8"/>
      <c r="V126" s="8"/>
      <c r="W126" s="8"/>
      <c r="X126" s="8"/>
      <c r="Y126" s="8"/>
      <c r="Z126" s="8"/>
    </row>
    <row r="127" spans="18:26" x14ac:dyDescent="0.25">
      <c r="R127" s="8"/>
      <c r="S127" s="8"/>
      <c r="T127" s="8" t="s">
        <v>2506</v>
      </c>
      <c r="U127" s="8"/>
      <c r="V127" s="8"/>
      <c r="W127" s="8"/>
      <c r="X127" s="8"/>
      <c r="Y127" s="8"/>
      <c r="Z127" s="8"/>
    </row>
    <row r="128" spans="18:26" x14ac:dyDescent="0.25">
      <c r="R128" s="8"/>
      <c r="S128" s="8"/>
      <c r="T128" s="8" t="s">
        <v>2507</v>
      </c>
      <c r="U128" s="8"/>
      <c r="V128" s="8"/>
      <c r="W128" s="8"/>
      <c r="X128" s="8"/>
      <c r="Y128" s="8"/>
      <c r="Z128" s="8"/>
    </row>
    <row r="129" spans="18:26" x14ac:dyDescent="0.25">
      <c r="R129" s="8"/>
      <c r="S129" s="8"/>
      <c r="T129" s="8" t="s">
        <v>2508</v>
      </c>
      <c r="U129" s="8"/>
      <c r="V129" s="8"/>
      <c r="W129" s="8"/>
      <c r="X129" s="8"/>
      <c r="Y129" s="8"/>
      <c r="Z129" s="8"/>
    </row>
    <row r="130" spans="18:26" x14ac:dyDescent="0.25">
      <c r="R130" s="8"/>
      <c r="S130" s="8"/>
      <c r="T130" s="8" t="s">
        <v>2509</v>
      </c>
      <c r="U130" s="8"/>
      <c r="V130" s="8"/>
      <c r="W130" s="8"/>
      <c r="X130" s="8"/>
      <c r="Y130" s="8"/>
      <c r="Z130" s="8"/>
    </row>
    <row r="131" spans="18:26" x14ac:dyDescent="0.25">
      <c r="R131" s="8"/>
      <c r="S131" s="8"/>
      <c r="T131" s="8" t="s">
        <v>2510</v>
      </c>
      <c r="U131" s="8"/>
      <c r="V131" s="8"/>
      <c r="W131" s="8"/>
      <c r="X131" s="8"/>
      <c r="Y131" s="8"/>
      <c r="Z131" s="8"/>
    </row>
    <row r="132" spans="18:26" x14ac:dyDescent="0.25">
      <c r="R132" s="8"/>
      <c r="S132" s="8"/>
      <c r="T132" s="8" t="s">
        <v>2511</v>
      </c>
      <c r="U132" s="8"/>
      <c r="V132" s="8"/>
      <c r="W132" s="8"/>
      <c r="X132" s="8"/>
      <c r="Y132" s="8"/>
      <c r="Z132" s="8"/>
    </row>
    <row r="133" spans="18:26" x14ac:dyDescent="0.25">
      <c r="R133" s="8"/>
      <c r="S133" s="8"/>
      <c r="T133" s="8" t="s">
        <v>2512</v>
      </c>
      <c r="U133" s="8"/>
      <c r="V133" s="8"/>
      <c r="W133" s="8"/>
      <c r="X133" s="8"/>
      <c r="Y133" s="8"/>
      <c r="Z133" s="8"/>
    </row>
    <row r="134" spans="18:26" x14ac:dyDescent="0.25">
      <c r="R134" s="8"/>
      <c r="S134" s="8"/>
      <c r="T134" s="8" t="s">
        <v>2513</v>
      </c>
      <c r="U134" s="8"/>
      <c r="V134" s="8"/>
      <c r="W134" s="8"/>
      <c r="X134" s="8"/>
      <c r="Y134" s="8"/>
      <c r="Z134" s="8"/>
    </row>
    <row r="135" spans="18:26" x14ac:dyDescent="0.25">
      <c r="R135" s="8"/>
      <c r="S135" s="8"/>
      <c r="T135" s="8" t="s">
        <v>2514</v>
      </c>
      <c r="U135" s="8"/>
      <c r="V135" s="8"/>
      <c r="W135" s="8"/>
      <c r="X135" s="8"/>
      <c r="Y135" s="8"/>
      <c r="Z135" s="8"/>
    </row>
    <row r="136" spans="18:26" x14ac:dyDescent="0.25">
      <c r="R136" s="8"/>
      <c r="S136" s="8"/>
      <c r="T136" s="8" t="s">
        <v>2515</v>
      </c>
      <c r="U136" s="8"/>
      <c r="V136" s="8"/>
      <c r="W136" s="8"/>
      <c r="X136" s="8"/>
      <c r="Y136" s="8"/>
      <c r="Z136" s="8"/>
    </row>
    <row r="137" spans="18:26" x14ac:dyDescent="0.25">
      <c r="R137" s="8"/>
      <c r="S137" s="8"/>
      <c r="T137" s="8" t="s">
        <v>2516</v>
      </c>
      <c r="U137" s="8"/>
      <c r="V137" s="8"/>
      <c r="W137" s="8"/>
      <c r="X137" s="8"/>
      <c r="Y137" s="8"/>
      <c r="Z137" s="8"/>
    </row>
    <row r="138" spans="18:26" x14ac:dyDescent="0.25">
      <c r="R138" s="8"/>
      <c r="S138" s="8"/>
      <c r="T138" s="8" t="s">
        <v>2517</v>
      </c>
      <c r="U138" s="8"/>
      <c r="V138" s="8"/>
      <c r="W138" s="8"/>
      <c r="X138" s="8"/>
      <c r="Y138" s="8"/>
      <c r="Z138" s="8"/>
    </row>
    <row r="139" spans="18:26" x14ac:dyDescent="0.25">
      <c r="R139" s="8"/>
      <c r="S139" s="8"/>
      <c r="T139" s="8" t="s">
        <v>2518</v>
      </c>
      <c r="U139" s="8"/>
      <c r="V139" s="8"/>
      <c r="W139" s="8"/>
      <c r="X139" s="8"/>
      <c r="Y139" s="8"/>
      <c r="Z139" s="8"/>
    </row>
    <row r="140" spans="18:26" x14ac:dyDescent="0.25">
      <c r="R140" s="8"/>
      <c r="S140" s="8"/>
      <c r="T140" s="8" t="s">
        <v>2519</v>
      </c>
      <c r="U140" s="8"/>
      <c r="V140" s="8"/>
      <c r="W140" s="8"/>
      <c r="X140" s="8"/>
      <c r="Y140" s="8"/>
      <c r="Z140" s="8"/>
    </row>
    <row r="141" spans="18:26" x14ac:dyDescent="0.25">
      <c r="R141" s="8"/>
      <c r="S141" s="8"/>
      <c r="T141" s="8" t="s">
        <v>2520</v>
      </c>
      <c r="U141" s="8"/>
      <c r="V141" s="8"/>
      <c r="W141" s="8"/>
      <c r="X141" s="8"/>
      <c r="Y141" s="8"/>
      <c r="Z141" s="8"/>
    </row>
    <row r="142" spans="18:26" x14ac:dyDescent="0.25">
      <c r="R142" s="8"/>
      <c r="S142" s="8"/>
      <c r="T142" s="8" t="s">
        <v>2521</v>
      </c>
      <c r="U142" s="8"/>
      <c r="V142" s="8"/>
      <c r="W142" s="8"/>
      <c r="X142" s="8"/>
      <c r="Y142" s="8"/>
      <c r="Z142" s="8"/>
    </row>
    <row r="143" spans="18:26" x14ac:dyDescent="0.25">
      <c r="R143" s="8"/>
      <c r="S143" s="8"/>
      <c r="T143" s="8" t="s">
        <v>2522</v>
      </c>
      <c r="U143" s="8"/>
      <c r="V143" s="8"/>
      <c r="W143" s="8"/>
      <c r="X143" s="8"/>
      <c r="Y143" s="8"/>
      <c r="Z143" s="8"/>
    </row>
    <row r="144" spans="18:26" x14ac:dyDescent="0.25">
      <c r="R144" s="8"/>
      <c r="S144" s="8"/>
      <c r="T144" s="8" t="s">
        <v>2523</v>
      </c>
      <c r="U144" s="8"/>
      <c r="V144" s="8"/>
      <c r="W144" s="8"/>
      <c r="X144" s="8"/>
      <c r="Y144" s="8"/>
      <c r="Z144" s="8"/>
    </row>
    <row r="145" spans="18:26" x14ac:dyDescent="0.25">
      <c r="R145" s="8"/>
      <c r="S145" s="8"/>
      <c r="T145" s="8" t="s">
        <v>2524</v>
      </c>
      <c r="U145" s="8"/>
      <c r="V145" s="8"/>
      <c r="W145" s="8"/>
      <c r="X145" s="8"/>
      <c r="Y145" s="8"/>
      <c r="Z145" s="8"/>
    </row>
    <row r="146" spans="18:26" x14ac:dyDescent="0.25">
      <c r="R146" s="8"/>
      <c r="S146" s="8"/>
      <c r="T146" s="8" t="s">
        <v>2525</v>
      </c>
      <c r="U146" s="8"/>
      <c r="V146" s="8"/>
      <c r="W146" s="8"/>
      <c r="X146" s="8"/>
      <c r="Y146" s="8"/>
      <c r="Z146" s="8"/>
    </row>
    <row r="147" spans="18:26" x14ac:dyDescent="0.25">
      <c r="R147" s="8"/>
      <c r="S147" s="8"/>
      <c r="T147" s="8" t="s">
        <v>2526</v>
      </c>
      <c r="U147" s="8"/>
      <c r="V147" s="8"/>
      <c r="W147" s="8"/>
      <c r="X147" s="8"/>
      <c r="Y147" s="8"/>
      <c r="Z147" s="8"/>
    </row>
    <row r="148" spans="18:26" x14ac:dyDescent="0.25">
      <c r="R148" s="8"/>
      <c r="S148" s="8"/>
      <c r="T148" s="8" t="s">
        <v>2527</v>
      </c>
      <c r="U148" s="8"/>
      <c r="V148" s="8"/>
      <c r="W148" s="8"/>
      <c r="X148" s="8"/>
      <c r="Y148" s="8"/>
      <c r="Z148" s="8"/>
    </row>
    <row r="149" spans="18:26" x14ac:dyDescent="0.25">
      <c r="R149" s="8"/>
      <c r="S149" s="8"/>
      <c r="T149" s="8" t="s">
        <v>2528</v>
      </c>
      <c r="U149" s="8"/>
      <c r="V149" s="8"/>
      <c r="W149" s="8"/>
      <c r="X149" s="8"/>
      <c r="Y149" s="8"/>
      <c r="Z149" s="8"/>
    </row>
    <row r="150" spans="18:26" x14ac:dyDescent="0.25">
      <c r="R150" s="8"/>
      <c r="S150" s="8"/>
      <c r="T150" s="8" t="s">
        <v>2529</v>
      </c>
      <c r="U150" s="8"/>
      <c r="V150" s="8"/>
      <c r="W150" s="8"/>
      <c r="X150" s="8"/>
      <c r="Y150" s="8"/>
      <c r="Z150" s="8"/>
    </row>
    <row r="151" spans="18:26" x14ac:dyDescent="0.25">
      <c r="R151" s="8"/>
      <c r="S151" s="8"/>
      <c r="T151" s="8" t="s">
        <v>2530</v>
      </c>
      <c r="U151" s="8"/>
      <c r="V151" s="8"/>
      <c r="W151" s="8"/>
      <c r="X151" s="8"/>
      <c r="Y151" s="8"/>
      <c r="Z151" s="8"/>
    </row>
    <row r="152" spans="18:26" x14ac:dyDescent="0.25">
      <c r="R152" s="8"/>
      <c r="S152" s="8"/>
      <c r="T152" s="8" t="s">
        <v>2531</v>
      </c>
      <c r="U152" s="8"/>
      <c r="V152" s="8"/>
      <c r="W152" s="8"/>
      <c r="X152" s="8"/>
      <c r="Y152" s="8"/>
      <c r="Z152" s="8"/>
    </row>
    <row r="153" spans="18:26" x14ac:dyDescent="0.25">
      <c r="R153" s="8"/>
      <c r="S153" s="8"/>
      <c r="T153" s="8" t="s">
        <v>2532</v>
      </c>
      <c r="U153" s="8"/>
      <c r="V153" s="8"/>
      <c r="W153" s="8"/>
      <c r="X153" s="8"/>
      <c r="Y153" s="8"/>
      <c r="Z153" s="8"/>
    </row>
    <row r="154" spans="18:26" x14ac:dyDescent="0.25">
      <c r="R154" s="8"/>
      <c r="S154" s="8"/>
      <c r="T154" s="8" t="s">
        <v>2533</v>
      </c>
      <c r="U154" s="8"/>
      <c r="V154" s="8"/>
      <c r="W154" s="8"/>
      <c r="X154" s="8"/>
      <c r="Y154" s="8"/>
      <c r="Z154" s="8"/>
    </row>
    <row r="155" spans="18:26" x14ac:dyDescent="0.25">
      <c r="R155" s="8"/>
      <c r="S155" s="8"/>
      <c r="T155" s="8" t="s">
        <v>2534</v>
      </c>
      <c r="U155" s="8"/>
      <c r="V155" s="8"/>
      <c r="W155" s="8"/>
      <c r="X155" s="8"/>
      <c r="Y155" s="8"/>
      <c r="Z155" s="8"/>
    </row>
    <row r="156" spans="18:26" x14ac:dyDescent="0.25">
      <c r="R156" s="8"/>
      <c r="S156" s="8"/>
      <c r="T156" s="8" t="s">
        <v>2535</v>
      </c>
      <c r="U156" s="8"/>
      <c r="V156" s="8"/>
      <c r="W156" s="8"/>
      <c r="X156" s="8"/>
      <c r="Y156" s="8"/>
      <c r="Z156" s="8"/>
    </row>
    <row r="157" spans="18:26" x14ac:dyDescent="0.25">
      <c r="R157" s="8"/>
      <c r="S157" s="8"/>
      <c r="T157" s="8" t="s">
        <v>2536</v>
      </c>
      <c r="U157" s="8"/>
      <c r="V157" s="8"/>
      <c r="W157" s="8"/>
      <c r="X157" s="8"/>
      <c r="Y157" s="8"/>
      <c r="Z157" s="8"/>
    </row>
    <row r="158" spans="18:26" x14ac:dyDescent="0.25">
      <c r="R158" s="8"/>
      <c r="S158" s="8"/>
      <c r="T158" s="8" t="s">
        <v>2537</v>
      </c>
      <c r="U158" s="8"/>
      <c r="V158" s="8"/>
      <c r="W158" s="8"/>
      <c r="X158" s="8"/>
      <c r="Y158" s="8"/>
      <c r="Z158" s="8"/>
    </row>
    <row r="159" spans="18:26" x14ac:dyDescent="0.25">
      <c r="R159" s="8"/>
      <c r="S159" s="8"/>
      <c r="T159" s="8" t="s">
        <v>2538</v>
      </c>
      <c r="U159" s="8"/>
      <c r="V159" s="8"/>
      <c r="W159" s="8"/>
      <c r="X159" s="8"/>
      <c r="Y159" s="8"/>
      <c r="Z159" s="8"/>
    </row>
    <row r="160" spans="18:26" x14ac:dyDescent="0.25">
      <c r="R160" s="8"/>
      <c r="S160" s="8"/>
      <c r="T160" s="8" t="s">
        <v>2539</v>
      </c>
      <c r="U160" s="8"/>
      <c r="V160" s="8"/>
      <c r="W160" s="8"/>
      <c r="X160" s="8"/>
      <c r="Y160" s="8"/>
      <c r="Z160" s="8"/>
    </row>
    <row r="161" spans="18:26" x14ac:dyDescent="0.25">
      <c r="R161" s="8"/>
      <c r="S161" s="8"/>
      <c r="T161" s="8" t="s">
        <v>2540</v>
      </c>
      <c r="U161" s="8"/>
      <c r="V161" s="8"/>
      <c r="W161" s="8"/>
      <c r="X161" s="8"/>
      <c r="Y161" s="8"/>
      <c r="Z161" s="8"/>
    </row>
    <row r="162" spans="18:26" x14ac:dyDescent="0.25">
      <c r="R162" s="8"/>
      <c r="S162" s="8"/>
      <c r="T162" s="8" t="s">
        <v>2541</v>
      </c>
      <c r="U162" s="8"/>
      <c r="V162" s="8"/>
      <c r="W162" s="8"/>
      <c r="X162" s="8"/>
      <c r="Y162" s="8"/>
      <c r="Z162" s="8"/>
    </row>
    <row r="163" spans="18:26" x14ac:dyDescent="0.25">
      <c r="R163" s="8"/>
      <c r="S163" s="8"/>
      <c r="T163" s="8" t="s">
        <v>2542</v>
      </c>
      <c r="U163" s="8"/>
      <c r="V163" s="8"/>
      <c r="W163" s="8"/>
      <c r="X163" s="8"/>
      <c r="Y163" s="8"/>
      <c r="Z163" s="8"/>
    </row>
    <row r="164" spans="18:26" x14ac:dyDescent="0.25">
      <c r="R164" s="8"/>
      <c r="S164" s="8"/>
      <c r="T164" s="8" t="s">
        <v>2543</v>
      </c>
      <c r="U164" s="8"/>
      <c r="V164" s="8"/>
      <c r="W164" s="8"/>
      <c r="X164" s="8"/>
      <c r="Y164" s="8"/>
      <c r="Z164" s="8"/>
    </row>
    <row r="165" spans="18:26" x14ac:dyDescent="0.25">
      <c r="R165" s="8"/>
      <c r="S165" s="8"/>
      <c r="T165" s="8" t="s">
        <v>2544</v>
      </c>
      <c r="U165" s="8"/>
      <c r="V165" s="8"/>
      <c r="W165" s="8"/>
      <c r="X165" s="8"/>
      <c r="Y165" s="8"/>
      <c r="Z165" s="8"/>
    </row>
    <row r="166" spans="18:26" x14ac:dyDescent="0.25">
      <c r="R166" s="8"/>
      <c r="S166" s="8"/>
      <c r="T166" s="8" t="s">
        <v>2545</v>
      </c>
      <c r="U166" s="8"/>
      <c r="V166" s="8"/>
      <c r="W166" s="8"/>
      <c r="X166" s="8"/>
      <c r="Y166" s="8"/>
      <c r="Z166" s="8"/>
    </row>
    <row r="167" spans="18:26" x14ac:dyDescent="0.25">
      <c r="R167" s="8"/>
      <c r="S167" s="8"/>
      <c r="T167" s="8" t="s">
        <v>2546</v>
      </c>
      <c r="U167" s="8"/>
      <c r="V167" s="8"/>
      <c r="W167" s="8"/>
      <c r="X167" s="8"/>
      <c r="Y167" s="8"/>
      <c r="Z167" s="8"/>
    </row>
    <row r="168" spans="18:26" x14ac:dyDescent="0.25">
      <c r="R168" s="8"/>
      <c r="S168" s="8"/>
      <c r="T168" s="8" t="s">
        <v>2547</v>
      </c>
      <c r="U168" s="8"/>
      <c r="V168" s="8"/>
      <c r="W168" s="8"/>
      <c r="X168" s="8"/>
      <c r="Y168" s="8"/>
      <c r="Z168" s="8"/>
    </row>
    <row r="169" spans="18:26" x14ac:dyDescent="0.25">
      <c r="R169" s="8"/>
      <c r="S169" s="8"/>
      <c r="T169" s="8" t="s">
        <v>2548</v>
      </c>
      <c r="U169" s="8"/>
      <c r="V169" s="8"/>
      <c r="W169" s="8"/>
      <c r="X169" s="8"/>
      <c r="Y169" s="8"/>
      <c r="Z169" s="8"/>
    </row>
    <row r="170" spans="18:26" x14ac:dyDescent="0.25">
      <c r="R170" s="8"/>
      <c r="S170" s="8"/>
      <c r="T170" s="8" t="s">
        <v>2549</v>
      </c>
      <c r="U170" s="8"/>
      <c r="V170" s="8"/>
      <c r="W170" s="8"/>
      <c r="X170" s="8"/>
      <c r="Y170" s="8"/>
      <c r="Z170" s="8"/>
    </row>
    <row r="171" spans="18:26" x14ac:dyDescent="0.25">
      <c r="R171" s="8"/>
      <c r="S171" s="8"/>
      <c r="T171" s="8" t="s">
        <v>2550</v>
      </c>
      <c r="U171" s="8"/>
      <c r="V171" s="8"/>
      <c r="W171" s="8"/>
      <c r="X171" s="8"/>
      <c r="Y171" s="8"/>
      <c r="Z171" s="8"/>
    </row>
    <row r="172" spans="18:26" x14ac:dyDescent="0.25">
      <c r="R172" s="8"/>
      <c r="S172" s="8"/>
      <c r="T172" s="8" t="s">
        <v>2551</v>
      </c>
      <c r="U172" s="8"/>
      <c r="V172" s="8"/>
      <c r="W172" s="8"/>
      <c r="X172" s="8"/>
      <c r="Y172" s="8"/>
      <c r="Z172" s="8"/>
    </row>
    <row r="173" spans="18:26" x14ac:dyDescent="0.25">
      <c r="R173" s="8"/>
      <c r="S173" s="8"/>
      <c r="T173" s="8" t="s">
        <v>2552</v>
      </c>
      <c r="U173" s="8"/>
      <c r="V173" s="8"/>
      <c r="W173" s="8"/>
      <c r="X173" s="8"/>
      <c r="Y173" s="8"/>
      <c r="Z173" s="8"/>
    </row>
    <row r="174" spans="18:26" x14ac:dyDescent="0.25">
      <c r="R174" s="8"/>
      <c r="S174" s="8"/>
      <c r="T174" s="8" t="s">
        <v>2553</v>
      </c>
      <c r="U174" s="8"/>
      <c r="V174" s="8"/>
      <c r="W174" s="8"/>
      <c r="X174" s="8"/>
      <c r="Y174" s="8"/>
      <c r="Z174" s="8"/>
    </row>
    <row r="175" spans="18:26" x14ac:dyDescent="0.25">
      <c r="R175" s="8"/>
      <c r="S175" s="8"/>
      <c r="T175" s="8" t="s">
        <v>2554</v>
      </c>
      <c r="U175" s="8"/>
      <c r="V175" s="8"/>
      <c r="W175" s="8"/>
      <c r="X175" s="8"/>
      <c r="Y175" s="8"/>
      <c r="Z175" s="8"/>
    </row>
    <row r="176" spans="18:26" x14ac:dyDescent="0.25">
      <c r="R176" s="8"/>
      <c r="S176" s="8"/>
      <c r="T176" s="8" t="s">
        <v>2555</v>
      </c>
      <c r="U176" s="8"/>
      <c r="V176" s="8"/>
      <c r="W176" s="8"/>
      <c r="X176" s="8"/>
      <c r="Y176" s="8"/>
      <c r="Z176" s="8"/>
    </row>
    <row r="177" spans="18:26" x14ac:dyDescent="0.25">
      <c r="R177" s="8"/>
      <c r="S177" s="8"/>
      <c r="T177" s="8" t="s">
        <v>2556</v>
      </c>
      <c r="U177" s="8"/>
      <c r="V177" s="8"/>
      <c r="W177" s="8"/>
      <c r="X177" s="8"/>
      <c r="Y177" s="8"/>
      <c r="Z177" s="8"/>
    </row>
    <row r="178" spans="18:26" x14ac:dyDescent="0.25">
      <c r="R178" s="8"/>
      <c r="S178" s="8"/>
      <c r="T178" s="8" t="s">
        <v>2557</v>
      </c>
      <c r="U178" s="8"/>
      <c r="V178" s="8"/>
      <c r="W178" s="8"/>
      <c r="X178" s="8"/>
      <c r="Y178" s="8"/>
      <c r="Z178" s="8"/>
    </row>
    <row r="179" spans="18:26" x14ac:dyDescent="0.25">
      <c r="R179" s="8"/>
      <c r="S179" s="8"/>
      <c r="T179" s="8" t="s">
        <v>2558</v>
      </c>
      <c r="U179" s="8"/>
      <c r="V179" s="8"/>
      <c r="W179" s="8"/>
      <c r="X179" s="8"/>
      <c r="Y179" s="8"/>
      <c r="Z179" s="8"/>
    </row>
    <row r="180" spans="18:26" x14ac:dyDescent="0.25">
      <c r="R180" s="8"/>
      <c r="S180" s="8"/>
      <c r="T180" s="8" t="s">
        <v>2559</v>
      </c>
      <c r="U180" s="8"/>
      <c r="V180" s="8"/>
      <c r="W180" s="8"/>
      <c r="X180" s="8"/>
      <c r="Y180" s="8"/>
      <c r="Z180" s="8"/>
    </row>
    <row r="181" spans="18:26" x14ac:dyDescent="0.25">
      <c r="R181" s="8"/>
      <c r="S181" s="8"/>
      <c r="T181" s="8" t="s">
        <v>2560</v>
      </c>
      <c r="U181" s="8"/>
      <c r="V181" s="8"/>
      <c r="W181" s="8"/>
      <c r="X181" s="8"/>
      <c r="Y181" s="8"/>
      <c r="Z181" s="8"/>
    </row>
    <row r="182" spans="18:26" x14ac:dyDescent="0.25">
      <c r="R182" s="8"/>
      <c r="S182" s="8"/>
      <c r="T182" s="8" t="s">
        <v>2561</v>
      </c>
      <c r="U182" s="8"/>
      <c r="V182" s="8"/>
      <c r="W182" s="8"/>
      <c r="X182" s="8"/>
      <c r="Y182" s="8"/>
      <c r="Z182" s="8"/>
    </row>
    <row r="183" spans="18:26" x14ac:dyDescent="0.25">
      <c r="R183" s="8"/>
      <c r="S183" s="8"/>
      <c r="T183" s="8" t="s">
        <v>2562</v>
      </c>
      <c r="U183" s="8"/>
      <c r="V183" s="8"/>
      <c r="W183" s="8"/>
      <c r="X183" s="8"/>
      <c r="Y183" s="8"/>
      <c r="Z183" s="8"/>
    </row>
    <row r="184" spans="18:26" x14ac:dyDescent="0.25">
      <c r="R184" s="8"/>
      <c r="S184" s="8"/>
      <c r="T184" s="8" t="s">
        <v>2563</v>
      </c>
      <c r="U184" s="8"/>
      <c r="V184" s="8"/>
      <c r="W184" s="8"/>
      <c r="X184" s="8"/>
      <c r="Y184" s="8"/>
      <c r="Z184" s="8"/>
    </row>
    <row r="185" spans="18:26" x14ac:dyDescent="0.25">
      <c r="R185" s="8"/>
      <c r="S185" s="8"/>
      <c r="T185" s="8" t="s">
        <v>2564</v>
      </c>
      <c r="U185" s="8"/>
      <c r="V185" s="8"/>
      <c r="W185" s="8"/>
      <c r="X185" s="8"/>
      <c r="Y185" s="8"/>
      <c r="Z185" s="8"/>
    </row>
  </sheetData>
  <phoneticPr fontId="2" type="noConversion"/>
  <dataValidations count="1">
    <dataValidation type="list" allowBlank="1" showInputMessage="1" showErrorMessage="1" sqref="D3:K3" xr:uid="{A2858010-6AD2-4212-9D25-F2DC5CFBF062}">
      <formula1>$D$3:$L$3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6F63E-F305-4DF4-BBDD-AC564AE737BB}">
  <dimension ref="B1:G251"/>
  <sheetViews>
    <sheetView topLeftCell="A38" workbookViewId="0">
      <selection activeCell="B84" sqref="B84"/>
    </sheetView>
  </sheetViews>
  <sheetFormatPr baseColWidth="10" defaultRowHeight="15" x14ac:dyDescent="0.25"/>
  <cols>
    <col min="3" max="3" width="55.85546875" bestFit="1" customWidth="1"/>
    <col min="4" max="4" width="60.42578125" bestFit="1" customWidth="1"/>
  </cols>
  <sheetData>
    <row r="1" spans="2:7" x14ac:dyDescent="0.25">
      <c r="B1" s="150" t="s">
        <v>3108</v>
      </c>
      <c r="C1" s="150" t="s">
        <v>3109</v>
      </c>
      <c r="D1" s="150" t="s">
        <v>3110</v>
      </c>
      <c r="E1" s="150" t="s">
        <v>3112</v>
      </c>
      <c r="F1" s="150" t="s">
        <v>3109</v>
      </c>
      <c r="G1" s="150" t="s">
        <v>3111</v>
      </c>
    </row>
    <row r="2" spans="2:7" x14ac:dyDescent="0.25">
      <c r="B2" t="s">
        <v>771</v>
      </c>
      <c r="C2" t="s">
        <v>772</v>
      </c>
      <c r="D2" t="s">
        <v>2165</v>
      </c>
    </row>
    <row r="3" spans="2:7" x14ac:dyDescent="0.25">
      <c r="B3" t="s">
        <v>788</v>
      </c>
      <c r="C3" t="s">
        <v>789</v>
      </c>
      <c r="D3" t="s">
        <v>2175</v>
      </c>
    </row>
    <row r="4" spans="2:7" x14ac:dyDescent="0.25">
      <c r="B4" t="s">
        <v>805</v>
      </c>
      <c r="C4" t="s">
        <v>806</v>
      </c>
      <c r="D4" t="s">
        <v>2185</v>
      </c>
    </row>
    <row r="5" spans="2:7" x14ac:dyDescent="0.25">
      <c r="B5" t="s">
        <v>842</v>
      </c>
      <c r="C5" t="s">
        <v>843</v>
      </c>
      <c r="D5" t="s">
        <v>2205</v>
      </c>
    </row>
    <row r="6" spans="2:7" x14ac:dyDescent="0.25">
      <c r="B6" t="s">
        <v>870</v>
      </c>
      <c r="C6" t="s">
        <v>871</v>
      </c>
      <c r="D6" t="s">
        <v>2219</v>
      </c>
    </row>
    <row r="7" spans="2:7" x14ac:dyDescent="0.25">
      <c r="B7" t="s">
        <v>913</v>
      </c>
      <c r="C7" t="s">
        <v>914</v>
      </c>
      <c r="D7" t="s">
        <v>2243</v>
      </c>
    </row>
    <row r="8" spans="2:7" x14ac:dyDescent="0.25">
      <c r="B8" t="s">
        <v>921</v>
      </c>
      <c r="C8" t="s">
        <v>922</v>
      </c>
      <c r="D8" t="s">
        <v>2247</v>
      </c>
    </row>
    <row r="12" spans="2:7" x14ac:dyDescent="0.25">
      <c r="B12" s="150" t="s">
        <v>3113</v>
      </c>
      <c r="C12" s="150" t="s">
        <v>3109</v>
      </c>
      <c r="D12" s="150" t="s">
        <v>3111</v>
      </c>
    </row>
    <row r="13" spans="2:7" x14ac:dyDescent="0.25">
      <c r="B13" s="125" t="s">
        <v>945</v>
      </c>
      <c r="C13" s="126" t="s">
        <v>946</v>
      </c>
      <c r="D13" t="s">
        <v>2258</v>
      </c>
    </row>
    <row r="14" spans="2:7" x14ac:dyDescent="0.25">
      <c r="B14" s="125" t="s">
        <v>972</v>
      </c>
      <c r="C14" s="126" t="s">
        <v>973</v>
      </c>
      <c r="D14" t="s">
        <v>2275</v>
      </c>
    </row>
    <row r="15" spans="2:7" x14ac:dyDescent="0.25">
      <c r="B15" s="125" t="s">
        <v>990</v>
      </c>
      <c r="C15" s="126" t="s">
        <v>991</v>
      </c>
      <c r="D15" t="s">
        <v>2285</v>
      </c>
    </row>
    <row r="16" spans="2:7" x14ac:dyDescent="0.25">
      <c r="B16" s="125" t="s">
        <v>1019</v>
      </c>
      <c r="C16" s="126" t="s">
        <v>1020</v>
      </c>
      <c r="D16" t="s">
        <v>2304</v>
      </c>
    </row>
    <row r="17" spans="2:4" x14ac:dyDescent="0.25">
      <c r="B17" s="125" t="s">
        <v>1048</v>
      </c>
      <c r="C17" s="126" t="s">
        <v>1049</v>
      </c>
      <c r="D17" t="s">
        <v>2323</v>
      </c>
    </row>
    <row r="18" spans="2:4" x14ac:dyDescent="0.25">
      <c r="B18" s="125" t="s">
        <v>1073</v>
      </c>
      <c r="C18" s="126" t="s">
        <v>1074</v>
      </c>
      <c r="D18" t="s">
        <v>2339</v>
      </c>
    </row>
    <row r="19" spans="2:4" x14ac:dyDescent="0.25">
      <c r="B19" s="125" t="s">
        <v>1082</v>
      </c>
      <c r="C19" s="126" t="s">
        <v>1083</v>
      </c>
      <c r="D19" t="s">
        <v>2345</v>
      </c>
    </row>
    <row r="20" spans="2:4" x14ac:dyDescent="0.25">
      <c r="B20" s="125" t="s">
        <v>1099</v>
      </c>
      <c r="C20" s="126" t="s">
        <v>1100</v>
      </c>
      <c r="D20" t="s">
        <v>2356</v>
      </c>
    </row>
    <row r="21" spans="2:4" x14ac:dyDescent="0.25">
      <c r="B21" s="125" t="s">
        <v>1110</v>
      </c>
      <c r="C21" s="126" t="s">
        <v>1111</v>
      </c>
      <c r="D21" t="s">
        <v>2363</v>
      </c>
    </row>
    <row r="22" spans="2:4" x14ac:dyDescent="0.25">
      <c r="D22" t="str">
        <f t="shared" ref="D22:D77" si="0">CONCATENATE(B22," ",C22)</f>
        <v xml:space="preserve"> </v>
      </c>
    </row>
    <row r="23" spans="2:4" x14ac:dyDescent="0.25">
      <c r="B23" s="150" t="s">
        <v>3113</v>
      </c>
      <c r="C23" s="150" t="s">
        <v>3109</v>
      </c>
      <c r="D23" s="150" t="s">
        <v>3114</v>
      </c>
    </row>
    <row r="24" spans="2:4" x14ac:dyDescent="0.25">
      <c r="B24" s="125" t="s">
        <v>1141</v>
      </c>
      <c r="C24" s="126" t="s">
        <v>1142</v>
      </c>
      <c r="D24" t="str">
        <f t="shared" si="0"/>
        <v>3100 SERVICIOS BASICOS</v>
      </c>
    </row>
    <row r="25" spans="2:4" x14ac:dyDescent="0.25">
      <c r="B25" s="125" t="s">
        <v>1178</v>
      </c>
      <c r="C25" s="126" t="s">
        <v>1179</v>
      </c>
      <c r="D25" t="str">
        <f t="shared" si="0"/>
        <v>3200 SERVICIOS DE ARRENDAMIENTO</v>
      </c>
    </row>
    <row r="26" spans="2:4" x14ac:dyDescent="0.25">
      <c r="B26" s="125" t="s">
        <v>1216</v>
      </c>
      <c r="C26" s="126" t="s">
        <v>1217</v>
      </c>
      <c r="D26" t="str">
        <f t="shared" si="0"/>
        <v>3300 SERVICIOS PROFESIONALES, CIENTIFICOS, TECNICOS Y OTROS SERVICIOS</v>
      </c>
    </row>
    <row r="27" spans="2:4" x14ac:dyDescent="0.25">
      <c r="B27" s="125" t="s">
        <v>1252</v>
      </c>
      <c r="C27" s="126" t="s">
        <v>1253</v>
      </c>
      <c r="D27" t="str">
        <f t="shared" si="0"/>
        <v>3400 SERVICIOS FINANCIEROS, BANCARIOS Y COMERCIALES</v>
      </c>
    </row>
    <row r="28" spans="2:4" x14ac:dyDescent="0.25">
      <c r="B28" s="125" t="s">
        <v>1285</v>
      </c>
      <c r="C28" s="126" t="s">
        <v>1286</v>
      </c>
      <c r="D28" t="str">
        <f t="shared" si="0"/>
        <v>3500 SERVICIOS DE INSTALACION, REPARACION, MANTENIMIENTO Y CONSERVACION</v>
      </c>
    </row>
    <row r="29" spans="2:4" x14ac:dyDescent="0.25">
      <c r="B29" s="125" t="s">
        <v>1319</v>
      </c>
      <c r="C29" s="126" t="s">
        <v>1320</v>
      </c>
      <c r="D29" t="str">
        <f t="shared" si="0"/>
        <v>3600 SERVICIOS DE COMUNICACION SOCIAL Y PUBLICIDAD</v>
      </c>
    </row>
    <row r="30" spans="2:4" x14ac:dyDescent="0.25">
      <c r="B30" s="125" t="s">
        <v>1346</v>
      </c>
      <c r="C30" s="126" t="s">
        <v>1347</v>
      </c>
      <c r="D30" t="str">
        <f t="shared" si="0"/>
        <v>3700 SERVICIOS DE TRASLADO Y VIATICOS</v>
      </c>
    </row>
    <row r="31" spans="2:4" x14ac:dyDescent="0.25">
      <c r="B31" s="125" t="s">
        <v>1377</v>
      </c>
      <c r="C31" s="126" t="s">
        <v>1378</v>
      </c>
      <c r="D31" t="str">
        <f t="shared" si="0"/>
        <v>3800 SERVICIOS OFICIALES</v>
      </c>
    </row>
    <row r="32" spans="2:4" x14ac:dyDescent="0.25">
      <c r="B32" s="125" t="s">
        <v>1399</v>
      </c>
      <c r="C32" s="126" t="s">
        <v>1400</v>
      </c>
      <c r="D32" t="str">
        <f t="shared" si="0"/>
        <v>3900 OTROS SERVICIOS GENERALES</v>
      </c>
    </row>
    <row r="33" spans="2:4" x14ac:dyDescent="0.25">
      <c r="B33" s="150" t="s">
        <v>3113</v>
      </c>
      <c r="C33" s="150" t="s">
        <v>3109</v>
      </c>
      <c r="D33" s="150" t="s">
        <v>3116</v>
      </c>
    </row>
    <row r="34" spans="2:4" x14ac:dyDescent="0.25">
      <c r="B34" s="125" t="s">
        <v>1438</v>
      </c>
      <c r="C34" s="126" t="s">
        <v>1439</v>
      </c>
      <c r="D34" t="str">
        <f t="shared" si="0"/>
        <v>4100 TRANSFERENCIAS INTERNAS Y ASIGNACIONES AL SECTOR PUBLICO</v>
      </c>
    </row>
    <row r="35" spans="2:4" x14ac:dyDescent="0.25">
      <c r="B35" s="125" t="s">
        <v>1471</v>
      </c>
      <c r="C35" s="126" t="s">
        <v>1472</v>
      </c>
      <c r="D35" t="str">
        <f t="shared" si="0"/>
        <v>4200 TRANSFERENCIAS AL RESTO DEL SECTOR PUBLICO</v>
      </c>
    </row>
    <row r="36" spans="2:4" x14ac:dyDescent="0.25">
      <c r="B36" s="125" t="s">
        <v>1488</v>
      </c>
      <c r="C36" s="126" t="s">
        <v>1489</v>
      </c>
      <c r="D36" t="str">
        <f t="shared" si="0"/>
        <v>4300 SUBSIDIOS Y SUBVENCIONES</v>
      </c>
    </row>
    <row r="37" spans="2:4" x14ac:dyDescent="0.25">
      <c r="B37" s="125" t="s">
        <v>1530</v>
      </c>
      <c r="C37" s="126" t="s">
        <v>1531</v>
      </c>
      <c r="D37" t="str">
        <f t="shared" si="0"/>
        <v>4400 AYUDAS SOCIALES</v>
      </c>
    </row>
    <row r="38" spans="2:4" x14ac:dyDescent="0.25">
      <c r="B38" s="125" t="s">
        <v>1556</v>
      </c>
      <c r="C38" s="126" t="s">
        <v>1557</v>
      </c>
      <c r="D38" t="str">
        <f t="shared" si="0"/>
        <v>4500 PENSIONES Y JUBILACIONES</v>
      </c>
    </row>
    <row r="39" spans="2:4" x14ac:dyDescent="0.25">
      <c r="B39" s="125" t="s">
        <v>1567</v>
      </c>
      <c r="C39" s="126" t="s">
        <v>1568</v>
      </c>
      <c r="D39" t="str">
        <f t="shared" si="0"/>
        <v>4600 TRANSFERENCIAS A FIDEICOMISOS, MANDATOS Y OTROS ANALOGOS</v>
      </c>
    </row>
    <row r="40" spans="2:4" x14ac:dyDescent="0.25">
      <c r="B40" s="125" t="s">
        <v>1587</v>
      </c>
      <c r="C40" s="126" t="s">
        <v>1588</v>
      </c>
      <c r="D40" t="str">
        <f t="shared" si="0"/>
        <v>4700 TRANSFERENCIAS A LA SEGURIDAD SOCIAL</v>
      </c>
    </row>
    <row r="41" spans="2:4" x14ac:dyDescent="0.25">
      <c r="B41" s="125" t="s">
        <v>1593</v>
      </c>
      <c r="C41" s="126" t="s">
        <v>1594</v>
      </c>
      <c r="D41" t="str">
        <f t="shared" si="0"/>
        <v>4800 DONATIVOS</v>
      </c>
    </row>
    <row r="42" spans="2:4" x14ac:dyDescent="0.25">
      <c r="B42" s="125" t="s">
        <v>1610</v>
      </c>
      <c r="C42" s="126" t="s">
        <v>1611</v>
      </c>
      <c r="D42" t="str">
        <f t="shared" si="0"/>
        <v>4900 TRANSFERENCIAS AL EXTERIOR</v>
      </c>
    </row>
    <row r="43" spans="2:4" x14ac:dyDescent="0.25">
      <c r="D43" t="str">
        <f t="shared" si="0"/>
        <v xml:space="preserve"> </v>
      </c>
    </row>
    <row r="44" spans="2:4" x14ac:dyDescent="0.25">
      <c r="B44" s="150" t="s">
        <v>3113</v>
      </c>
      <c r="C44" s="150" t="s">
        <v>3109</v>
      </c>
      <c r="D44" s="150" t="s">
        <v>3115</v>
      </c>
    </row>
    <row r="45" spans="2:4" x14ac:dyDescent="0.25">
      <c r="B45" s="125" t="s">
        <v>1623</v>
      </c>
      <c r="C45" s="126" t="s">
        <v>1624</v>
      </c>
      <c r="D45" t="str">
        <f t="shared" si="0"/>
        <v>5100 MOBILIARIO Y EQUIPO DE ADMINISTRACION</v>
      </c>
    </row>
    <row r="46" spans="2:4" x14ac:dyDescent="0.25">
      <c r="B46" s="125" t="s">
        <v>1643</v>
      </c>
      <c r="C46" s="126" t="s">
        <v>1644</v>
      </c>
      <c r="D46" t="str">
        <f t="shared" si="0"/>
        <v>5200 MOBILIARIO Y EQUIPO EDUCACIONAL Y RECREATIVO</v>
      </c>
    </row>
    <row r="47" spans="2:4" x14ac:dyDescent="0.25">
      <c r="B47" s="125" t="s">
        <v>1657</v>
      </c>
      <c r="C47" s="126" t="s">
        <v>1658</v>
      </c>
      <c r="D47" t="str">
        <f t="shared" si="0"/>
        <v>5300 EQUIPO E INSTRUMENTAL MEDICO Y DE LABORATORIO</v>
      </c>
    </row>
    <row r="48" spans="2:4" x14ac:dyDescent="0.25">
      <c r="B48" s="125" t="s">
        <v>1665</v>
      </c>
      <c r="C48" s="126" t="s">
        <v>1666</v>
      </c>
      <c r="D48" t="str">
        <f t="shared" si="0"/>
        <v>5400 VEHICULOS Y EQUIPO DE TRANSPORTE</v>
      </c>
    </row>
    <row r="49" spans="2:4" x14ac:dyDescent="0.25">
      <c r="B49" s="125" t="s">
        <v>1686</v>
      </c>
      <c r="C49" s="126" t="s">
        <v>1687</v>
      </c>
      <c r="D49" t="str">
        <f t="shared" si="0"/>
        <v>5500 EQUIPO DE DEFENSA Y SEGURIDAD</v>
      </c>
    </row>
    <row r="50" spans="2:4" x14ac:dyDescent="0.25">
      <c r="B50" s="125" t="s">
        <v>1690</v>
      </c>
      <c r="C50" s="126" t="s">
        <v>1691</v>
      </c>
      <c r="D50" t="str">
        <f t="shared" si="0"/>
        <v>5600 MAQUINARIA, OTROS EQUIPOS Y HERRAMIENTAS</v>
      </c>
    </row>
    <row r="51" spans="2:4" x14ac:dyDescent="0.25">
      <c r="B51" s="125" t="s">
        <v>1716</v>
      </c>
      <c r="C51" s="126" t="s">
        <v>1717</v>
      </c>
      <c r="D51" t="str">
        <f t="shared" si="0"/>
        <v>5700 ACTIVOS BIOLOGICOS</v>
      </c>
    </row>
    <row r="52" spans="2:4" x14ac:dyDescent="0.25">
      <c r="B52" s="125" t="s">
        <v>1745</v>
      </c>
      <c r="C52" s="126" t="s">
        <v>1746</v>
      </c>
      <c r="D52" t="str">
        <f t="shared" si="0"/>
        <v>5800 BIENES INMUEBLES</v>
      </c>
    </row>
    <row r="53" spans="2:4" x14ac:dyDescent="0.25">
      <c r="B53" s="125" t="s">
        <v>1759</v>
      </c>
      <c r="C53" s="126" t="s">
        <v>1760</v>
      </c>
      <c r="D53" t="str">
        <f t="shared" si="0"/>
        <v>5900 ACTIVOS INTANGIBLES</v>
      </c>
    </row>
    <row r="54" spans="2:4" x14ac:dyDescent="0.25">
      <c r="D54" t="str">
        <f t="shared" si="0"/>
        <v xml:space="preserve"> </v>
      </c>
    </row>
    <row r="55" spans="2:4" x14ac:dyDescent="0.25">
      <c r="B55" s="150" t="s">
        <v>3113</v>
      </c>
      <c r="C55" s="150" t="s">
        <v>3109</v>
      </c>
      <c r="D55" s="150" t="s">
        <v>3117</v>
      </c>
    </row>
    <row r="56" spans="2:4" x14ac:dyDescent="0.25">
      <c r="B56" s="125" t="s">
        <v>1790</v>
      </c>
      <c r="C56" s="126" t="s">
        <v>1791</v>
      </c>
      <c r="D56" t="str">
        <f t="shared" si="0"/>
        <v>6100 OBRA PUBLICA EN BIENES DE DOMINIO PUBLICO</v>
      </c>
    </row>
    <row r="57" spans="2:4" x14ac:dyDescent="0.25">
      <c r="B57" s="125" t="s">
        <v>1830</v>
      </c>
      <c r="C57" s="126" t="s">
        <v>1831</v>
      </c>
      <c r="D57" t="str">
        <f t="shared" si="0"/>
        <v>6200 OBRA PUBLICA EN BIENES PROPIOS</v>
      </c>
    </row>
    <row r="58" spans="2:4" x14ac:dyDescent="0.25">
      <c r="B58" s="125" t="s">
        <v>1854</v>
      </c>
      <c r="C58" s="126" t="s">
        <v>1855</v>
      </c>
      <c r="D58" t="str">
        <f t="shared" si="0"/>
        <v>6300 PROYECTOS PRODUCTIVOS Y ACCIONES DE FOMENTO</v>
      </c>
    </row>
    <row r="59" spans="2:4" x14ac:dyDescent="0.25">
      <c r="D59" t="str">
        <f t="shared" si="0"/>
        <v xml:space="preserve"> </v>
      </c>
    </row>
    <row r="60" spans="2:4" x14ac:dyDescent="0.25">
      <c r="B60" s="150" t="s">
        <v>3113</v>
      </c>
      <c r="C60" s="150" t="s">
        <v>3109</v>
      </c>
      <c r="D60" s="150" t="s">
        <v>3118</v>
      </c>
    </row>
    <row r="61" spans="2:4" x14ac:dyDescent="0.25">
      <c r="B61" s="125" t="s">
        <v>1880</v>
      </c>
      <c r="C61" s="126" t="s">
        <v>1881</v>
      </c>
      <c r="D61" t="str">
        <f t="shared" si="0"/>
        <v>7100 INVERSIONES PARA EL FOMENTO DE ACTIVIDADES PRODUCTIVAS</v>
      </c>
    </row>
    <row r="62" spans="2:4" x14ac:dyDescent="0.25">
      <c r="B62" s="125" t="s">
        <v>1888</v>
      </c>
      <c r="C62" s="126" t="s">
        <v>1889</v>
      </c>
      <c r="D62" t="str">
        <f t="shared" si="0"/>
        <v>7200 ACCIONES Y PARTICIPACIONES DE CAPITAL</v>
      </c>
    </row>
    <row r="63" spans="2:4" x14ac:dyDescent="0.25">
      <c r="B63" s="125" t="s">
        <v>1917</v>
      </c>
      <c r="C63" s="126" t="s">
        <v>1918</v>
      </c>
      <c r="D63" t="str">
        <f t="shared" si="0"/>
        <v>7300 COMPRA DE TITULOS Y VALORES</v>
      </c>
    </row>
    <row r="64" spans="2:4" x14ac:dyDescent="0.25">
      <c r="B64" s="125" t="s">
        <v>1937</v>
      </c>
      <c r="C64" s="126" t="s">
        <v>1938</v>
      </c>
      <c r="D64" t="str">
        <f t="shared" si="0"/>
        <v>7400 CONCESION DE PRESTAMOS</v>
      </c>
    </row>
    <row r="65" spans="2:4" x14ac:dyDescent="0.25">
      <c r="B65" s="125" t="s">
        <v>1966</v>
      </c>
      <c r="C65" s="126" t="s">
        <v>1967</v>
      </c>
      <c r="D65" t="str">
        <f t="shared" si="0"/>
        <v>7500 INVERSIONES EN FIDEICOMISOS, MANDATOS Y OTROS ANALOGOS</v>
      </c>
    </row>
    <row r="66" spans="2:4" x14ac:dyDescent="0.25">
      <c r="B66" s="125" t="s">
        <v>1995</v>
      </c>
      <c r="C66" s="126" t="s">
        <v>1996</v>
      </c>
      <c r="D66" t="str">
        <f t="shared" si="0"/>
        <v>7600 OTRAS INVERSIONES FINANCIERAS</v>
      </c>
    </row>
    <row r="67" spans="2:4" x14ac:dyDescent="0.25">
      <c r="B67" s="125" t="s">
        <v>2003</v>
      </c>
      <c r="C67" s="126" t="s">
        <v>2004</v>
      </c>
      <c r="D67" t="str">
        <f t="shared" si="0"/>
        <v>7900 PROVISIONES PARA CONTINGENCIAS Y OTRAS EROGACIONES</v>
      </c>
    </row>
    <row r="68" spans="2:4" x14ac:dyDescent="0.25">
      <c r="D68" t="str">
        <f t="shared" si="0"/>
        <v xml:space="preserve"> </v>
      </c>
    </row>
    <row r="69" spans="2:4" x14ac:dyDescent="0.25">
      <c r="B69" s="150" t="s">
        <v>3113</v>
      </c>
      <c r="C69" s="150" t="s">
        <v>3109</v>
      </c>
      <c r="D69" s="150" t="s">
        <v>3119</v>
      </c>
    </row>
    <row r="70" spans="2:4" x14ac:dyDescent="0.25">
      <c r="B70" s="125" t="s">
        <v>2016</v>
      </c>
      <c r="C70" s="126" t="s">
        <v>2017</v>
      </c>
      <c r="D70" t="str">
        <f t="shared" si="0"/>
        <v>8100 PARTICIPACIONES</v>
      </c>
    </row>
    <row r="71" spans="2:4" x14ac:dyDescent="0.25">
      <c r="B71" s="125" t="s">
        <v>2036</v>
      </c>
      <c r="C71" s="126" t="s">
        <v>2037</v>
      </c>
      <c r="D71" t="str">
        <f t="shared" si="0"/>
        <v>8300 APORTACIONES</v>
      </c>
    </row>
    <row r="72" spans="2:4" x14ac:dyDescent="0.25">
      <c r="B72" s="125" t="s">
        <v>2053</v>
      </c>
      <c r="C72" s="126" t="s">
        <v>2054</v>
      </c>
      <c r="D72" t="str">
        <f t="shared" si="0"/>
        <v>8500 CONVENIOS</v>
      </c>
    </row>
    <row r="73" spans="2:4" x14ac:dyDescent="0.25">
      <c r="D73" t="str">
        <f t="shared" si="0"/>
        <v xml:space="preserve"> </v>
      </c>
    </row>
    <row r="74" spans="2:4" x14ac:dyDescent="0.25">
      <c r="B74" s="150" t="s">
        <v>3113</v>
      </c>
      <c r="C74" s="150" t="s">
        <v>3109</v>
      </c>
      <c r="D74" s="150" t="s">
        <v>3120</v>
      </c>
    </row>
    <row r="75" spans="2:4" x14ac:dyDescent="0.25">
      <c r="B75" s="125" t="s">
        <v>2066</v>
      </c>
      <c r="C75" s="126" t="s">
        <v>2067</v>
      </c>
      <c r="D75" t="str">
        <f t="shared" si="0"/>
        <v>9100 AMORTIZACION DE LA DEUDA PUBLICA</v>
      </c>
    </row>
    <row r="76" spans="2:4" x14ac:dyDescent="0.25">
      <c r="B76" s="125" t="s">
        <v>2092</v>
      </c>
      <c r="C76" s="126" t="s">
        <v>2093</v>
      </c>
      <c r="D76" t="str">
        <f t="shared" si="0"/>
        <v>9200 INTERESES DE LA DEUDA PUBLICA</v>
      </c>
    </row>
    <row r="77" spans="2:4" x14ac:dyDescent="0.25">
      <c r="B77" s="125" t="s">
        <v>2118</v>
      </c>
      <c r="C77" s="126" t="s">
        <v>2119</v>
      </c>
      <c r="D77" t="str">
        <f t="shared" si="0"/>
        <v>9300 COMISIONES DE LA DEUDA PUBLICA</v>
      </c>
    </row>
    <row r="78" spans="2:4" x14ac:dyDescent="0.25">
      <c r="B78" s="125" t="s">
        <v>2126</v>
      </c>
      <c r="C78" s="126" t="s">
        <v>2127</v>
      </c>
      <c r="D78" t="str">
        <f t="shared" ref="D78:D141" si="1">CONCATENATE(B78," ",C78)</f>
        <v>9400 GASTOS DE LA DEUDA PUBLICA</v>
      </c>
    </row>
    <row r="79" spans="2:4" x14ac:dyDescent="0.25">
      <c r="B79" s="125" t="s">
        <v>2134</v>
      </c>
      <c r="C79" s="126" t="s">
        <v>2135</v>
      </c>
      <c r="D79" t="str">
        <f t="shared" si="1"/>
        <v>9500 COSTO POR COBERTURAS</v>
      </c>
    </row>
    <row r="80" spans="2:4" x14ac:dyDescent="0.25">
      <c r="B80" s="125" t="s">
        <v>2142</v>
      </c>
      <c r="C80" s="126" t="s">
        <v>2143</v>
      </c>
      <c r="D80" t="str">
        <f t="shared" si="1"/>
        <v>9600 APOYOS FINANCIEROS</v>
      </c>
    </row>
    <row r="81" spans="2:4" x14ac:dyDescent="0.25">
      <c r="B81" s="125" t="s">
        <v>2150</v>
      </c>
      <c r="C81" s="126" t="s">
        <v>2151</v>
      </c>
      <c r="D81" t="str">
        <f t="shared" si="1"/>
        <v>9900 ADEUDOS DE EJERCICIOS FISCALES ANTERIORES (ADEFAS)</v>
      </c>
    </row>
    <row r="82" spans="2:4" x14ac:dyDescent="0.25">
      <c r="D82" t="str">
        <f t="shared" si="1"/>
        <v xml:space="preserve"> </v>
      </c>
    </row>
    <row r="83" spans="2:4" x14ac:dyDescent="0.25">
      <c r="D83" t="str">
        <f t="shared" si="1"/>
        <v xml:space="preserve"> </v>
      </c>
    </row>
    <row r="84" spans="2:4" x14ac:dyDescent="0.25">
      <c r="D84" t="str">
        <f t="shared" si="1"/>
        <v xml:space="preserve"> </v>
      </c>
    </row>
    <row r="85" spans="2:4" x14ac:dyDescent="0.25">
      <c r="D85" t="str">
        <f t="shared" si="1"/>
        <v xml:space="preserve"> </v>
      </c>
    </row>
    <row r="86" spans="2:4" x14ac:dyDescent="0.25">
      <c r="D86" t="str">
        <f t="shared" si="1"/>
        <v xml:space="preserve"> </v>
      </c>
    </row>
    <row r="87" spans="2:4" x14ac:dyDescent="0.25">
      <c r="D87" t="str">
        <f t="shared" si="1"/>
        <v xml:space="preserve"> </v>
      </c>
    </row>
    <row r="88" spans="2:4" x14ac:dyDescent="0.25">
      <c r="D88" t="str">
        <f t="shared" si="1"/>
        <v xml:space="preserve"> </v>
      </c>
    </row>
    <row r="89" spans="2:4" x14ac:dyDescent="0.25">
      <c r="D89" t="str">
        <f t="shared" si="1"/>
        <v xml:space="preserve"> </v>
      </c>
    </row>
    <row r="90" spans="2:4" x14ac:dyDescent="0.25">
      <c r="D90" t="str">
        <f t="shared" si="1"/>
        <v xml:space="preserve"> </v>
      </c>
    </row>
    <row r="91" spans="2:4" x14ac:dyDescent="0.25">
      <c r="D91" t="str">
        <f t="shared" si="1"/>
        <v xml:space="preserve"> </v>
      </c>
    </row>
    <row r="92" spans="2:4" x14ac:dyDescent="0.25">
      <c r="D92" t="str">
        <f t="shared" si="1"/>
        <v xml:space="preserve"> </v>
      </c>
    </row>
    <row r="93" spans="2:4" x14ac:dyDescent="0.25">
      <c r="D93" t="str">
        <f t="shared" si="1"/>
        <v xml:space="preserve"> </v>
      </c>
    </row>
    <row r="94" spans="2:4" x14ac:dyDescent="0.25">
      <c r="D94" t="str">
        <f t="shared" si="1"/>
        <v xml:space="preserve"> </v>
      </c>
    </row>
    <row r="95" spans="2:4" x14ac:dyDescent="0.25">
      <c r="D95" t="str">
        <f t="shared" si="1"/>
        <v xml:space="preserve"> </v>
      </c>
    </row>
    <row r="96" spans="2:4" x14ac:dyDescent="0.25">
      <c r="D96" t="str">
        <f t="shared" si="1"/>
        <v xml:space="preserve"> </v>
      </c>
    </row>
    <row r="97" spans="4:4" x14ac:dyDescent="0.25">
      <c r="D97" t="str">
        <f t="shared" si="1"/>
        <v xml:space="preserve"> </v>
      </c>
    </row>
    <row r="98" spans="4:4" x14ac:dyDescent="0.25">
      <c r="D98" t="str">
        <f t="shared" si="1"/>
        <v xml:space="preserve"> </v>
      </c>
    </row>
    <row r="99" spans="4:4" x14ac:dyDescent="0.25">
      <c r="D99" t="str">
        <f t="shared" si="1"/>
        <v xml:space="preserve"> </v>
      </c>
    </row>
    <row r="100" spans="4:4" x14ac:dyDescent="0.25">
      <c r="D100" t="str">
        <f t="shared" si="1"/>
        <v xml:space="preserve"> </v>
      </c>
    </row>
    <row r="101" spans="4:4" x14ac:dyDescent="0.25">
      <c r="D101" t="str">
        <f t="shared" si="1"/>
        <v xml:space="preserve"> </v>
      </c>
    </row>
    <row r="102" spans="4:4" x14ac:dyDescent="0.25">
      <c r="D102" t="str">
        <f t="shared" si="1"/>
        <v xml:space="preserve"> </v>
      </c>
    </row>
    <row r="103" spans="4:4" x14ac:dyDescent="0.25">
      <c r="D103" t="str">
        <f t="shared" si="1"/>
        <v xml:space="preserve"> </v>
      </c>
    </row>
    <row r="104" spans="4:4" x14ac:dyDescent="0.25">
      <c r="D104" t="str">
        <f t="shared" si="1"/>
        <v xml:space="preserve"> </v>
      </c>
    </row>
    <row r="105" spans="4:4" x14ac:dyDescent="0.25">
      <c r="D105" t="str">
        <f t="shared" si="1"/>
        <v xml:space="preserve"> </v>
      </c>
    </row>
    <row r="106" spans="4:4" x14ac:dyDescent="0.25">
      <c r="D106" t="str">
        <f t="shared" si="1"/>
        <v xml:space="preserve"> </v>
      </c>
    </row>
    <row r="107" spans="4:4" x14ac:dyDescent="0.25">
      <c r="D107" t="str">
        <f t="shared" si="1"/>
        <v xml:space="preserve"> </v>
      </c>
    </row>
    <row r="108" spans="4:4" x14ac:dyDescent="0.25">
      <c r="D108" t="str">
        <f t="shared" si="1"/>
        <v xml:space="preserve"> </v>
      </c>
    </row>
    <row r="109" spans="4:4" x14ac:dyDescent="0.25">
      <c r="D109" t="str">
        <f t="shared" si="1"/>
        <v xml:space="preserve"> </v>
      </c>
    </row>
    <row r="110" spans="4:4" x14ac:dyDescent="0.25">
      <c r="D110" t="str">
        <f t="shared" si="1"/>
        <v xml:space="preserve"> </v>
      </c>
    </row>
    <row r="111" spans="4:4" x14ac:dyDescent="0.25">
      <c r="D111" t="str">
        <f t="shared" si="1"/>
        <v xml:space="preserve"> </v>
      </c>
    </row>
    <row r="112" spans="4:4" x14ac:dyDescent="0.25">
      <c r="D112" t="str">
        <f t="shared" si="1"/>
        <v xml:space="preserve"> </v>
      </c>
    </row>
    <row r="113" spans="4:4" x14ac:dyDescent="0.25">
      <c r="D113" t="str">
        <f t="shared" si="1"/>
        <v xml:space="preserve"> </v>
      </c>
    </row>
    <row r="114" spans="4:4" x14ac:dyDescent="0.25">
      <c r="D114" t="str">
        <f t="shared" si="1"/>
        <v xml:space="preserve"> </v>
      </c>
    </row>
    <row r="115" spans="4:4" x14ac:dyDescent="0.25">
      <c r="D115" t="str">
        <f t="shared" si="1"/>
        <v xml:space="preserve"> </v>
      </c>
    </row>
    <row r="116" spans="4:4" x14ac:dyDescent="0.25">
      <c r="D116" t="str">
        <f t="shared" si="1"/>
        <v xml:space="preserve"> </v>
      </c>
    </row>
    <row r="117" spans="4:4" x14ac:dyDescent="0.25">
      <c r="D117" t="str">
        <f t="shared" si="1"/>
        <v xml:space="preserve"> </v>
      </c>
    </row>
    <row r="118" spans="4:4" x14ac:dyDescent="0.25">
      <c r="D118" t="str">
        <f t="shared" si="1"/>
        <v xml:space="preserve"> </v>
      </c>
    </row>
    <row r="119" spans="4:4" x14ac:dyDescent="0.25">
      <c r="D119" t="str">
        <f t="shared" si="1"/>
        <v xml:space="preserve"> </v>
      </c>
    </row>
    <row r="120" spans="4:4" x14ac:dyDescent="0.25">
      <c r="D120" t="str">
        <f t="shared" si="1"/>
        <v xml:space="preserve"> </v>
      </c>
    </row>
    <row r="121" spans="4:4" x14ac:dyDescent="0.25">
      <c r="D121" t="str">
        <f t="shared" si="1"/>
        <v xml:space="preserve"> </v>
      </c>
    </row>
    <row r="122" spans="4:4" x14ac:dyDescent="0.25">
      <c r="D122" t="str">
        <f t="shared" si="1"/>
        <v xml:space="preserve"> </v>
      </c>
    </row>
    <row r="123" spans="4:4" x14ac:dyDescent="0.25">
      <c r="D123" t="str">
        <f t="shared" si="1"/>
        <v xml:space="preserve"> </v>
      </c>
    </row>
    <row r="124" spans="4:4" x14ac:dyDescent="0.25">
      <c r="D124" t="str">
        <f t="shared" si="1"/>
        <v xml:space="preserve"> </v>
      </c>
    </row>
    <row r="125" spans="4:4" x14ac:dyDescent="0.25">
      <c r="D125" t="str">
        <f t="shared" si="1"/>
        <v xml:space="preserve"> </v>
      </c>
    </row>
    <row r="126" spans="4:4" x14ac:dyDescent="0.25">
      <c r="D126" t="str">
        <f t="shared" si="1"/>
        <v xml:space="preserve"> </v>
      </c>
    </row>
    <row r="127" spans="4:4" x14ac:dyDescent="0.25">
      <c r="D127" t="str">
        <f t="shared" si="1"/>
        <v xml:space="preserve"> </v>
      </c>
    </row>
    <row r="128" spans="4:4" x14ac:dyDescent="0.25">
      <c r="D128" t="str">
        <f t="shared" si="1"/>
        <v xml:space="preserve"> </v>
      </c>
    </row>
    <row r="129" spans="4:4" x14ac:dyDescent="0.25">
      <c r="D129" t="str">
        <f t="shared" si="1"/>
        <v xml:space="preserve"> </v>
      </c>
    </row>
    <row r="130" spans="4:4" x14ac:dyDescent="0.25">
      <c r="D130" t="str">
        <f t="shared" si="1"/>
        <v xml:space="preserve"> </v>
      </c>
    </row>
    <row r="131" spans="4:4" x14ac:dyDescent="0.25">
      <c r="D131" t="str">
        <f t="shared" si="1"/>
        <v xml:space="preserve"> </v>
      </c>
    </row>
    <row r="132" spans="4:4" x14ac:dyDescent="0.25">
      <c r="D132" t="str">
        <f t="shared" si="1"/>
        <v xml:space="preserve"> </v>
      </c>
    </row>
    <row r="133" spans="4:4" x14ac:dyDescent="0.25">
      <c r="D133" t="str">
        <f t="shared" si="1"/>
        <v xml:space="preserve"> </v>
      </c>
    </row>
    <row r="134" spans="4:4" x14ac:dyDescent="0.25">
      <c r="D134" t="str">
        <f t="shared" si="1"/>
        <v xml:space="preserve"> </v>
      </c>
    </row>
    <row r="135" spans="4:4" x14ac:dyDescent="0.25">
      <c r="D135" t="str">
        <f t="shared" si="1"/>
        <v xml:space="preserve"> </v>
      </c>
    </row>
    <row r="136" spans="4:4" x14ac:dyDescent="0.25">
      <c r="D136" t="str">
        <f t="shared" si="1"/>
        <v xml:space="preserve"> </v>
      </c>
    </row>
    <row r="137" spans="4:4" x14ac:dyDescent="0.25">
      <c r="D137" t="str">
        <f t="shared" si="1"/>
        <v xml:space="preserve"> </v>
      </c>
    </row>
    <row r="138" spans="4:4" x14ac:dyDescent="0.25">
      <c r="D138" t="str">
        <f t="shared" si="1"/>
        <v xml:space="preserve"> </v>
      </c>
    </row>
    <row r="139" spans="4:4" x14ac:dyDescent="0.25">
      <c r="D139" t="str">
        <f t="shared" si="1"/>
        <v xml:space="preserve"> </v>
      </c>
    </row>
    <row r="140" spans="4:4" x14ac:dyDescent="0.25">
      <c r="D140" t="str">
        <f t="shared" si="1"/>
        <v xml:space="preserve"> </v>
      </c>
    </row>
    <row r="141" spans="4:4" x14ac:dyDescent="0.25">
      <c r="D141" t="str">
        <f t="shared" si="1"/>
        <v xml:space="preserve"> </v>
      </c>
    </row>
    <row r="142" spans="4:4" x14ac:dyDescent="0.25">
      <c r="D142" t="str">
        <f t="shared" ref="D142:D205" si="2">CONCATENATE(B142," ",C142)</f>
        <v xml:space="preserve"> </v>
      </c>
    </row>
    <row r="143" spans="4:4" x14ac:dyDescent="0.25">
      <c r="D143" t="str">
        <f t="shared" si="2"/>
        <v xml:space="preserve"> </v>
      </c>
    </row>
    <row r="144" spans="4:4" x14ac:dyDescent="0.25">
      <c r="D144" t="str">
        <f t="shared" si="2"/>
        <v xml:space="preserve"> </v>
      </c>
    </row>
    <row r="145" spans="4:4" x14ac:dyDescent="0.25">
      <c r="D145" t="str">
        <f t="shared" si="2"/>
        <v xml:space="preserve"> </v>
      </c>
    </row>
    <row r="146" spans="4:4" x14ac:dyDescent="0.25">
      <c r="D146" t="str">
        <f t="shared" si="2"/>
        <v xml:space="preserve"> </v>
      </c>
    </row>
    <row r="147" spans="4:4" x14ac:dyDescent="0.25">
      <c r="D147" t="str">
        <f t="shared" si="2"/>
        <v xml:space="preserve"> </v>
      </c>
    </row>
    <row r="148" spans="4:4" x14ac:dyDescent="0.25">
      <c r="D148" t="str">
        <f t="shared" si="2"/>
        <v xml:space="preserve"> </v>
      </c>
    </row>
    <row r="149" spans="4:4" x14ac:dyDescent="0.25">
      <c r="D149" t="str">
        <f t="shared" si="2"/>
        <v xml:space="preserve"> </v>
      </c>
    </row>
    <row r="150" spans="4:4" x14ac:dyDescent="0.25">
      <c r="D150" t="str">
        <f t="shared" si="2"/>
        <v xml:space="preserve"> </v>
      </c>
    </row>
    <row r="151" spans="4:4" x14ac:dyDescent="0.25">
      <c r="D151" t="str">
        <f t="shared" si="2"/>
        <v xml:space="preserve"> </v>
      </c>
    </row>
    <row r="152" spans="4:4" x14ac:dyDescent="0.25">
      <c r="D152" t="str">
        <f t="shared" si="2"/>
        <v xml:space="preserve"> </v>
      </c>
    </row>
    <row r="153" spans="4:4" x14ac:dyDescent="0.25">
      <c r="D153" t="str">
        <f t="shared" si="2"/>
        <v xml:space="preserve"> </v>
      </c>
    </row>
    <row r="154" spans="4:4" x14ac:dyDescent="0.25">
      <c r="D154" t="str">
        <f t="shared" si="2"/>
        <v xml:space="preserve"> </v>
      </c>
    </row>
    <row r="155" spans="4:4" x14ac:dyDescent="0.25">
      <c r="D155" t="str">
        <f t="shared" si="2"/>
        <v xml:space="preserve"> </v>
      </c>
    </row>
    <row r="156" spans="4:4" x14ac:dyDescent="0.25">
      <c r="D156" t="str">
        <f t="shared" si="2"/>
        <v xml:space="preserve"> </v>
      </c>
    </row>
    <row r="157" spans="4:4" x14ac:dyDescent="0.25">
      <c r="D157" t="str">
        <f t="shared" si="2"/>
        <v xml:space="preserve"> </v>
      </c>
    </row>
    <row r="158" spans="4:4" x14ac:dyDescent="0.25">
      <c r="D158" t="str">
        <f t="shared" si="2"/>
        <v xml:space="preserve"> </v>
      </c>
    </row>
    <row r="159" spans="4:4" x14ac:dyDescent="0.25">
      <c r="D159" t="str">
        <f t="shared" si="2"/>
        <v xml:space="preserve"> </v>
      </c>
    </row>
    <row r="160" spans="4:4" x14ac:dyDescent="0.25">
      <c r="D160" t="str">
        <f t="shared" si="2"/>
        <v xml:space="preserve"> </v>
      </c>
    </row>
    <row r="161" spans="4:4" x14ac:dyDescent="0.25">
      <c r="D161" t="str">
        <f t="shared" si="2"/>
        <v xml:space="preserve"> </v>
      </c>
    </row>
    <row r="162" spans="4:4" x14ac:dyDescent="0.25">
      <c r="D162" t="str">
        <f t="shared" si="2"/>
        <v xml:space="preserve"> </v>
      </c>
    </row>
    <row r="163" spans="4:4" x14ac:dyDescent="0.25">
      <c r="D163" t="str">
        <f t="shared" si="2"/>
        <v xml:space="preserve"> </v>
      </c>
    </row>
    <row r="164" spans="4:4" x14ac:dyDescent="0.25">
      <c r="D164" t="str">
        <f t="shared" si="2"/>
        <v xml:space="preserve"> </v>
      </c>
    </row>
    <row r="165" spans="4:4" x14ac:dyDescent="0.25">
      <c r="D165" t="str">
        <f t="shared" si="2"/>
        <v xml:space="preserve"> </v>
      </c>
    </row>
    <row r="166" spans="4:4" x14ac:dyDescent="0.25">
      <c r="D166" t="str">
        <f t="shared" si="2"/>
        <v xml:space="preserve"> </v>
      </c>
    </row>
    <row r="167" spans="4:4" x14ac:dyDescent="0.25">
      <c r="D167" t="str">
        <f t="shared" si="2"/>
        <v xml:space="preserve"> </v>
      </c>
    </row>
    <row r="168" spans="4:4" x14ac:dyDescent="0.25">
      <c r="D168" t="str">
        <f t="shared" si="2"/>
        <v xml:space="preserve"> </v>
      </c>
    </row>
    <row r="169" spans="4:4" x14ac:dyDescent="0.25">
      <c r="D169" t="str">
        <f t="shared" si="2"/>
        <v xml:space="preserve"> </v>
      </c>
    </row>
    <row r="170" spans="4:4" x14ac:dyDescent="0.25">
      <c r="D170" t="str">
        <f t="shared" si="2"/>
        <v xml:space="preserve"> </v>
      </c>
    </row>
    <row r="171" spans="4:4" x14ac:dyDescent="0.25">
      <c r="D171" t="str">
        <f t="shared" si="2"/>
        <v xml:space="preserve"> </v>
      </c>
    </row>
    <row r="172" spans="4:4" x14ac:dyDescent="0.25">
      <c r="D172" t="str">
        <f t="shared" si="2"/>
        <v xml:space="preserve"> </v>
      </c>
    </row>
    <row r="173" spans="4:4" x14ac:dyDescent="0.25">
      <c r="D173" t="str">
        <f t="shared" si="2"/>
        <v xml:space="preserve"> </v>
      </c>
    </row>
    <row r="174" spans="4:4" x14ac:dyDescent="0.25">
      <c r="D174" t="str">
        <f t="shared" si="2"/>
        <v xml:space="preserve"> </v>
      </c>
    </row>
    <row r="175" spans="4:4" x14ac:dyDescent="0.25">
      <c r="D175" t="str">
        <f t="shared" si="2"/>
        <v xml:space="preserve"> </v>
      </c>
    </row>
    <row r="176" spans="4:4" x14ac:dyDescent="0.25">
      <c r="D176" t="str">
        <f t="shared" si="2"/>
        <v xml:space="preserve"> </v>
      </c>
    </row>
    <row r="177" spans="4:4" x14ac:dyDescent="0.25">
      <c r="D177" t="str">
        <f t="shared" si="2"/>
        <v xml:space="preserve"> </v>
      </c>
    </row>
    <row r="178" spans="4:4" x14ac:dyDescent="0.25">
      <c r="D178" t="str">
        <f t="shared" si="2"/>
        <v xml:space="preserve"> </v>
      </c>
    </row>
    <row r="179" spans="4:4" x14ac:dyDescent="0.25">
      <c r="D179" t="str">
        <f t="shared" si="2"/>
        <v xml:space="preserve"> </v>
      </c>
    </row>
    <row r="180" spans="4:4" x14ac:dyDescent="0.25">
      <c r="D180" t="str">
        <f t="shared" si="2"/>
        <v xml:space="preserve"> </v>
      </c>
    </row>
    <row r="181" spans="4:4" x14ac:dyDescent="0.25">
      <c r="D181" t="str">
        <f t="shared" si="2"/>
        <v xml:space="preserve"> </v>
      </c>
    </row>
    <row r="182" spans="4:4" x14ac:dyDescent="0.25">
      <c r="D182" t="str">
        <f t="shared" si="2"/>
        <v xml:space="preserve"> </v>
      </c>
    </row>
    <row r="183" spans="4:4" x14ac:dyDescent="0.25">
      <c r="D183" t="str">
        <f t="shared" si="2"/>
        <v xml:space="preserve"> </v>
      </c>
    </row>
    <row r="184" spans="4:4" x14ac:dyDescent="0.25">
      <c r="D184" t="str">
        <f t="shared" si="2"/>
        <v xml:space="preserve"> </v>
      </c>
    </row>
    <row r="185" spans="4:4" x14ac:dyDescent="0.25">
      <c r="D185" t="str">
        <f t="shared" si="2"/>
        <v xml:space="preserve"> </v>
      </c>
    </row>
    <row r="186" spans="4:4" x14ac:dyDescent="0.25">
      <c r="D186" t="str">
        <f t="shared" si="2"/>
        <v xml:space="preserve"> </v>
      </c>
    </row>
    <row r="187" spans="4:4" x14ac:dyDescent="0.25">
      <c r="D187" t="str">
        <f t="shared" si="2"/>
        <v xml:space="preserve"> </v>
      </c>
    </row>
    <row r="188" spans="4:4" x14ac:dyDescent="0.25">
      <c r="D188" t="str">
        <f t="shared" si="2"/>
        <v xml:space="preserve"> </v>
      </c>
    </row>
    <row r="189" spans="4:4" x14ac:dyDescent="0.25">
      <c r="D189" t="str">
        <f t="shared" si="2"/>
        <v xml:space="preserve"> </v>
      </c>
    </row>
    <row r="190" spans="4:4" x14ac:dyDescent="0.25">
      <c r="D190" t="str">
        <f t="shared" si="2"/>
        <v xml:space="preserve"> </v>
      </c>
    </row>
    <row r="191" spans="4:4" x14ac:dyDescent="0.25">
      <c r="D191" t="str">
        <f t="shared" si="2"/>
        <v xml:space="preserve"> </v>
      </c>
    </row>
    <row r="192" spans="4:4" x14ac:dyDescent="0.25">
      <c r="D192" t="str">
        <f t="shared" si="2"/>
        <v xml:space="preserve"> </v>
      </c>
    </row>
    <row r="193" spans="4:4" x14ac:dyDescent="0.25">
      <c r="D193" t="str">
        <f t="shared" si="2"/>
        <v xml:space="preserve"> </v>
      </c>
    </row>
    <row r="194" spans="4:4" x14ac:dyDescent="0.25">
      <c r="D194" t="str">
        <f t="shared" si="2"/>
        <v xml:space="preserve"> </v>
      </c>
    </row>
    <row r="195" spans="4:4" x14ac:dyDescent="0.25">
      <c r="D195" t="str">
        <f t="shared" si="2"/>
        <v xml:space="preserve"> </v>
      </c>
    </row>
    <row r="196" spans="4:4" x14ac:dyDescent="0.25">
      <c r="D196" t="str">
        <f t="shared" si="2"/>
        <v xml:space="preserve"> </v>
      </c>
    </row>
    <row r="197" spans="4:4" x14ac:dyDescent="0.25">
      <c r="D197" t="str">
        <f t="shared" si="2"/>
        <v xml:space="preserve"> </v>
      </c>
    </row>
    <row r="198" spans="4:4" x14ac:dyDescent="0.25">
      <c r="D198" t="str">
        <f t="shared" si="2"/>
        <v xml:space="preserve"> </v>
      </c>
    </row>
    <row r="199" spans="4:4" x14ac:dyDescent="0.25">
      <c r="D199" t="str">
        <f t="shared" si="2"/>
        <v xml:space="preserve"> </v>
      </c>
    </row>
    <row r="200" spans="4:4" x14ac:dyDescent="0.25">
      <c r="D200" t="str">
        <f t="shared" si="2"/>
        <v xml:space="preserve"> </v>
      </c>
    </row>
    <row r="201" spans="4:4" x14ac:dyDescent="0.25">
      <c r="D201" t="str">
        <f t="shared" si="2"/>
        <v xml:space="preserve"> </v>
      </c>
    </row>
    <row r="202" spans="4:4" x14ac:dyDescent="0.25">
      <c r="D202" t="str">
        <f t="shared" si="2"/>
        <v xml:space="preserve"> </v>
      </c>
    </row>
    <row r="203" spans="4:4" x14ac:dyDescent="0.25">
      <c r="D203" t="str">
        <f t="shared" si="2"/>
        <v xml:space="preserve"> </v>
      </c>
    </row>
    <row r="204" spans="4:4" x14ac:dyDescent="0.25">
      <c r="D204" t="str">
        <f t="shared" si="2"/>
        <v xml:space="preserve"> </v>
      </c>
    </row>
    <row r="205" spans="4:4" x14ac:dyDescent="0.25">
      <c r="D205" t="str">
        <f t="shared" si="2"/>
        <v xml:space="preserve"> </v>
      </c>
    </row>
    <row r="206" spans="4:4" x14ac:dyDescent="0.25">
      <c r="D206" t="str">
        <f t="shared" ref="D206:D251" si="3">CONCATENATE(B206," ",C206)</f>
        <v xml:space="preserve"> </v>
      </c>
    </row>
    <row r="207" spans="4:4" x14ac:dyDescent="0.25">
      <c r="D207" t="str">
        <f t="shared" si="3"/>
        <v xml:space="preserve"> </v>
      </c>
    </row>
    <row r="208" spans="4:4" x14ac:dyDescent="0.25">
      <c r="D208" t="str">
        <f t="shared" si="3"/>
        <v xml:space="preserve"> </v>
      </c>
    </row>
    <row r="209" spans="4:4" x14ac:dyDescent="0.25">
      <c r="D209" t="str">
        <f t="shared" si="3"/>
        <v xml:space="preserve"> </v>
      </c>
    </row>
    <row r="210" spans="4:4" x14ac:dyDescent="0.25">
      <c r="D210" t="str">
        <f t="shared" si="3"/>
        <v xml:space="preserve"> </v>
      </c>
    </row>
    <row r="211" spans="4:4" x14ac:dyDescent="0.25">
      <c r="D211" t="str">
        <f t="shared" si="3"/>
        <v xml:space="preserve"> </v>
      </c>
    </row>
    <row r="212" spans="4:4" x14ac:dyDescent="0.25">
      <c r="D212" t="str">
        <f t="shared" si="3"/>
        <v xml:space="preserve"> </v>
      </c>
    </row>
    <row r="213" spans="4:4" x14ac:dyDescent="0.25">
      <c r="D213" t="str">
        <f t="shared" si="3"/>
        <v xml:space="preserve"> </v>
      </c>
    </row>
    <row r="214" spans="4:4" x14ac:dyDescent="0.25">
      <c r="D214" t="str">
        <f t="shared" si="3"/>
        <v xml:space="preserve"> </v>
      </c>
    </row>
    <row r="215" spans="4:4" x14ac:dyDescent="0.25">
      <c r="D215" t="str">
        <f t="shared" si="3"/>
        <v xml:space="preserve"> </v>
      </c>
    </row>
    <row r="216" spans="4:4" x14ac:dyDescent="0.25">
      <c r="D216" t="str">
        <f t="shared" si="3"/>
        <v xml:space="preserve"> </v>
      </c>
    </row>
    <row r="217" spans="4:4" x14ac:dyDescent="0.25">
      <c r="D217" t="str">
        <f t="shared" si="3"/>
        <v xml:space="preserve"> </v>
      </c>
    </row>
    <row r="218" spans="4:4" x14ac:dyDescent="0.25">
      <c r="D218" t="str">
        <f t="shared" si="3"/>
        <v xml:space="preserve"> </v>
      </c>
    </row>
    <row r="219" spans="4:4" x14ac:dyDescent="0.25">
      <c r="D219" t="str">
        <f t="shared" si="3"/>
        <v xml:space="preserve"> </v>
      </c>
    </row>
    <row r="220" spans="4:4" x14ac:dyDescent="0.25">
      <c r="D220" t="str">
        <f t="shared" si="3"/>
        <v xml:space="preserve"> </v>
      </c>
    </row>
    <row r="221" spans="4:4" x14ac:dyDescent="0.25">
      <c r="D221" t="str">
        <f t="shared" si="3"/>
        <v xml:space="preserve"> </v>
      </c>
    </row>
    <row r="222" spans="4:4" x14ac:dyDescent="0.25">
      <c r="D222" t="str">
        <f t="shared" si="3"/>
        <v xml:space="preserve"> </v>
      </c>
    </row>
    <row r="223" spans="4:4" x14ac:dyDescent="0.25">
      <c r="D223" t="str">
        <f t="shared" si="3"/>
        <v xml:space="preserve"> </v>
      </c>
    </row>
    <row r="224" spans="4:4" x14ac:dyDescent="0.25">
      <c r="D224" t="str">
        <f t="shared" si="3"/>
        <v xml:space="preserve"> </v>
      </c>
    </row>
    <row r="225" spans="4:4" x14ac:dyDescent="0.25">
      <c r="D225" t="str">
        <f t="shared" si="3"/>
        <v xml:space="preserve"> </v>
      </c>
    </row>
    <row r="226" spans="4:4" x14ac:dyDescent="0.25">
      <c r="D226" t="str">
        <f t="shared" si="3"/>
        <v xml:space="preserve"> </v>
      </c>
    </row>
    <row r="227" spans="4:4" x14ac:dyDescent="0.25">
      <c r="D227" t="str">
        <f t="shared" si="3"/>
        <v xml:space="preserve"> </v>
      </c>
    </row>
    <row r="228" spans="4:4" x14ac:dyDescent="0.25">
      <c r="D228" t="str">
        <f t="shared" si="3"/>
        <v xml:space="preserve"> </v>
      </c>
    </row>
    <row r="229" spans="4:4" x14ac:dyDescent="0.25">
      <c r="D229" t="str">
        <f t="shared" si="3"/>
        <v xml:space="preserve"> </v>
      </c>
    </row>
    <row r="230" spans="4:4" x14ac:dyDescent="0.25">
      <c r="D230" t="str">
        <f t="shared" si="3"/>
        <v xml:space="preserve"> </v>
      </c>
    </row>
    <row r="231" spans="4:4" x14ac:dyDescent="0.25">
      <c r="D231" t="str">
        <f t="shared" si="3"/>
        <v xml:space="preserve"> </v>
      </c>
    </row>
    <row r="232" spans="4:4" x14ac:dyDescent="0.25">
      <c r="D232" t="str">
        <f t="shared" si="3"/>
        <v xml:space="preserve"> </v>
      </c>
    </row>
    <row r="233" spans="4:4" x14ac:dyDescent="0.25">
      <c r="D233" t="str">
        <f t="shared" si="3"/>
        <v xml:space="preserve"> </v>
      </c>
    </row>
    <row r="234" spans="4:4" x14ac:dyDescent="0.25">
      <c r="D234" t="str">
        <f t="shared" si="3"/>
        <v xml:space="preserve"> </v>
      </c>
    </row>
    <row r="235" spans="4:4" x14ac:dyDescent="0.25">
      <c r="D235" t="str">
        <f t="shared" si="3"/>
        <v xml:space="preserve"> </v>
      </c>
    </row>
    <row r="236" spans="4:4" x14ac:dyDescent="0.25">
      <c r="D236" t="str">
        <f t="shared" si="3"/>
        <v xml:space="preserve"> </v>
      </c>
    </row>
    <row r="237" spans="4:4" x14ac:dyDescent="0.25">
      <c r="D237" t="str">
        <f t="shared" si="3"/>
        <v xml:space="preserve"> </v>
      </c>
    </row>
    <row r="238" spans="4:4" x14ac:dyDescent="0.25">
      <c r="D238" t="str">
        <f t="shared" si="3"/>
        <v xml:space="preserve"> </v>
      </c>
    </row>
    <row r="239" spans="4:4" x14ac:dyDescent="0.25">
      <c r="D239" t="str">
        <f t="shared" si="3"/>
        <v xml:space="preserve"> </v>
      </c>
    </row>
    <row r="240" spans="4:4" x14ac:dyDescent="0.25">
      <c r="D240" t="str">
        <f t="shared" si="3"/>
        <v xml:space="preserve"> </v>
      </c>
    </row>
    <row r="241" spans="4:4" x14ac:dyDescent="0.25">
      <c r="D241" t="str">
        <f t="shared" si="3"/>
        <v xml:space="preserve"> </v>
      </c>
    </row>
    <row r="242" spans="4:4" x14ac:dyDescent="0.25">
      <c r="D242" t="str">
        <f t="shared" si="3"/>
        <v xml:space="preserve"> </v>
      </c>
    </row>
    <row r="243" spans="4:4" x14ac:dyDescent="0.25">
      <c r="D243" t="str">
        <f t="shared" si="3"/>
        <v xml:space="preserve"> </v>
      </c>
    </row>
    <row r="244" spans="4:4" x14ac:dyDescent="0.25">
      <c r="D244" t="str">
        <f t="shared" si="3"/>
        <v xml:space="preserve"> </v>
      </c>
    </row>
    <row r="245" spans="4:4" x14ac:dyDescent="0.25">
      <c r="D245" t="str">
        <f t="shared" si="3"/>
        <v xml:space="preserve"> </v>
      </c>
    </row>
    <row r="246" spans="4:4" x14ac:dyDescent="0.25">
      <c r="D246" t="str">
        <f t="shared" si="3"/>
        <v xml:space="preserve"> </v>
      </c>
    </row>
    <row r="247" spans="4:4" x14ac:dyDescent="0.25">
      <c r="D247" t="str">
        <f t="shared" si="3"/>
        <v xml:space="preserve"> </v>
      </c>
    </row>
    <row r="248" spans="4:4" x14ac:dyDescent="0.25">
      <c r="D248" t="str">
        <f t="shared" si="3"/>
        <v xml:space="preserve"> </v>
      </c>
    </row>
    <row r="249" spans="4:4" x14ac:dyDescent="0.25">
      <c r="D249" t="str">
        <f t="shared" si="3"/>
        <v xml:space="preserve"> </v>
      </c>
    </row>
    <row r="250" spans="4:4" x14ac:dyDescent="0.25">
      <c r="D250" t="str">
        <f t="shared" si="3"/>
        <v xml:space="preserve"> </v>
      </c>
    </row>
    <row r="251" spans="4:4" x14ac:dyDescent="0.25">
      <c r="D251" t="str">
        <f t="shared" si="3"/>
        <v xml:space="preserve"> </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42422-4E9F-43AD-BA54-0393C8977558}">
  <sheetPr codeName="Hoja2"/>
  <dimension ref="A2:CV123"/>
  <sheetViews>
    <sheetView showRowColHeaders="0" topLeftCell="A104" workbookViewId="0">
      <selection activeCell="CG122" sqref="CG122"/>
    </sheetView>
  </sheetViews>
  <sheetFormatPr baseColWidth="10" defaultRowHeight="15" x14ac:dyDescent="0.25"/>
  <cols>
    <col min="1" max="1" width="46.28515625" style="8" customWidth="1"/>
    <col min="2" max="5" width="42.85546875" style="8" customWidth="1"/>
    <col min="6" max="6" width="51.140625" style="8" customWidth="1"/>
    <col min="7" max="7" width="36.7109375" style="8" bestFit="1" customWidth="1"/>
    <col min="8" max="8" width="24.140625" style="8" bestFit="1" customWidth="1"/>
    <col min="9" max="9" width="54.7109375" bestFit="1" customWidth="1"/>
    <col min="10" max="10" width="45.42578125" bestFit="1" customWidth="1"/>
    <col min="11" max="11" width="41.5703125" bestFit="1" customWidth="1"/>
    <col min="12" max="12" width="24.5703125" bestFit="1" customWidth="1"/>
    <col min="13" max="13" width="40.140625" bestFit="1" customWidth="1"/>
    <col min="14" max="14" width="40.5703125" bestFit="1" customWidth="1"/>
    <col min="15" max="16" width="52.7109375" bestFit="1" customWidth="1"/>
    <col min="17" max="23" width="39.7109375" style="8" customWidth="1"/>
  </cols>
  <sheetData>
    <row r="2" spans="1:5" x14ac:dyDescent="0.25">
      <c r="A2" s="8" t="s">
        <v>420</v>
      </c>
      <c r="B2" s="8">
        <v>1</v>
      </c>
      <c r="C2" s="8">
        <v>2</v>
      </c>
      <c r="D2" s="8">
        <v>3</v>
      </c>
      <c r="E2" s="8">
        <v>4</v>
      </c>
    </row>
    <row r="3" spans="1:5" x14ac:dyDescent="0.25">
      <c r="A3" s="8" t="s">
        <v>421</v>
      </c>
      <c r="B3" s="8">
        <v>0</v>
      </c>
      <c r="C3" s="8">
        <v>1</v>
      </c>
      <c r="D3" s="8">
        <v>2</v>
      </c>
      <c r="E3" s="8">
        <v>3</v>
      </c>
    </row>
    <row r="5" spans="1:5" x14ac:dyDescent="0.25">
      <c r="A5" s="9" t="s">
        <v>268</v>
      </c>
      <c r="B5" s="119" t="s">
        <v>6</v>
      </c>
      <c r="C5" s="119" t="s">
        <v>12</v>
      </c>
      <c r="D5" s="119" t="s">
        <v>17</v>
      </c>
      <c r="E5" s="119" t="s">
        <v>24</v>
      </c>
    </row>
    <row r="6" spans="1:5" x14ac:dyDescent="0.25">
      <c r="A6" s="119" t="s">
        <v>6</v>
      </c>
      <c r="B6" s="120" t="s">
        <v>7</v>
      </c>
      <c r="C6" s="120" t="s">
        <v>13</v>
      </c>
      <c r="D6" s="120" t="s">
        <v>18</v>
      </c>
      <c r="E6" s="120" t="s">
        <v>25</v>
      </c>
    </row>
    <row r="7" spans="1:5" ht="30" x14ac:dyDescent="0.25">
      <c r="A7" s="119" t="s">
        <v>12</v>
      </c>
      <c r="B7" s="120" t="s">
        <v>8</v>
      </c>
      <c r="C7" s="120" t="s">
        <v>14</v>
      </c>
      <c r="D7" s="120" t="s">
        <v>19</v>
      </c>
      <c r="E7" s="120" t="s">
        <v>26</v>
      </c>
    </row>
    <row r="8" spans="1:5" ht="30" x14ac:dyDescent="0.25">
      <c r="A8" s="119" t="s">
        <v>17</v>
      </c>
      <c r="B8" s="120" t="s">
        <v>9</v>
      </c>
      <c r="C8" s="120" t="s">
        <v>16</v>
      </c>
      <c r="D8" s="120" t="s">
        <v>20</v>
      </c>
      <c r="E8" s="120" t="s">
        <v>27</v>
      </c>
    </row>
    <row r="9" spans="1:5" ht="30" x14ac:dyDescent="0.25">
      <c r="A9" s="119" t="s">
        <v>24</v>
      </c>
      <c r="B9" s="120" t="s">
        <v>10</v>
      </c>
      <c r="C9" s="120" t="s">
        <v>15</v>
      </c>
      <c r="D9" s="120" t="s">
        <v>21</v>
      </c>
      <c r="E9" s="120" t="s">
        <v>28</v>
      </c>
    </row>
    <row r="10" spans="1:5" ht="30" x14ac:dyDescent="0.25">
      <c r="B10" s="120" t="s">
        <v>11</v>
      </c>
      <c r="C10" s="120" t="s">
        <v>410</v>
      </c>
      <c r="D10" s="120" t="s">
        <v>22</v>
      </c>
      <c r="E10" s="120" t="s">
        <v>29</v>
      </c>
    </row>
    <row r="11" spans="1:5" ht="30" x14ac:dyDescent="0.25">
      <c r="D11" s="120" t="s">
        <v>23</v>
      </c>
    </row>
    <row r="13" spans="1:5" x14ac:dyDescent="0.25">
      <c r="A13" s="11" t="s">
        <v>5</v>
      </c>
    </row>
    <row r="14" spans="1:5" x14ac:dyDescent="0.25">
      <c r="A14" s="8" t="s">
        <v>6</v>
      </c>
    </row>
    <row r="15" spans="1:5" x14ac:dyDescent="0.25">
      <c r="A15" s="11" t="s">
        <v>4</v>
      </c>
    </row>
    <row r="16" spans="1:5" x14ac:dyDescent="0.25">
      <c r="A16" s="8" t="s">
        <v>11</v>
      </c>
    </row>
    <row r="17" spans="1:4" x14ac:dyDescent="0.25">
      <c r="A17" s="11" t="s">
        <v>422</v>
      </c>
    </row>
    <row r="23" spans="1:4" x14ac:dyDescent="0.25">
      <c r="A23" s="10" t="s">
        <v>404</v>
      </c>
      <c r="B23" s="10" t="s">
        <v>405</v>
      </c>
      <c r="C23" s="10" t="s">
        <v>406</v>
      </c>
      <c r="D23" s="10" t="s">
        <v>407</v>
      </c>
    </row>
    <row r="24" spans="1:4" x14ac:dyDescent="0.25">
      <c r="A24" s="8" t="s">
        <v>303</v>
      </c>
      <c r="B24" s="8" t="s">
        <v>357</v>
      </c>
      <c r="C24" s="8" t="s">
        <v>367</v>
      </c>
      <c r="D24" s="8" t="s">
        <v>384</v>
      </c>
    </row>
    <row r="25" spans="1:4" ht="30" x14ac:dyDescent="0.25">
      <c r="A25" s="8" t="s">
        <v>304</v>
      </c>
      <c r="B25" s="8" t="s">
        <v>358</v>
      </c>
      <c r="C25" s="8" t="s">
        <v>368</v>
      </c>
      <c r="D25" s="8" t="s">
        <v>385</v>
      </c>
    </row>
    <row r="26" spans="1:4" ht="30" x14ac:dyDescent="0.25">
      <c r="A26" s="8" t="s">
        <v>305</v>
      </c>
      <c r="B26" s="8" t="s">
        <v>359</v>
      </c>
      <c r="C26" s="8" t="s">
        <v>369</v>
      </c>
      <c r="D26" s="8" t="s">
        <v>386</v>
      </c>
    </row>
    <row r="27" spans="1:4" ht="30" x14ac:dyDescent="0.25">
      <c r="A27" s="8" t="s">
        <v>266</v>
      </c>
      <c r="B27" s="8" t="s">
        <v>360</v>
      </c>
      <c r="C27" s="8" t="s">
        <v>370</v>
      </c>
      <c r="D27" s="8" t="s">
        <v>387</v>
      </c>
    </row>
    <row r="28" spans="1:4" ht="30" x14ac:dyDescent="0.25">
      <c r="A28" s="8" t="s">
        <v>306</v>
      </c>
      <c r="B28" s="8" t="s">
        <v>361</v>
      </c>
      <c r="C28" s="8" t="s">
        <v>371</v>
      </c>
      <c r="D28" s="8" t="s">
        <v>388</v>
      </c>
    </row>
    <row r="29" spans="1:4" x14ac:dyDescent="0.25">
      <c r="A29" s="8" t="s">
        <v>307</v>
      </c>
      <c r="B29" s="8" t="s">
        <v>362</v>
      </c>
      <c r="C29" s="8" t="s">
        <v>372</v>
      </c>
      <c r="D29" s="8" t="s">
        <v>389</v>
      </c>
    </row>
    <row r="30" spans="1:4" ht="30" x14ac:dyDescent="0.25">
      <c r="A30" s="8" t="s">
        <v>308</v>
      </c>
      <c r="B30" s="8" t="s">
        <v>363</v>
      </c>
      <c r="C30" s="8" t="s">
        <v>373</v>
      </c>
      <c r="D30" s="8" t="s">
        <v>390</v>
      </c>
    </row>
    <row r="31" spans="1:4" ht="30" x14ac:dyDescent="0.25">
      <c r="A31" s="8" t="s">
        <v>309</v>
      </c>
      <c r="B31" s="8" t="s">
        <v>364</v>
      </c>
      <c r="C31" s="8" t="s">
        <v>374</v>
      </c>
      <c r="D31" s="8" t="s">
        <v>391</v>
      </c>
    </row>
    <row r="32" spans="1:4" ht="30" x14ac:dyDescent="0.25">
      <c r="A32" s="8" t="s">
        <v>310</v>
      </c>
      <c r="B32" s="8" t="s">
        <v>365</v>
      </c>
      <c r="C32" s="8" t="s">
        <v>375</v>
      </c>
      <c r="D32" s="8" t="s">
        <v>392</v>
      </c>
    </row>
    <row r="33" spans="1:4" ht="30" x14ac:dyDescent="0.25">
      <c r="A33" s="8" t="s">
        <v>311</v>
      </c>
      <c r="B33" s="8" t="s">
        <v>366</v>
      </c>
      <c r="C33" s="8" t="s">
        <v>376</v>
      </c>
      <c r="D33" s="8" t="s">
        <v>393</v>
      </c>
    </row>
    <row r="34" spans="1:4" ht="30" x14ac:dyDescent="0.25">
      <c r="A34" s="8" t="s">
        <v>312</v>
      </c>
      <c r="C34" s="8" t="s">
        <v>377</v>
      </c>
      <c r="D34" s="8" t="s">
        <v>394</v>
      </c>
    </row>
    <row r="35" spans="1:4" ht="30" x14ac:dyDescent="0.25">
      <c r="A35" s="8" t="s">
        <v>313</v>
      </c>
      <c r="C35" s="8" t="s">
        <v>378</v>
      </c>
      <c r="D35" s="8" t="s">
        <v>395</v>
      </c>
    </row>
    <row r="36" spans="1:4" ht="30" x14ac:dyDescent="0.25">
      <c r="A36" s="8" t="s">
        <v>314</v>
      </c>
      <c r="C36" s="8" t="s">
        <v>379</v>
      </c>
      <c r="D36" s="8" t="s">
        <v>396</v>
      </c>
    </row>
    <row r="37" spans="1:4" x14ac:dyDescent="0.25">
      <c r="A37" s="8" t="s">
        <v>315</v>
      </c>
      <c r="C37" s="8" t="s">
        <v>380</v>
      </c>
      <c r="D37" s="8" t="s">
        <v>397</v>
      </c>
    </row>
    <row r="38" spans="1:4" ht="30" x14ac:dyDescent="0.25">
      <c r="A38" s="8" t="s">
        <v>316</v>
      </c>
      <c r="C38" s="8" t="s">
        <v>381</v>
      </c>
      <c r="D38" s="8" t="s">
        <v>398</v>
      </c>
    </row>
    <row r="39" spans="1:4" x14ac:dyDescent="0.25">
      <c r="A39" s="8" t="s">
        <v>317</v>
      </c>
      <c r="C39" s="8" t="s">
        <v>382</v>
      </c>
      <c r="D39" s="8" t="s">
        <v>399</v>
      </c>
    </row>
    <row r="40" spans="1:4" ht="30" x14ac:dyDescent="0.25">
      <c r="A40" s="8" t="s">
        <v>318</v>
      </c>
      <c r="C40" s="8" t="s">
        <v>383</v>
      </c>
      <c r="D40" s="8" t="s">
        <v>400</v>
      </c>
    </row>
    <row r="41" spans="1:4" x14ac:dyDescent="0.25">
      <c r="A41" s="8" t="s">
        <v>319</v>
      </c>
      <c r="D41" s="8" t="s">
        <v>401</v>
      </c>
    </row>
    <row r="42" spans="1:4" x14ac:dyDescent="0.25">
      <c r="A42" s="8" t="s">
        <v>320</v>
      </c>
    </row>
    <row r="43" spans="1:4" x14ac:dyDescent="0.25">
      <c r="A43" s="8" t="s">
        <v>321</v>
      </c>
      <c r="B43" s="121"/>
    </row>
    <row r="44" spans="1:4" ht="30" x14ac:dyDescent="0.25">
      <c r="A44" s="8" t="s">
        <v>322</v>
      </c>
    </row>
    <row r="45" spans="1:4" x14ac:dyDescent="0.25">
      <c r="A45" s="8" t="s">
        <v>323</v>
      </c>
    </row>
    <row r="46" spans="1:4" x14ac:dyDescent="0.25">
      <c r="A46" s="8" t="s">
        <v>324</v>
      </c>
    </row>
    <row r="47" spans="1:4" ht="30" x14ac:dyDescent="0.25">
      <c r="A47" s="8" t="s">
        <v>325</v>
      </c>
    </row>
    <row r="48" spans="1:4" ht="30" x14ac:dyDescent="0.25">
      <c r="A48" s="8" t="s">
        <v>326</v>
      </c>
    </row>
    <row r="49" spans="1:1" x14ac:dyDescent="0.25">
      <c r="A49" s="8" t="s">
        <v>327</v>
      </c>
    </row>
    <row r="50" spans="1:1" x14ac:dyDescent="0.25">
      <c r="A50" s="8" t="s">
        <v>328</v>
      </c>
    </row>
    <row r="51" spans="1:1" x14ac:dyDescent="0.25">
      <c r="A51" s="8" t="s">
        <v>329</v>
      </c>
    </row>
    <row r="52" spans="1:1" x14ac:dyDescent="0.25">
      <c r="A52" s="8" t="s">
        <v>330</v>
      </c>
    </row>
    <row r="53" spans="1:1" x14ac:dyDescent="0.25">
      <c r="A53" s="8" t="s">
        <v>331</v>
      </c>
    </row>
    <row r="54" spans="1:1" x14ac:dyDescent="0.25">
      <c r="A54" s="8" t="s">
        <v>332</v>
      </c>
    </row>
    <row r="55" spans="1:1" x14ac:dyDescent="0.25">
      <c r="A55" s="8" t="s">
        <v>333</v>
      </c>
    </row>
    <row r="56" spans="1:1" ht="30" x14ac:dyDescent="0.25">
      <c r="A56" s="8" t="s">
        <v>334</v>
      </c>
    </row>
    <row r="57" spans="1:1" x14ac:dyDescent="0.25">
      <c r="A57" s="8" t="s">
        <v>335</v>
      </c>
    </row>
    <row r="58" spans="1:1" x14ac:dyDescent="0.25">
      <c r="A58" s="8" t="s">
        <v>336</v>
      </c>
    </row>
    <row r="59" spans="1:1" x14ac:dyDescent="0.25">
      <c r="A59" s="8" t="s">
        <v>337</v>
      </c>
    </row>
    <row r="60" spans="1:1" x14ac:dyDescent="0.25">
      <c r="A60" s="8" t="s">
        <v>338</v>
      </c>
    </row>
    <row r="61" spans="1:1" x14ac:dyDescent="0.25">
      <c r="A61" s="8" t="s">
        <v>339</v>
      </c>
    </row>
    <row r="62" spans="1:1" x14ac:dyDescent="0.25">
      <c r="A62" s="8" t="s">
        <v>340</v>
      </c>
    </row>
    <row r="63" spans="1:1" x14ac:dyDescent="0.25">
      <c r="A63" s="8" t="s">
        <v>341</v>
      </c>
    </row>
    <row r="64" spans="1:1" x14ac:dyDescent="0.25">
      <c r="A64" s="8" t="s">
        <v>342</v>
      </c>
    </row>
    <row r="65" spans="1:1" x14ac:dyDescent="0.25">
      <c r="A65" s="8" t="s">
        <v>343</v>
      </c>
    </row>
    <row r="66" spans="1:1" ht="30" x14ac:dyDescent="0.25">
      <c r="A66" s="8" t="s">
        <v>344</v>
      </c>
    </row>
    <row r="67" spans="1:1" x14ac:dyDescent="0.25">
      <c r="A67" s="8" t="s">
        <v>345</v>
      </c>
    </row>
    <row r="68" spans="1:1" x14ac:dyDescent="0.25">
      <c r="A68" s="8" t="s">
        <v>346</v>
      </c>
    </row>
    <row r="69" spans="1:1" x14ac:dyDescent="0.25">
      <c r="A69" s="8" t="s">
        <v>347</v>
      </c>
    </row>
    <row r="70" spans="1:1" ht="30" x14ac:dyDescent="0.25">
      <c r="A70" s="8" t="s">
        <v>348</v>
      </c>
    </row>
    <row r="71" spans="1:1" x14ac:dyDescent="0.25">
      <c r="A71" s="8" t="s">
        <v>349</v>
      </c>
    </row>
    <row r="72" spans="1:1" x14ac:dyDescent="0.25">
      <c r="A72" s="8" t="s">
        <v>350</v>
      </c>
    </row>
    <row r="73" spans="1:1" ht="30" x14ac:dyDescent="0.25">
      <c r="A73" s="8" t="s">
        <v>351</v>
      </c>
    </row>
    <row r="74" spans="1:1" ht="30" x14ac:dyDescent="0.25">
      <c r="A74" s="8" t="s">
        <v>352</v>
      </c>
    </row>
    <row r="75" spans="1:1" ht="30" x14ac:dyDescent="0.25">
      <c r="A75" s="8" t="s">
        <v>353</v>
      </c>
    </row>
    <row r="76" spans="1:1" ht="30" x14ac:dyDescent="0.25">
      <c r="A76" s="8" t="s">
        <v>354</v>
      </c>
    </row>
    <row r="77" spans="1:1" x14ac:dyDescent="0.25">
      <c r="A77" s="8" t="s">
        <v>355</v>
      </c>
    </row>
    <row r="78" spans="1:1" ht="30" x14ac:dyDescent="0.25">
      <c r="A78" s="8" t="s">
        <v>356</v>
      </c>
    </row>
    <row r="82" spans="1:23" s="1" customFormat="1" ht="30" x14ac:dyDescent="0.25">
      <c r="A82" s="122" t="s">
        <v>7</v>
      </c>
      <c r="B82" s="122" t="s">
        <v>8</v>
      </c>
      <c r="C82" s="122" t="s">
        <v>9</v>
      </c>
      <c r="D82" s="122" t="s">
        <v>10</v>
      </c>
      <c r="E82" s="122" t="s">
        <v>11</v>
      </c>
      <c r="F82" s="21" t="s">
        <v>13</v>
      </c>
      <c r="G82" s="21" t="s">
        <v>14</v>
      </c>
      <c r="H82" s="21" t="s">
        <v>16</v>
      </c>
      <c r="I82" s="22" t="s">
        <v>15</v>
      </c>
      <c r="J82" s="22" t="s">
        <v>410</v>
      </c>
      <c r="K82" s="23" t="s">
        <v>18</v>
      </c>
      <c r="L82" s="23" t="s">
        <v>19</v>
      </c>
      <c r="M82" s="23" t="s">
        <v>20</v>
      </c>
      <c r="N82" s="23" t="s">
        <v>21</v>
      </c>
      <c r="O82" s="23" t="s">
        <v>22</v>
      </c>
      <c r="P82" s="23" t="s">
        <v>23</v>
      </c>
      <c r="Q82" s="24" t="s">
        <v>25</v>
      </c>
      <c r="R82" s="24" t="s">
        <v>26</v>
      </c>
      <c r="S82" s="24" t="s">
        <v>27</v>
      </c>
      <c r="T82" s="24" t="s">
        <v>28</v>
      </c>
      <c r="U82" s="24" t="s">
        <v>29</v>
      </c>
      <c r="V82" s="25"/>
      <c r="W82" s="25"/>
    </row>
    <row r="83" spans="1:23" ht="36.75" x14ac:dyDescent="0.25">
      <c r="A83" s="123" t="s">
        <v>3283</v>
      </c>
      <c r="B83" s="123" t="s">
        <v>252</v>
      </c>
      <c r="C83" s="123" t="s">
        <v>247</v>
      </c>
      <c r="D83" s="123" t="s">
        <v>175</v>
      </c>
      <c r="E83" s="123" t="s">
        <v>152</v>
      </c>
      <c r="F83" s="8" t="s">
        <v>143</v>
      </c>
      <c r="G83" s="13" t="s">
        <v>139</v>
      </c>
      <c r="H83" s="13" t="s">
        <v>130</v>
      </c>
      <c r="I83" s="14" t="s">
        <v>133</v>
      </c>
      <c r="J83" s="14" t="s">
        <v>70</v>
      </c>
      <c r="K83" s="17" t="s">
        <v>118</v>
      </c>
      <c r="L83" s="17" t="s">
        <v>108</v>
      </c>
      <c r="M83" s="5" t="s">
        <v>103</v>
      </c>
      <c r="N83" s="5" t="s">
        <v>92</v>
      </c>
      <c r="O83" s="5" t="s">
        <v>87</v>
      </c>
      <c r="P83" s="5" t="s">
        <v>84</v>
      </c>
      <c r="Q83" s="19" t="s">
        <v>76</v>
      </c>
      <c r="R83" s="8" t="s">
        <v>57</v>
      </c>
      <c r="S83" s="8" t="s">
        <v>47</v>
      </c>
      <c r="T83" s="8" t="s">
        <v>42</v>
      </c>
      <c r="U83" s="8" t="s">
        <v>37</v>
      </c>
    </row>
    <row r="84" spans="1:23" ht="30" x14ac:dyDescent="0.25">
      <c r="A84" s="123"/>
      <c r="B84" s="123" t="s">
        <v>255</v>
      </c>
      <c r="C84" s="123" t="s">
        <v>245</v>
      </c>
      <c r="D84" s="123" t="s">
        <v>173</v>
      </c>
      <c r="E84" s="123"/>
      <c r="F84" s="8" t="s">
        <v>130</v>
      </c>
      <c r="G84" s="13" t="s">
        <v>137</v>
      </c>
      <c r="H84" s="15"/>
      <c r="I84" s="16"/>
      <c r="J84" s="16"/>
      <c r="K84" s="17" t="s">
        <v>116</v>
      </c>
      <c r="L84" s="17" t="s">
        <v>106</v>
      </c>
      <c r="M84" s="5" t="s">
        <v>101</v>
      </c>
      <c r="N84" s="5" t="s">
        <v>90</v>
      </c>
      <c r="O84" s="17"/>
      <c r="P84" s="17"/>
      <c r="Q84" s="8" t="s">
        <v>74</v>
      </c>
      <c r="R84" s="8" t="s">
        <v>55</v>
      </c>
      <c r="S84" s="8" t="s">
        <v>45</v>
      </c>
      <c r="T84" s="8" t="s">
        <v>40</v>
      </c>
    </row>
    <row r="85" spans="1:23" ht="30" x14ac:dyDescent="0.25">
      <c r="A85" s="123"/>
      <c r="B85" s="123" t="s">
        <v>252</v>
      </c>
      <c r="C85" s="123" t="s">
        <v>243</v>
      </c>
      <c r="D85" s="123" t="s">
        <v>171</v>
      </c>
      <c r="G85" s="13" t="s">
        <v>135</v>
      </c>
      <c r="H85" s="15"/>
      <c r="I85" s="16"/>
      <c r="J85" s="16"/>
      <c r="K85" s="17" t="s">
        <v>114</v>
      </c>
      <c r="L85" s="17"/>
      <c r="M85" s="5" t="s">
        <v>99</v>
      </c>
      <c r="N85" s="17"/>
      <c r="O85" s="17"/>
      <c r="P85" s="17"/>
      <c r="Q85" s="8" t="s">
        <v>3282</v>
      </c>
      <c r="R85" s="8" t="s">
        <v>52</v>
      </c>
    </row>
    <row r="86" spans="1:23" ht="24.75" x14ac:dyDescent="0.25">
      <c r="A86" s="123"/>
      <c r="B86" s="123" t="s">
        <v>252</v>
      </c>
      <c r="C86" s="123" t="s">
        <v>241</v>
      </c>
      <c r="D86" s="123" t="s">
        <v>169</v>
      </c>
      <c r="G86" s="13" t="s">
        <v>125</v>
      </c>
      <c r="H86" s="15"/>
      <c r="I86" s="16"/>
      <c r="J86" s="16"/>
      <c r="K86" s="17" t="s">
        <v>112</v>
      </c>
      <c r="L86" s="17"/>
      <c r="M86" s="5" t="s">
        <v>97</v>
      </c>
      <c r="N86" s="17"/>
      <c r="O86" s="17"/>
      <c r="P86" s="17"/>
      <c r="Q86" s="8" t="s">
        <v>70</v>
      </c>
      <c r="R86" s="8" t="s">
        <v>50</v>
      </c>
    </row>
    <row r="87" spans="1:23" ht="24.75" x14ac:dyDescent="0.25">
      <c r="A87" s="123"/>
      <c r="B87" s="123"/>
      <c r="C87" s="123" t="s">
        <v>239</v>
      </c>
      <c r="D87" s="123" t="s">
        <v>167</v>
      </c>
      <c r="G87" s="13" t="s">
        <v>123</v>
      </c>
      <c r="H87" s="15"/>
      <c r="I87" s="16"/>
      <c r="J87" s="16"/>
      <c r="K87" s="17" t="s">
        <v>110</v>
      </c>
      <c r="L87" s="17"/>
      <c r="M87" s="5" t="s">
        <v>95</v>
      </c>
      <c r="N87" s="17"/>
      <c r="O87" s="17"/>
      <c r="P87" s="17"/>
      <c r="Q87" s="8" t="s">
        <v>68</v>
      </c>
    </row>
    <row r="88" spans="1:23" ht="30" x14ac:dyDescent="0.25">
      <c r="A88" s="123"/>
      <c r="B88" s="123"/>
      <c r="C88" s="123" t="s">
        <v>237</v>
      </c>
      <c r="D88" s="123" t="s">
        <v>165</v>
      </c>
      <c r="K88" s="17" t="s">
        <v>81</v>
      </c>
      <c r="L88" s="17"/>
      <c r="M88" s="17"/>
      <c r="N88" s="17"/>
      <c r="O88" s="17"/>
      <c r="P88" s="17"/>
      <c r="Q88" s="8" t="s">
        <v>66</v>
      </c>
    </row>
    <row r="89" spans="1:23" ht="24.75" x14ac:dyDescent="0.25">
      <c r="A89" s="123"/>
      <c r="B89" s="123"/>
      <c r="C89" s="123" t="s">
        <v>235</v>
      </c>
      <c r="D89" s="123" t="s">
        <v>163</v>
      </c>
      <c r="K89" s="17"/>
      <c r="L89" s="17"/>
      <c r="M89" s="17"/>
      <c r="N89" s="17"/>
      <c r="O89" s="17"/>
      <c r="P89" s="17"/>
      <c r="Q89" s="8" t="s">
        <v>64</v>
      </c>
    </row>
    <row r="90" spans="1:23" x14ac:dyDescent="0.25">
      <c r="A90" s="123"/>
      <c r="B90" s="123"/>
      <c r="C90" s="123" t="s">
        <v>233</v>
      </c>
      <c r="D90" s="123" t="s">
        <v>161</v>
      </c>
      <c r="K90" s="17"/>
      <c r="L90" s="17"/>
      <c r="M90" s="17"/>
      <c r="N90" s="17"/>
      <c r="O90" s="17"/>
      <c r="P90" s="17"/>
      <c r="Q90" s="8" t="s">
        <v>62</v>
      </c>
    </row>
    <row r="91" spans="1:23" ht="30" x14ac:dyDescent="0.25">
      <c r="A91" s="123"/>
      <c r="B91" s="123"/>
      <c r="C91" s="123" t="s">
        <v>231</v>
      </c>
      <c r="D91" s="123" t="s">
        <v>159</v>
      </c>
      <c r="K91" s="17"/>
      <c r="L91" s="17"/>
      <c r="M91" s="17"/>
      <c r="N91" s="17"/>
      <c r="O91" s="17"/>
      <c r="P91" s="17"/>
      <c r="Q91" s="8" t="s">
        <v>60</v>
      </c>
    </row>
    <row r="92" spans="1:23" x14ac:dyDescent="0.25">
      <c r="A92" s="123"/>
      <c r="B92" s="123"/>
      <c r="C92" s="123" t="s">
        <v>229</v>
      </c>
      <c r="D92" s="123" t="s">
        <v>157</v>
      </c>
      <c r="K92" s="17"/>
      <c r="L92" s="17"/>
      <c r="M92" s="17"/>
      <c r="N92" s="17"/>
      <c r="O92" s="17"/>
      <c r="P92" s="17"/>
    </row>
    <row r="93" spans="1:23" ht="24.75" x14ac:dyDescent="0.25">
      <c r="A93" s="123"/>
      <c r="B93" s="123"/>
      <c r="C93" s="123" t="s">
        <v>227</v>
      </c>
      <c r="D93" s="123" t="s">
        <v>155</v>
      </c>
      <c r="K93" s="17"/>
      <c r="L93" s="17"/>
      <c r="M93" s="17"/>
      <c r="N93" s="17"/>
      <c r="O93" s="17"/>
      <c r="P93" s="17"/>
    </row>
    <row r="94" spans="1:23" x14ac:dyDescent="0.25">
      <c r="A94" s="123"/>
      <c r="B94" s="123"/>
      <c r="C94" s="123" t="s">
        <v>225</v>
      </c>
      <c r="K94" s="17"/>
      <c r="L94" s="17"/>
      <c r="M94" s="17"/>
      <c r="N94" s="17"/>
      <c r="O94" s="17"/>
      <c r="P94" s="17"/>
    </row>
    <row r="95" spans="1:23" ht="24.75" x14ac:dyDescent="0.25">
      <c r="A95" s="123"/>
      <c r="B95" s="123"/>
      <c r="C95" s="123" t="s">
        <v>223</v>
      </c>
    </row>
    <row r="96" spans="1:23" x14ac:dyDescent="0.25">
      <c r="A96" s="123"/>
      <c r="B96" s="123"/>
      <c r="C96" s="123" t="s">
        <v>221</v>
      </c>
    </row>
    <row r="97" spans="1:3" x14ac:dyDescent="0.25">
      <c r="A97" s="123"/>
      <c r="B97" s="123"/>
      <c r="C97" s="123" t="s">
        <v>219</v>
      </c>
    </row>
    <row r="98" spans="1:3" x14ac:dyDescent="0.25">
      <c r="A98" s="123"/>
      <c r="B98" s="123"/>
      <c r="C98" s="123" t="s">
        <v>217</v>
      </c>
    </row>
    <row r="99" spans="1:3" x14ac:dyDescent="0.25">
      <c r="A99" s="123"/>
      <c r="B99" s="123"/>
      <c r="C99" s="123" t="s">
        <v>215</v>
      </c>
    </row>
    <row r="100" spans="1:3" x14ac:dyDescent="0.25">
      <c r="A100" s="123"/>
      <c r="B100" s="123"/>
      <c r="C100" s="123" t="s">
        <v>213</v>
      </c>
    </row>
    <row r="101" spans="1:3" x14ac:dyDescent="0.25">
      <c r="A101" s="123"/>
      <c r="B101" s="123"/>
      <c r="C101" s="123" t="s">
        <v>211</v>
      </c>
    </row>
    <row r="102" spans="1:3" x14ac:dyDescent="0.25">
      <c r="A102" s="123"/>
      <c r="B102" s="123"/>
      <c r="C102" s="123" t="s">
        <v>209</v>
      </c>
    </row>
    <row r="103" spans="1:3" x14ac:dyDescent="0.25">
      <c r="A103" s="123"/>
      <c r="B103" s="123"/>
      <c r="C103" s="123" t="s">
        <v>207</v>
      </c>
    </row>
    <row r="104" spans="1:3" x14ac:dyDescent="0.25">
      <c r="A104" s="123"/>
      <c r="B104" s="123"/>
      <c r="C104" s="123" t="s">
        <v>205</v>
      </c>
    </row>
    <row r="105" spans="1:3" x14ac:dyDescent="0.25">
      <c r="A105" s="123"/>
      <c r="B105" s="123"/>
      <c r="C105" s="123" t="s">
        <v>203</v>
      </c>
    </row>
    <row r="106" spans="1:3" x14ac:dyDescent="0.25">
      <c r="A106" s="123"/>
      <c r="B106" s="123"/>
      <c r="C106" s="123" t="s">
        <v>201</v>
      </c>
    </row>
    <row r="107" spans="1:3" x14ac:dyDescent="0.25">
      <c r="A107" s="123"/>
      <c r="B107" s="123"/>
      <c r="C107" s="123" t="s">
        <v>199</v>
      </c>
    </row>
    <row r="108" spans="1:3" x14ac:dyDescent="0.25">
      <c r="A108" s="123"/>
      <c r="B108" s="123"/>
      <c r="C108" s="123" t="s">
        <v>197</v>
      </c>
    </row>
    <row r="109" spans="1:3" x14ac:dyDescent="0.25">
      <c r="A109" s="123"/>
      <c r="B109" s="123"/>
      <c r="C109" s="123" t="s">
        <v>195</v>
      </c>
    </row>
    <row r="110" spans="1:3" x14ac:dyDescent="0.25">
      <c r="A110" s="123"/>
      <c r="B110" s="123"/>
      <c r="C110" s="123" t="s">
        <v>193</v>
      </c>
    </row>
    <row r="111" spans="1:3" x14ac:dyDescent="0.25">
      <c r="A111" s="123"/>
      <c r="B111" s="123"/>
      <c r="C111" s="123" t="s">
        <v>191</v>
      </c>
    </row>
    <row r="112" spans="1:3" x14ac:dyDescent="0.25">
      <c r="A112" s="123"/>
      <c r="B112" s="123"/>
      <c r="C112" s="123" t="s">
        <v>189</v>
      </c>
    </row>
    <row r="113" spans="1:100" x14ac:dyDescent="0.25">
      <c r="A113" s="123"/>
      <c r="B113" s="123"/>
      <c r="C113" s="123" t="s">
        <v>187</v>
      </c>
    </row>
    <row r="114" spans="1:100" x14ac:dyDescent="0.25">
      <c r="A114" s="123"/>
      <c r="B114" s="123"/>
      <c r="C114" s="123" t="s">
        <v>185</v>
      </c>
    </row>
    <row r="115" spans="1:100" x14ac:dyDescent="0.25">
      <c r="A115" s="123"/>
      <c r="B115" s="123"/>
      <c r="C115" s="123" t="s">
        <v>183</v>
      </c>
    </row>
    <row r="116" spans="1:100" ht="24.75" x14ac:dyDescent="0.25">
      <c r="A116" s="123"/>
      <c r="B116" s="123"/>
      <c r="C116" s="123" t="s">
        <v>181</v>
      </c>
    </row>
    <row r="117" spans="1:100" x14ac:dyDescent="0.25">
      <c r="A117" s="123"/>
      <c r="B117" s="123"/>
      <c r="C117" s="123" t="s">
        <v>179</v>
      </c>
    </row>
    <row r="118" spans="1:100" x14ac:dyDescent="0.25">
      <c r="A118" s="123"/>
      <c r="B118" s="123"/>
      <c r="C118" s="123" t="s">
        <v>177</v>
      </c>
    </row>
    <row r="119" spans="1:100" ht="24.75" x14ac:dyDescent="0.25">
      <c r="A119" s="123"/>
      <c r="B119" s="123"/>
      <c r="C119" s="123" t="s">
        <v>150</v>
      </c>
    </row>
    <row r="120" spans="1:100" x14ac:dyDescent="0.25">
      <c r="B120" s="123"/>
    </row>
    <row r="122" spans="1:100" ht="36.75" x14ac:dyDescent="0.25">
      <c r="A122" s="20" t="s">
        <v>3283</v>
      </c>
      <c r="B122" s="20" t="s">
        <v>252</v>
      </c>
      <c r="C122" s="20" t="s">
        <v>255</v>
      </c>
      <c r="D122" s="20" t="s">
        <v>252</v>
      </c>
      <c r="E122" s="20" t="s">
        <v>252</v>
      </c>
      <c r="F122" s="18" t="s">
        <v>249</v>
      </c>
      <c r="G122" s="18" t="s">
        <v>247</v>
      </c>
      <c r="H122" s="18" t="s">
        <v>245</v>
      </c>
      <c r="I122" s="18" t="s">
        <v>243</v>
      </c>
      <c r="J122" s="18" t="s">
        <v>241</v>
      </c>
      <c r="K122" s="18" t="s">
        <v>239</v>
      </c>
      <c r="L122" s="18" t="s">
        <v>237</v>
      </c>
      <c r="M122" s="18" t="s">
        <v>235</v>
      </c>
      <c r="N122" s="18" t="s">
        <v>233</v>
      </c>
      <c r="O122" s="18" t="s">
        <v>231</v>
      </c>
      <c r="P122" s="18" t="s">
        <v>229</v>
      </c>
      <c r="Q122" s="20" t="s">
        <v>227</v>
      </c>
      <c r="R122" s="20" t="s">
        <v>225</v>
      </c>
      <c r="S122" s="20" t="s">
        <v>223</v>
      </c>
      <c r="T122" s="20" t="s">
        <v>221</v>
      </c>
      <c r="U122" s="20" t="s">
        <v>219</v>
      </c>
      <c r="V122" s="20" t="s">
        <v>217</v>
      </c>
      <c r="W122" s="20" t="s">
        <v>215</v>
      </c>
      <c r="X122" s="18" t="s">
        <v>213</v>
      </c>
      <c r="Y122" s="18" t="s">
        <v>211</v>
      </c>
      <c r="Z122" s="18" t="s">
        <v>209</v>
      </c>
      <c r="AA122" s="18" t="s">
        <v>207</v>
      </c>
      <c r="AB122" s="18" t="s">
        <v>205</v>
      </c>
      <c r="AC122" s="18" t="s">
        <v>203</v>
      </c>
      <c r="AD122" s="18" t="s">
        <v>201</v>
      </c>
      <c r="AE122" s="18" t="s">
        <v>199</v>
      </c>
      <c r="AF122" s="18" t="s">
        <v>197</v>
      </c>
      <c r="AG122" s="18" t="s">
        <v>195</v>
      </c>
      <c r="AH122" s="18" t="s">
        <v>193</v>
      </c>
      <c r="AI122" s="18" t="s">
        <v>191</v>
      </c>
      <c r="AJ122" s="18" t="s">
        <v>189</v>
      </c>
      <c r="AK122" s="18" t="s">
        <v>187</v>
      </c>
      <c r="AL122" s="18" t="s">
        <v>185</v>
      </c>
      <c r="AM122" s="18" t="s">
        <v>183</v>
      </c>
      <c r="AN122" s="18" t="s">
        <v>181</v>
      </c>
      <c r="AO122" s="18" t="s">
        <v>179</v>
      </c>
      <c r="AP122" s="18" t="s">
        <v>177</v>
      </c>
      <c r="AQ122" s="18" t="s">
        <v>175</v>
      </c>
      <c r="AR122" s="18" t="s">
        <v>173</v>
      </c>
      <c r="AS122" s="18" t="s">
        <v>171</v>
      </c>
      <c r="AT122" s="18" t="s">
        <v>169</v>
      </c>
      <c r="AU122" s="18" t="s">
        <v>167</v>
      </c>
      <c r="AV122" s="18" t="s">
        <v>165</v>
      </c>
      <c r="AW122" s="18" t="s">
        <v>163</v>
      </c>
      <c r="AX122" s="18" t="s">
        <v>161</v>
      </c>
      <c r="AY122" s="18" t="s">
        <v>159</v>
      </c>
      <c r="AZ122" s="18" t="s">
        <v>157</v>
      </c>
      <c r="BA122" s="18" t="s">
        <v>155</v>
      </c>
      <c r="BB122" s="18" t="s">
        <v>152</v>
      </c>
      <c r="BC122" s="18" t="s">
        <v>150</v>
      </c>
      <c r="BD122" s="18" t="s">
        <v>143</v>
      </c>
      <c r="BE122" s="18" t="s">
        <v>130</v>
      </c>
      <c r="BF122" s="18" t="s">
        <v>139</v>
      </c>
      <c r="BG122" s="18" t="s">
        <v>137</v>
      </c>
      <c r="BH122" s="18" t="s">
        <v>135</v>
      </c>
      <c r="BI122" s="18" t="s">
        <v>133</v>
      </c>
      <c r="BJ122" s="18" t="s">
        <v>130</v>
      </c>
      <c r="BK122" s="18" t="s">
        <v>70</v>
      </c>
      <c r="BL122" s="18" t="s">
        <v>125</v>
      </c>
      <c r="BM122" s="18" t="s">
        <v>123</v>
      </c>
      <c r="BN122" s="18" t="s">
        <v>118</v>
      </c>
      <c r="BO122" s="18" t="s">
        <v>116</v>
      </c>
      <c r="BP122" s="18" t="s">
        <v>114</v>
      </c>
      <c r="BQ122" s="18" t="s">
        <v>112</v>
      </c>
      <c r="BR122" s="18" t="s">
        <v>110</v>
      </c>
      <c r="BS122" s="18" t="s">
        <v>108</v>
      </c>
      <c r="BT122" s="18" t="s">
        <v>106</v>
      </c>
      <c r="BU122" s="18" t="s">
        <v>103</v>
      </c>
      <c r="BV122" s="18" t="s">
        <v>101</v>
      </c>
      <c r="BW122" s="18" t="s">
        <v>99</v>
      </c>
      <c r="BX122" s="18" t="s">
        <v>97</v>
      </c>
      <c r="BY122" s="18" t="s">
        <v>95</v>
      </c>
      <c r="BZ122" s="18" t="s">
        <v>92</v>
      </c>
      <c r="CA122" s="18" t="s">
        <v>90</v>
      </c>
      <c r="CB122" s="18" t="s">
        <v>87</v>
      </c>
      <c r="CC122" s="18" t="s">
        <v>84</v>
      </c>
      <c r="CD122" s="18" t="s">
        <v>81</v>
      </c>
      <c r="CE122" s="18" t="s">
        <v>76</v>
      </c>
      <c r="CF122" s="18" t="s">
        <v>74</v>
      </c>
      <c r="CG122" s="18" t="s">
        <v>3282</v>
      </c>
      <c r="CH122" s="18" t="s">
        <v>70</v>
      </c>
      <c r="CI122" s="18" t="s">
        <v>68</v>
      </c>
      <c r="CJ122" s="18" t="s">
        <v>66</v>
      </c>
      <c r="CK122" s="18" t="s">
        <v>64</v>
      </c>
      <c r="CL122" s="18" t="s">
        <v>62</v>
      </c>
      <c r="CM122" s="18" t="s">
        <v>60</v>
      </c>
      <c r="CN122" s="18" t="s">
        <v>57</v>
      </c>
      <c r="CO122" s="18" t="s">
        <v>55</v>
      </c>
      <c r="CP122" s="18" t="s">
        <v>52</v>
      </c>
      <c r="CQ122" s="18" t="s">
        <v>50</v>
      </c>
      <c r="CR122" s="18" t="s">
        <v>47</v>
      </c>
      <c r="CS122" s="18" t="s">
        <v>45</v>
      </c>
      <c r="CT122" s="18" t="s">
        <v>42</v>
      </c>
      <c r="CU122" s="18" t="s">
        <v>40</v>
      </c>
      <c r="CV122" s="18" t="s">
        <v>37</v>
      </c>
    </row>
    <row r="123" spans="1:100" ht="45" x14ac:dyDescent="0.25">
      <c r="A123" s="8" t="s">
        <v>303</v>
      </c>
      <c r="B123" s="8" t="s">
        <v>304</v>
      </c>
      <c r="C123" s="8" t="s">
        <v>305</v>
      </c>
      <c r="D123" s="8" t="s">
        <v>266</v>
      </c>
      <c r="E123" s="8" t="s">
        <v>306</v>
      </c>
      <c r="F123" t="s">
        <v>307</v>
      </c>
      <c r="G123" t="s">
        <v>308</v>
      </c>
      <c r="H123" t="s">
        <v>309</v>
      </c>
      <c r="I123" t="s">
        <v>310</v>
      </c>
      <c r="J123" t="s">
        <v>311</v>
      </c>
      <c r="K123" t="s">
        <v>312</v>
      </c>
      <c r="L123" t="s">
        <v>313</v>
      </c>
      <c r="M123" t="s">
        <v>314</v>
      </c>
      <c r="N123" t="s">
        <v>315</v>
      </c>
      <c r="O123" t="s">
        <v>316</v>
      </c>
      <c r="P123" t="s">
        <v>317</v>
      </c>
      <c r="Q123" s="8" t="s">
        <v>318</v>
      </c>
      <c r="R123" s="8" t="s">
        <v>319</v>
      </c>
      <c r="S123" s="8" t="s">
        <v>320</v>
      </c>
      <c r="T123" s="8" t="s">
        <v>321</v>
      </c>
      <c r="U123" s="8" t="s">
        <v>322</v>
      </c>
      <c r="V123" s="8" t="s">
        <v>323</v>
      </c>
      <c r="W123" s="8" t="s">
        <v>324</v>
      </c>
      <c r="X123" t="s">
        <v>325</v>
      </c>
      <c r="Y123" t="s">
        <v>326</v>
      </c>
      <c r="Z123" t="s">
        <v>327</v>
      </c>
      <c r="AA123" t="s">
        <v>328</v>
      </c>
      <c r="AB123" t="s">
        <v>329</v>
      </c>
      <c r="AC123" t="s">
        <v>330</v>
      </c>
      <c r="AD123" t="s">
        <v>331</v>
      </c>
      <c r="AE123" t="s">
        <v>332</v>
      </c>
      <c r="AF123" t="s">
        <v>333</v>
      </c>
      <c r="AG123" t="s">
        <v>334</v>
      </c>
      <c r="AH123" t="s">
        <v>335</v>
      </c>
      <c r="AI123" t="s">
        <v>336</v>
      </c>
      <c r="AJ123" t="s">
        <v>337</v>
      </c>
      <c r="AK123" t="s">
        <v>338</v>
      </c>
      <c r="AL123" t="s">
        <v>339</v>
      </c>
      <c r="AM123" t="s">
        <v>340</v>
      </c>
      <c r="AN123" t="s">
        <v>341</v>
      </c>
      <c r="AO123" t="s">
        <v>342</v>
      </c>
      <c r="AP123" t="s">
        <v>343</v>
      </c>
      <c r="AQ123" t="s">
        <v>344</v>
      </c>
      <c r="AR123" t="s">
        <v>345</v>
      </c>
      <c r="AS123" t="s">
        <v>346</v>
      </c>
      <c r="AT123" t="s">
        <v>347</v>
      </c>
      <c r="AU123" t="s">
        <v>348</v>
      </c>
      <c r="AV123" t="s">
        <v>349</v>
      </c>
      <c r="AW123" t="s">
        <v>350</v>
      </c>
      <c r="AX123" t="s">
        <v>351</v>
      </c>
      <c r="AY123" t="s">
        <v>352</v>
      </c>
      <c r="AZ123" t="s">
        <v>353</v>
      </c>
      <c r="BA123" t="s">
        <v>354</v>
      </c>
      <c r="BB123" t="s">
        <v>355</v>
      </c>
      <c r="BC123" t="s">
        <v>356</v>
      </c>
      <c r="BD123" t="s">
        <v>357</v>
      </c>
      <c r="BE123" t="s">
        <v>358</v>
      </c>
      <c r="BF123" t="s">
        <v>359</v>
      </c>
      <c r="BG123" t="s">
        <v>360</v>
      </c>
      <c r="BH123" t="s">
        <v>361</v>
      </c>
      <c r="BI123" t="s">
        <v>362</v>
      </c>
      <c r="BJ123" t="s">
        <v>363</v>
      </c>
      <c r="BK123" t="s">
        <v>364</v>
      </c>
      <c r="BL123" t="s">
        <v>365</v>
      </c>
      <c r="BM123" t="s">
        <v>366</v>
      </c>
      <c r="BN123" t="s">
        <v>367</v>
      </c>
      <c r="BO123" t="s">
        <v>368</v>
      </c>
      <c r="BP123" t="s">
        <v>369</v>
      </c>
      <c r="BQ123" t="s">
        <v>370</v>
      </c>
      <c r="BR123" t="s">
        <v>371</v>
      </c>
      <c r="BS123" t="s">
        <v>372</v>
      </c>
      <c r="BT123" t="s">
        <v>373</v>
      </c>
      <c r="BU123" t="s">
        <v>374</v>
      </c>
      <c r="BV123" t="s">
        <v>375</v>
      </c>
      <c r="BW123" t="s">
        <v>376</v>
      </c>
      <c r="BX123" t="s">
        <v>377</v>
      </c>
      <c r="BY123" t="s">
        <v>378</v>
      </c>
      <c r="BZ123" t="s">
        <v>379</v>
      </c>
      <c r="CA123" t="s">
        <v>380</v>
      </c>
      <c r="CB123" t="s">
        <v>381</v>
      </c>
      <c r="CC123" t="s">
        <v>382</v>
      </c>
      <c r="CD123" t="s">
        <v>383</v>
      </c>
      <c r="CE123" t="s">
        <v>384</v>
      </c>
      <c r="CF123" t="s">
        <v>385</v>
      </c>
      <c r="CG123" t="s">
        <v>386</v>
      </c>
      <c r="CH123" t="s">
        <v>387</v>
      </c>
      <c r="CI123" t="s">
        <v>388</v>
      </c>
      <c r="CJ123" t="s">
        <v>389</v>
      </c>
      <c r="CK123" t="s">
        <v>390</v>
      </c>
      <c r="CL123" t="s">
        <v>391</v>
      </c>
      <c r="CM123" t="s">
        <v>392</v>
      </c>
      <c r="CN123" t="s">
        <v>393</v>
      </c>
      <c r="CO123" t="s">
        <v>394</v>
      </c>
      <c r="CP123" t="s">
        <v>395</v>
      </c>
      <c r="CQ123" t="s">
        <v>396</v>
      </c>
      <c r="CR123" t="s">
        <v>397</v>
      </c>
      <c r="CS123" t="s">
        <v>398</v>
      </c>
      <c r="CT123" t="s">
        <v>399</v>
      </c>
      <c r="CU123" t="s">
        <v>400</v>
      </c>
      <c r="CV123" t="s">
        <v>401</v>
      </c>
    </row>
  </sheetData>
  <sheetProtection algorithmName="SHA-512" hashValue="QPRSs3KEFFQSL+Meb4cZAqcUOMVB6Lw1R9FdkGeNcaS2PVtqs3YrT6YG37iK4nIoRT2VOnJayAKuuPYQRaXw7g==" saltValue="8FarZZuRPEPzYWhawVfpig==" spinCount="100000" sheet="1" objects="1" scenarios="1"/>
  <phoneticPr fontId="2" type="noConversion"/>
  <dataValidations count="2">
    <dataValidation type="list" allowBlank="1" showInputMessage="1" showErrorMessage="1" sqref="A14" xr:uid="{3DABE213-9FD0-4C48-BA3B-8E3832BD93B9}">
      <formula1>$A$6:$A$9</formula1>
    </dataValidation>
    <dataValidation type="list" allowBlank="1" showInputMessage="1" showErrorMessage="1" sqref="A16" xr:uid="{EF956A54-29C6-4573-9E9F-B2AE4108053E}">
      <formula1>OFFSET(B5,1,MATCH(A14,B5:E5,0)-1,COUNTA(OFFSET(B5,1,MATCH(A14,B5:E5,0)-1,10,1)),1)</formula1>
    </dataValidation>
  </dataValidations>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C673E-5DD2-4CCC-86EC-B3D9CD70FC0F}">
  <sheetPr codeName="Hoja3"/>
  <dimension ref="A1:H105"/>
  <sheetViews>
    <sheetView showRowColHeaders="0" workbookViewId="0">
      <selection activeCell="I7" sqref="I7"/>
    </sheetView>
  </sheetViews>
  <sheetFormatPr baseColWidth="10" defaultColWidth="11.5703125" defaultRowHeight="12" x14ac:dyDescent="0.2"/>
  <cols>
    <col min="1" max="1" width="19.42578125" style="3" customWidth="1"/>
    <col min="2" max="3" width="62.85546875" style="2" customWidth="1"/>
    <col min="4" max="4" width="55.140625" style="2" customWidth="1"/>
    <col min="5" max="5" width="5.7109375" style="3" customWidth="1"/>
    <col min="6" max="6" width="32.7109375" style="3" bestFit="1" customWidth="1"/>
    <col min="7" max="7" width="9.28515625" style="3" bestFit="1" customWidth="1"/>
    <col min="8" max="8" width="40.42578125" style="3" bestFit="1" customWidth="1"/>
    <col min="9" max="16384" width="11.5703125" style="2"/>
  </cols>
  <sheetData>
    <row r="1" spans="1:8" s="3" customFormat="1" x14ac:dyDescent="0.2">
      <c r="A1" s="6" t="s">
        <v>264</v>
      </c>
      <c r="B1" s="6" t="s">
        <v>263</v>
      </c>
      <c r="C1" s="6" t="s">
        <v>262</v>
      </c>
      <c r="D1" s="6" t="s">
        <v>265</v>
      </c>
      <c r="E1" s="6" t="s">
        <v>261</v>
      </c>
      <c r="F1" s="6" t="s">
        <v>5</v>
      </c>
      <c r="G1" s="6" t="s">
        <v>260</v>
      </c>
      <c r="H1" s="6" t="s">
        <v>4</v>
      </c>
    </row>
    <row r="2" spans="1:8" x14ac:dyDescent="0.2">
      <c r="A2" s="3">
        <v>101</v>
      </c>
      <c r="B2" s="5" t="s">
        <v>259</v>
      </c>
      <c r="C2" s="5" t="s">
        <v>258</v>
      </c>
      <c r="D2" s="5" t="str">
        <f>CONCATENATE("Pp", A2,"."," ", C2)</f>
        <v>Pp101. COMUNIDADES Y PUEBLOS INDÍGENAS</v>
      </c>
      <c r="E2" s="3" t="s">
        <v>148</v>
      </c>
      <c r="F2" s="4" t="s">
        <v>147</v>
      </c>
      <c r="G2" s="3">
        <v>11</v>
      </c>
      <c r="H2" s="4" t="s">
        <v>257</v>
      </c>
    </row>
    <row r="3" spans="1:8" x14ac:dyDescent="0.2">
      <c r="A3" s="3">
        <v>102</v>
      </c>
      <c r="B3" s="5" t="s">
        <v>252</v>
      </c>
      <c r="C3" s="5" t="s">
        <v>256</v>
      </c>
      <c r="D3" s="5" t="str">
        <f t="shared" ref="D3:D66" si="0">CONCATENATE("Pp", A3,"."," ", C3)</f>
        <v>Pp102. DESARROLLO SOCIAL Y REGIONAL</v>
      </c>
      <c r="E3" s="3" t="s">
        <v>148</v>
      </c>
      <c r="F3" s="4" t="s">
        <v>147</v>
      </c>
      <c r="G3" s="3">
        <v>12</v>
      </c>
      <c r="H3" s="4" t="s">
        <v>250</v>
      </c>
    </row>
    <row r="4" spans="1:8" x14ac:dyDescent="0.2">
      <c r="A4" s="3">
        <v>103</v>
      </c>
      <c r="B4" s="5" t="s">
        <v>255</v>
      </c>
      <c r="C4" s="5" t="s">
        <v>254</v>
      </c>
      <c r="D4" s="5" t="str">
        <f t="shared" si="0"/>
        <v>Pp103. VIVIENDA</v>
      </c>
      <c r="E4" s="3" t="s">
        <v>148</v>
      </c>
      <c r="F4" s="4" t="s">
        <v>147</v>
      </c>
      <c r="G4" s="3">
        <v>12</v>
      </c>
      <c r="H4" s="4" t="s">
        <v>250</v>
      </c>
    </row>
    <row r="5" spans="1:8" x14ac:dyDescent="0.2">
      <c r="A5" s="3">
        <v>104</v>
      </c>
      <c r="B5" s="2" t="s">
        <v>252</v>
      </c>
      <c r="C5" s="2" t="s">
        <v>253</v>
      </c>
      <c r="D5" s="5" t="str">
        <f t="shared" si="0"/>
        <v>Pp104. FONDOS MUNICIPALES PARA EL COMBATE A LA POBREZA</v>
      </c>
      <c r="E5" s="3" t="s">
        <v>148</v>
      </c>
      <c r="F5" s="4" t="s">
        <v>147</v>
      </c>
      <c r="G5" s="3">
        <v>12</v>
      </c>
      <c r="H5" s="4" t="s">
        <v>250</v>
      </c>
    </row>
    <row r="6" spans="1:8" x14ac:dyDescent="0.2">
      <c r="A6" s="3">
        <v>105</v>
      </c>
      <c r="B6" s="2" t="s">
        <v>252</v>
      </c>
      <c r="C6" s="2" t="s">
        <v>251</v>
      </c>
      <c r="D6" s="5" t="str">
        <f t="shared" si="0"/>
        <v>Pp105. FORTALECIMIENTO DE LA GESTIÓN INSTITUCIONAL PARA EL COMBATE A LA POBREZA</v>
      </c>
      <c r="E6" s="3" t="s">
        <v>148</v>
      </c>
      <c r="F6" s="4" t="s">
        <v>147</v>
      </c>
      <c r="G6" s="3">
        <v>12</v>
      </c>
      <c r="H6" s="4" t="s">
        <v>250</v>
      </c>
    </row>
    <row r="7" spans="1:8" x14ac:dyDescent="0.2">
      <c r="A7" s="3">
        <v>106</v>
      </c>
      <c r="B7" s="5" t="s">
        <v>249</v>
      </c>
      <c r="C7" s="5" t="s">
        <v>248</v>
      </c>
      <c r="D7" s="5" t="str">
        <f t="shared" si="0"/>
        <v>Pp106. SISTEMA EDUCATIVO REGULAR</v>
      </c>
      <c r="E7" s="3" t="s">
        <v>148</v>
      </c>
      <c r="F7" s="4" t="s">
        <v>147</v>
      </c>
      <c r="G7" s="3">
        <v>13</v>
      </c>
      <c r="H7" s="4" t="s">
        <v>146</v>
      </c>
    </row>
    <row r="8" spans="1:8" x14ac:dyDescent="0.2">
      <c r="A8" s="3">
        <v>107</v>
      </c>
      <c r="B8" s="5" t="s">
        <v>247</v>
      </c>
      <c r="C8" s="5" t="s">
        <v>246</v>
      </c>
      <c r="D8" s="5" t="str">
        <f t="shared" si="0"/>
        <v>Pp107. SISTEMA EDUCATIVO ESTATAL</v>
      </c>
      <c r="E8" s="3" t="s">
        <v>148</v>
      </c>
      <c r="F8" s="4" t="s">
        <v>147</v>
      </c>
      <c r="G8" s="3">
        <v>13</v>
      </c>
      <c r="H8" s="4" t="s">
        <v>146</v>
      </c>
    </row>
    <row r="9" spans="1:8" x14ac:dyDescent="0.2">
      <c r="A9" s="3">
        <v>108</v>
      </c>
      <c r="B9" s="5" t="s">
        <v>245</v>
      </c>
      <c r="C9" s="5" t="s">
        <v>244</v>
      </c>
      <c r="D9" s="5" t="str">
        <f t="shared" si="0"/>
        <v>Pp108. INFRAESTRUCTURA EDUCATIVA</v>
      </c>
      <c r="E9" s="3" t="s">
        <v>148</v>
      </c>
      <c r="F9" s="4" t="s">
        <v>147</v>
      </c>
      <c r="G9" s="3">
        <v>13</v>
      </c>
      <c r="H9" s="4" t="s">
        <v>146</v>
      </c>
    </row>
    <row r="10" spans="1:8" x14ac:dyDescent="0.2">
      <c r="A10" s="3">
        <v>109</v>
      </c>
      <c r="B10" s="5" t="s">
        <v>243</v>
      </c>
      <c r="C10" s="5" t="s">
        <v>242</v>
      </c>
      <c r="D10" s="5" t="str">
        <f t="shared" si="0"/>
        <v>Pp109. MEDIA SUPERIOR BACHILLERATO (COBACH)</v>
      </c>
      <c r="E10" s="3" t="s">
        <v>148</v>
      </c>
      <c r="F10" s="4" t="s">
        <v>147</v>
      </c>
      <c r="G10" s="3">
        <v>13</v>
      </c>
      <c r="H10" s="4" t="s">
        <v>146</v>
      </c>
    </row>
    <row r="11" spans="1:8" x14ac:dyDescent="0.2">
      <c r="A11" s="3">
        <v>110</v>
      </c>
      <c r="B11" s="5" t="s">
        <v>241</v>
      </c>
      <c r="C11" s="5" t="s">
        <v>240</v>
      </c>
      <c r="D11" s="5" t="str">
        <f t="shared" si="0"/>
        <v>Pp110. MEDIA SUPERIOR PROFESIONAL TÉCNICO</v>
      </c>
      <c r="E11" s="3" t="s">
        <v>148</v>
      </c>
      <c r="F11" s="4" t="s">
        <v>147</v>
      </c>
      <c r="G11" s="3">
        <v>13</v>
      </c>
      <c r="H11" s="4" t="s">
        <v>146</v>
      </c>
    </row>
    <row r="12" spans="1:8" x14ac:dyDescent="0.2">
      <c r="A12" s="3">
        <v>111</v>
      </c>
      <c r="B12" s="5" t="s">
        <v>239</v>
      </c>
      <c r="C12" s="5" t="s">
        <v>238</v>
      </c>
      <c r="D12" s="5" t="str">
        <f t="shared" si="0"/>
        <v>Pp111. MEDIA SUPERIOR FORMACIÓN TÉCNICA (CECYTE)</v>
      </c>
      <c r="E12" s="3" t="s">
        <v>148</v>
      </c>
      <c r="F12" s="4" t="s">
        <v>147</v>
      </c>
      <c r="G12" s="3">
        <v>13</v>
      </c>
      <c r="H12" s="4" t="s">
        <v>146</v>
      </c>
    </row>
    <row r="13" spans="1:8" x14ac:dyDescent="0.2">
      <c r="A13" s="3">
        <v>112</v>
      </c>
      <c r="B13" s="5" t="s">
        <v>237</v>
      </c>
      <c r="C13" s="5" t="s">
        <v>236</v>
      </c>
      <c r="D13" s="5" t="str">
        <f t="shared" si="0"/>
        <v>Pp112. EDUCACIÓN SUPERIOR U. INTERCULTURAL</v>
      </c>
      <c r="E13" s="3" t="s">
        <v>148</v>
      </c>
      <c r="F13" s="4" t="s">
        <v>147</v>
      </c>
      <c r="G13" s="3">
        <v>13</v>
      </c>
      <c r="H13" s="4" t="s">
        <v>146</v>
      </c>
    </row>
    <row r="14" spans="1:8" x14ac:dyDescent="0.2">
      <c r="A14" s="3">
        <v>113</v>
      </c>
      <c r="B14" s="5" t="s">
        <v>235</v>
      </c>
      <c r="C14" s="5" t="s">
        <v>234</v>
      </c>
      <c r="D14" s="5" t="str">
        <f t="shared" si="0"/>
        <v>Pp113. EDUCACIÓN SUPERIOR UT. METROPOLITANA</v>
      </c>
      <c r="E14" s="3" t="s">
        <v>148</v>
      </c>
      <c r="F14" s="4" t="s">
        <v>147</v>
      </c>
      <c r="G14" s="3">
        <v>13</v>
      </c>
      <c r="H14" s="4" t="s">
        <v>146</v>
      </c>
    </row>
    <row r="15" spans="1:8" x14ac:dyDescent="0.2">
      <c r="A15" s="3">
        <v>114</v>
      </c>
      <c r="B15" s="5" t="s">
        <v>233</v>
      </c>
      <c r="C15" s="5" t="s">
        <v>232</v>
      </c>
      <c r="D15" s="5" t="str">
        <f t="shared" si="0"/>
        <v>Pp114. EDUCACIÓN SUPERIOR ITS. ÉBANO</v>
      </c>
      <c r="E15" s="3" t="s">
        <v>148</v>
      </c>
      <c r="F15" s="4" t="s">
        <v>147</v>
      </c>
      <c r="G15" s="3">
        <v>13</v>
      </c>
      <c r="H15" s="4" t="s">
        <v>146</v>
      </c>
    </row>
    <row r="16" spans="1:8" x14ac:dyDescent="0.2">
      <c r="A16" s="3">
        <v>115</v>
      </c>
      <c r="B16" s="5" t="s">
        <v>231</v>
      </c>
      <c r="C16" s="5" t="s">
        <v>230</v>
      </c>
      <c r="D16" s="5" t="str">
        <f t="shared" si="0"/>
        <v>Pp115. EDUCACIÓN SUPERIOR ITS. TAMAZUNCHALE</v>
      </c>
      <c r="E16" s="3" t="s">
        <v>148</v>
      </c>
      <c r="F16" s="4" t="s">
        <v>147</v>
      </c>
      <c r="G16" s="3">
        <v>13</v>
      </c>
      <c r="H16" s="4" t="s">
        <v>146</v>
      </c>
    </row>
    <row r="17" spans="1:8" x14ac:dyDescent="0.2">
      <c r="A17" s="3">
        <v>116</v>
      </c>
      <c r="B17" s="5" t="s">
        <v>229</v>
      </c>
      <c r="C17" s="5" t="s">
        <v>228</v>
      </c>
      <c r="D17" s="5" t="str">
        <f t="shared" si="0"/>
        <v>Pp116. EDUCACIÓN SUPERIOR U. TECNOLÓGICA</v>
      </c>
      <c r="E17" s="3" t="s">
        <v>148</v>
      </c>
      <c r="F17" s="4" t="s">
        <v>147</v>
      </c>
      <c r="G17" s="3">
        <v>13</v>
      </c>
      <c r="H17" s="4" t="s">
        <v>146</v>
      </c>
    </row>
    <row r="18" spans="1:8" x14ac:dyDescent="0.2">
      <c r="A18" s="3">
        <v>117</v>
      </c>
      <c r="B18" s="5" t="s">
        <v>227</v>
      </c>
      <c r="C18" s="5" t="s">
        <v>226</v>
      </c>
      <c r="D18" s="5" t="str">
        <f t="shared" si="0"/>
        <v>Pp117. EDUCACIÓN SUPERIOR ITS. RIOVERDE</v>
      </c>
      <c r="E18" s="3" t="s">
        <v>148</v>
      </c>
      <c r="F18" s="4" t="s">
        <v>147</v>
      </c>
      <c r="G18" s="3">
        <v>13</v>
      </c>
      <c r="H18" s="4" t="s">
        <v>146</v>
      </c>
    </row>
    <row r="19" spans="1:8" x14ac:dyDescent="0.2">
      <c r="A19" s="3">
        <v>118</v>
      </c>
      <c r="B19" s="5" t="s">
        <v>225</v>
      </c>
      <c r="C19" s="5" t="s">
        <v>224</v>
      </c>
      <c r="D19" s="5" t="str">
        <f t="shared" si="0"/>
        <v>Pp118. EDUCACIÓN SUPERIOR U. POLITÉCNICA</v>
      </c>
      <c r="E19" s="3" t="s">
        <v>148</v>
      </c>
      <c r="F19" s="4" t="s">
        <v>147</v>
      </c>
      <c r="G19" s="3">
        <v>13</v>
      </c>
      <c r="H19" s="4" t="s">
        <v>146</v>
      </c>
    </row>
    <row r="20" spans="1:8" x14ac:dyDescent="0.2">
      <c r="A20" s="3">
        <v>119</v>
      </c>
      <c r="B20" s="5" t="s">
        <v>223</v>
      </c>
      <c r="C20" s="5" t="s">
        <v>222</v>
      </c>
      <c r="D20" s="5" t="str">
        <f t="shared" si="0"/>
        <v>Pp119. EDUCACIÓN SUPERIOR ITSSLP</v>
      </c>
      <c r="E20" s="3" t="s">
        <v>148</v>
      </c>
      <c r="F20" s="4" t="s">
        <v>147</v>
      </c>
      <c r="G20" s="3">
        <v>13</v>
      </c>
      <c r="H20" s="4" t="s">
        <v>146</v>
      </c>
    </row>
    <row r="21" spans="1:8" x14ac:dyDescent="0.2">
      <c r="A21" s="3">
        <v>120</v>
      </c>
      <c r="B21" s="5" t="s">
        <v>221</v>
      </c>
      <c r="C21" s="5" t="s">
        <v>220</v>
      </c>
      <c r="D21" s="5" t="str">
        <f t="shared" si="0"/>
        <v>Pp120. EDUCACIÓN SUPERIOR UASLP</v>
      </c>
      <c r="E21" s="3" t="s">
        <v>148</v>
      </c>
      <c r="F21" s="4" t="s">
        <v>147</v>
      </c>
      <c r="G21" s="3">
        <v>13</v>
      </c>
      <c r="H21" s="4" t="s">
        <v>146</v>
      </c>
    </row>
    <row r="22" spans="1:8" x14ac:dyDescent="0.2">
      <c r="A22" s="3">
        <v>121</v>
      </c>
      <c r="B22" s="5" t="s">
        <v>219</v>
      </c>
      <c r="C22" s="5" t="s">
        <v>218</v>
      </c>
      <c r="D22" s="5" t="str">
        <f t="shared" si="0"/>
        <v>Pp121. ALFABETIZACIÓN Y EDUCACIÓN PARA ADULTOS</v>
      </c>
      <c r="E22" s="3" t="s">
        <v>148</v>
      </c>
      <c r="F22" s="4" t="s">
        <v>147</v>
      </c>
      <c r="G22" s="3">
        <v>13</v>
      </c>
      <c r="H22" s="4" t="s">
        <v>146</v>
      </c>
    </row>
    <row r="23" spans="1:8" x14ac:dyDescent="0.2">
      <c r="A23" s="3">
        <v>122</v>
      </c>
      <c r="B23" s="5" t="s">
        <v>217</v>
      </c>
      <c r="C23" s="5" t="s">
        <v>216</v>
      </c>
      <c r="D23" s="5" t="str">
        <f t="shared" si="0"/>
        <v>Pp122. FOMENTO DE LA CIENCIA Y LA TECNOLOGÍA</v>
      </c>
      <c r="E23" s="3" t="s">
        <v>148</v>
      </c>
      <c r="F23" s="4" t="s">
        <v>147</v>
      </c>
      <c r="G23" s="3">
        <v>13</v>
      </c>
      <c r="H23" s="4" t="s">
        <v>146</v>
      </c>
    </row>
    <row r="24" spans="1:8" x14ac:dyDescent="0.2">
      <c r="A24" s="3">
        <v>123</v>
      </c>
      <c r="B24" s="5" t="s">
        <v>215</v>
      </c>
      <c r="C24" s="5" t="s">
        <v>214</v>
      </c>
      <c r="D24" s="5" t="str">
        <f t="shared" si="0"/>
        <v>Pp123. ARTE Y CULTURA</v>
      </c>
      <c r="E24" s="3" t="s">
        <v>148</v>
      </c>
      <c r="F24" s="4" t="s">
        <v>147</v>
      </c>
      <c r="G24" s="3">
        <v>13</v>
      </c>
      <c r="H24" s="4" t="s">
        <v>146</v>
      </c>
    </row>
    <row r="25" spans="1:8" x14ac:dyDescent="0.2">
      <c r="A25" s="3">
        <v>124</v>
      </c>
      <c r="B25" s="5" t="s">
        <v>213</v>
      </c>
      <c r="C25" s="5" t="s">
        <v>212</v>
      </c>
      <c r="D25" s="5" t="str">
        <f t="shared" si="0"/>
        <v>Pp124. PRESERVACIÓN Y RESGUARDO DEL ARCHIVO HISTÓRICO</v>
      </c>
      <c r="E25" s="3" t="s">
        <v>148</v>
      </c>
      <c r="F25" s="4" t="s">
        <v>147</v>
      </c>
      <c r="G25" s="3">
        <v>13</v>
      </c>
      <c r="H25" s="4" t="s">
        <v>146</v>
      </c>
    </row>
    <row r="26" spans="1:8" x14ac:dyDescent="0.2">
      <c r="A26" s="3">
        <v>125</v>
      </c>
      <c r="B26" s="5" t="s">
        <v>211</v>
      </c>
      <c r="C26" s="5" t="s">
        <v>210</v>
      </c>
      <c r="D26" s="5" t="str">
        <f t="shared" si="0"/>
        <v>Pp125. FOMENTO Y DESARROLLO DE LAS ARTESANÍAS</v>
      </c>
      <c r="E26" s="3" t="s">
        <v>148</v>
      </c>
      <c r="F26" s="4" t="s">
        <v>147</v>
      </c>
      <c r="G26" s="3">
        <v>13</v>
      </c>
      <c r="H26" s="4" t="s">
        <v>146</v>
      </c>
    </row>
    <row r="27" spans="1:8" x14ac:dyDescent="0.2">
      <c r="A27" s="3">
        <v>126</v>
      </c>
      <c r="B27" s="5" t="s">
        <v>209</v>
      </c>
      <c r="C27" s="5" t="s">
        <v>208</v>
      </c>
      <c r="D27" s="5" t="str">
        <f t="shared" si="0"/>
        <v>Pp126. ARTE Y CULTURA IP. BELLAS ARTES</v>
      </c>
      <c r="E27" s="3" t="s">
        <v>148</v>
      </c>
      <c r="F27" s="4" t="s">
        <v>147</v>
      </c>
      <c r="G27" s="3">
        <v>13</v>
      </c>
      <c r="H27" s="4" t="s">
        <v>146</v>
      </c>
    </row>
    <row r="28" spans="1:8" x14ac:dyDescent="0.2">
      <c r="A28" s="3">
        <v>127</v>
      </c>
      <c r="B28" s="5" t="s">
        <v>207</v>
      </c>
      <c r="C28" s="5" t="s">
        <v>206</v>
      </c>
      <c r="D28" s="5" t="str">
        <f t="shared" si="0"/>
        <v>Pp127. ARTE Y CULTURA M. VIRREINATO</v>
      </c>
      <c r="E28" s="3" t="s">
        <v>148</v>
      </c>
      <c r="F28" s="4" t="s">
        <v>147</v>
      </c>
      <c r="G28" s="3">
        <v>13</v>
      </c>
      <c r="H28" s="4" t="s">
        <v>146</v>
      </c>
    </row>
    <row r="29" spans="1:8" x14ac:dyDescent="0.2">
      <c r="A29" s="3">
        <v>128</v>
      </c>
      <c r="B29" s="5" t="s">
        <v>205</v>
      </c>
      <c r="C29" s="5" t="s">
        <v>204</v>
      </c>
      <c r="D29" s="5" t="str">
        <f t="shared" si="0"/>
        <v>Pp128. ARTE Y CULTURA REAL DE CATORCE</v>
      </c>
      <c r="E29" s="3" t="s">
        <v>148</v>
      </c>
      <c r="F29" s="4" t="s">
        <v>147</v>
      </c>
      <c r="G29" s="3">
        <v>13</v>
      </c>
      <c r="H29" s="4" t="s">
        <v>146</v>
      </c>
    </row>
    <row r="30" spans="1:8" x14ac:dyDescent="0.2">
      <c r="A30" s="3">
        <v>129</v>
      </c>
      <c r="B30" s="5" t="s">
        <v>203</v>
      </c>
      <c r="C30" s="5" t="s">
        <v>202</v>
      </c>
      <c r="D30" s="5" t="str">
        <f t="shared" si="0"/>
        <v>Pp129. ARTE Y CULTURA M. FERROCARRIL</v>
      </c>
      <c r="E30" s="3" t="s">
        <v>148</v>
      </c>
      <c r="F30" s="4" t="s">
        <v>147</v>
      </c>
      <c r="G30" s="3">
        <v>13</v>
      </c>
      <c r="H30" s="4" t="s">
        <v>146</v>
      </c>
    </row>
    <row r="31" spans="1:8" x14ac:dyDescent="0.2">
      <c r="A31" s="3">
        <v>130</v>
      </c>
      <c r="B31" s="5" t="s">
        <v>201</v>
      </c>
      <c r="C31" s="5" t="s">
        <v>200</v>
      </c>
      <c r="D31" s="5" t="str">
        <f t="shared" si="0"/>
        <v>Pp130. ARTE Y CULTURA M. LABERINTO</v>
      </c>
      <c r="E31" s="3" t="s">
        <v>148</v>
      </c>
      <c r="F31" s="4" t="s">
        <v>147</v>
      </c>
      <c r="G31" s="3">
        <v>13</v>
      </c>
      <c r="H31" s="4" t="s">
        <v>146</v>
      </c>
    </row>
    <row r="32" spans="1:8" x14ac:dyDescent="0.2">
      <c r="A32" s="3">
        <v>131</v>
      </c>
      <c r="B32" s="5" t="s">
        <v>199</v>
      </c>
      <c r="C32" s="5" t="s">
        <v>198</v>
      </c>
      <c r="D32" s="5" t="str">
        <f t="shared" si="0"/>
        <v>Pp131. ARTE Y CULTURA CENTRO DE LAS ARTES</v>
      </c>
      <c r="E32" s="3" t="s">
        <v>148</v>
      </c>
      <c r="F32" s="4" t="s">
        <v>147</v>
      </c>
      <c r="G32" s="3">
        <v>13</v>
      </c>
      <c r="H32" s="4" t="s">
        <v>146</v>
      </c>
    </row>
    <row r="33" spans="1:8" x14ac:dyDescent="0.2">
      <c r="A33" s="3">
        <v>132</v>
      </c>
      <c r="B33" s="5" t="s">
        <v>197</v>
      </c>
      <c r="C33" s="5" t="s">
        <v>196</v>
      </c>
      <c r="D33" s="5" t="str">
        <f t="shared" si="0"/>
        <v>Pp132. ARTE Y CULTURA M. FRANCISCO COSSÍO</v>
      </c>
      <c r="E33" s="3" t="s">
        <v>148</v>
      </c>
      <c r="F33" s="4" t="s">
        <v>147</v>
      </c>
      <c r="G33" s="3">
        <v>13</v>
      </c>
      <c r="H33" s="4" t="s">
        <v>146</v>
      </c>
    </row>
    <row r="34" spans="1:8" x14ac:dyDescent="0.2">
      <c r="A34" s="3">
        <v>133</v>
      </c>
      <c r="B34" s="5" t="s">
        <v>195</v>
      </c>
      <c r="C34" s="5" t="s">
        <v>194</v>
      </c>
      <c r="D34" s="5" t="str">
        <f t="shared" si="0"/>
        <v>Pp133. ARTE Y CULTURA M. ARTE CONTEMPORÁNEO</v>
      </c>
      <c r="E34" s="3" t="s">
        <v>148</v>
      </c>
      <c r="F34" s="4" t="s">
        <v>147</v>
      </c>
      <c r="G34" s="3">
        <v>13</v>
      </c>
      <c r="H34" s="4" t="s">
        <v>146</v>
      </c>
    </row>
    <row r="35" spans="1:8" x14ac:dyDescent="0.2">
      <c r="A35" s="3">
        <v>134</v>
      </c>
      <c r="B35" s="5" t="s">
        <v>193</v>
      </c>
      <c r="C35" s="5" t="s">
        <v>192</v>
      </c>
      <c r="D35" s="5" t="str">
        <f t="shared" si="0"/>
        <v>Pp134. ARTE Y CULTURA M. FEDERICO SILVA</v>
      </c>
      <c r="E35" s="3" t="s">
        <v>148</v>
      </c>
      <c r="F35" s="4" t="s">
        <v>147</v>
      </c>
      <c r="G35" s="3">
        <v>13</v>
      </c>
      <c r="H35" s="4" t="s">
        <v>146</v>
      </c>
    </row>
    <row r="36" spans="1:8" x14ac:dyDescent="0.2">
      <c r="A36" s="3">
        <v>135</v>
      </c>
      <c r="B36" s="5" t="s">
        <v>191</v>
      </c>
      <c r="C36" s="5" t="s">
        <v>190</v>
      </c>
      <c r="D36" s="5" t="str">
        <f t="shared" si="0"/>
        <v>Pp135. ARTE Y CULTURA CINETECA</v>
      </c>
      <c r="E36" s="3" t="s">
        <v>148</v>
      </c>
      <c r="F36" s="4" t="s">
        <v>147</v>
      </c>
      <c r="G36" s="3">
        <v>13</v>
      </c>
      <c r="H36" s="4" t="s">
        <v>146</v>
      </c>
    </row>
    <row r="37" spans="1:8" x14ac:dyDescent="0.2">
      <c r="A37" s="3">
        <v>136</v>
      </c>
      <c r="B37" s="5" t="s">
        <v>189</v>
      </c>
      <c r="C37" s="5" t="s">
        <v>188</v>
      </c>
      <c r="D37" s="5" t="str">
        <f t="shared" si="0"/>
        <v>Pp136. ARTE Y CULTURA M. MÁSCARA</v>
      </c>
      <c r="E37" s="3" t="s">
        <v>148</v>
      </c>
      <c r="F37" s="4" t="s">
        <v>147</v>
      </c>
      <c r="G37" s="3">
        <v>13</v>
      </c>
      <c r="H37" s="4" t="s">
        <v>146</v>
      </c>
    </row>
    <row r="38" spans="1:8" x14ac:dyDescent="0.2">
      <c r="A38" s="3">
        <v>137</v>
      </c>
      <c r="B38" s="5" t="s">
        <v>187</v>
      </c>
      <c r="C38" s="5" t="s">
        <v>186</v>
      </c>
      <c r="D38" s="5" t="str">
        <f t="shared" si="0"/>
        <v>Pp137. ARTE Y CULTURA MR. HUASTECO</v>
      </c>
      <c r="E38" s="3" t="s">
        <v>148</v>
      </c>
      <c r="F38" s="4" t="s">
        <v>147</v>
      </c>
      <c r="G38" s="3">
        <v>13</v>
      </c>
      <c r="H38" s="4" t="s">
        <v>146</v>
      </c>
    </row>
    <row r="39" spans="1:8" x14ac:dyDescent="0.2">
      <c r="A39" s="3">
        <v>138</v>
      </c>
      <c r="B39" s="5" t="s">
        <v>185</v>
      </c>
      <c r="C39" s="5" t="s">
        <v>184</v>
      </c>
      <c r="D39" s="5" t="str">
        <f t="shared" si="0"/>
        <v>Pp138. ARTE Y CULTURA A. ESPEJO</v>
      </c>
      <c r="E39" s="3" t="s">
        <v>148</v>
      </c>
      <c r="F39" s="4" t="s">
        <v>147</v>
      </c>
      <c r="G39" s="3">
        <v>13</v>
      </c>
      <c r="H39" s="4" t="s">
        <v>146</v>
      </c>
    </row>
    <row r="40" spans="1:8" x14ac:dyDescent="0.2">
      <c r="A40" s="3">
        <v>139</v>
      </c>
      <c r="B40" s="5" t="s">
        <v>183</v>
      </c>
      <c r="C40" s="5" t="s">
        <v>182</v>
      </c>
      <c r="D40" s="5" t="str">
        <f t="shared" si="0"/>
        <v>Pp139. ARTE Y CULTURA M. TRADICIONES</v>
      </c>
      <c r="E40" s="3" t="s">
        <v>148</v>
      </c>
      <c r="F40" s="4" t="s">
        <v>147</v>
      </c>
      <c r="G40" s="3">
        <v>13</v>
      </c>
      <c r="H40" s="4" t="s">
        <v>146</v>
      </c>
    </row>
    <row r="41" spans="1:8" x14ac:dyDescent="0.2">
      <c r="A41" s="3">
        <v>140</v>
      </c>
      <c r="B41" s="5" t="s">
        <v>181</v>
      </c>
      <c r="C41" s="5" t="s">
        <v>180</v>
      </c>
      <c r="D41" s="5" t="str">
        <f t="shared" si="0"/>
        <v>Pp140. TELEVISIÓN PÚBLICA CANAL 9</v>
      </c>
      <c r="E41" s="3" t="s">
        <v>148</v>
      </c>
      <c r="F41" s="4" t="s">
        <v>147</v>
      </c>
      <c r="G41" s="3">
        <v>13</v>
      </c>
      <c r="H41" s="4" t="s">
        <v>146</v>
      </c>
    </row>
    <row r="42" spans="1:8" x14ac:dyDescent="0.2">
      <c r="A42" s="3">
        <v>141</v>
      </c>
      <c r="B42" s="5" t="s">
        <v>179</v>
      </c>
      <c r="C42" s="5" t="s">
        <v>178</v>
      </c>
      <c r="D42" s="5" t="str">
        <f t="shared" si="0"/>
        <v>Pp141. FOMENTO Y DESARROLLO DEL DEPORTE</v>
      </c>
      <c r="E42" s="3" t="s">
        <v>148</v>
      </c>
      <c r="F42" s="4" t="s">
        <v>147</v>
      </c>
      <c r="G42" s="3">
        <v>13</v>
      </c>
      <c r="H42" s="4" t="s">
        <v>146</v>
      </c>
    </row>
    <row r="43" spans="1:8" x14ac:dyDescent="0.2">
      <c r="A43" s="3">
        <v>142</v>
      </c>
      <c r="B43" s="5" t="s">
        <v>177</v>
      </c>
      <c r="C43" s="5" t="s">
        <v>176</v>
      </c>
      <c r="D43" s="5" t="str">
        <f t="shared" si="0"/>
        <v>Pp142. FORMACIÓN MILITAR Y DEPORTIVA</v>
      </c>
      <c r="E43" s="3" t="s">
        <v>148</v>
      </c>
      <c r="F43" s="4" t="s">
        <v>147</v>
      </c>
      <c r="G43" s="3">
        <v>13</v>
      </c>
      <c r="H43" s="4" t="s">
        <v>146</v>
      </c>
    </row>
    <row r="44" spans="1:8" x14ac:dyDescent="0.2">
      <c r="A44" s="3">
        <v>143</v>
      </c>
      <c r="B44" s="5" t="s">
        <v>175</v>
      </c>
      <c r="C44" s="5" t="s">
        <v>174</v>
      </c>
      <c r="D44" s="5" t="str">
        <f t="shared" si="0"/>
        <v>Pp143. ASISTENCIA SOCIAL A POBLACIÓN VULNERABLE</v>
      </c>
      <c r="E44" s="3" t="s">
        <v>148</v>
      </c>
      <c r="F44" s="4" t="s">
        <v>147</v>
      </c>
      <c r="G44" s="3">
        <v>14</v>
      </c>
      <c r="H44" s="4" t="s">
        <v>153</v>
      </c>
    </row>
    <row r="45" spans="1:8" x14ac:dyDescent="0.2">
      <c r="A45" s="3">
        <v>144</v>
      </c>
      <c r="B45" s="5" t="s">
        <v>173</v>
      </c>
      <c r="C45" s="5" t="s">
        <v>172</v>
      </c>
      <c r="D45" s="5" t="str">
        <f t="shared" si="0"/>
        <v>Pp144. POBLACIÓN</v>
      </c>
      <c r="E45" s="3" t="s">
        <v>148</v>
      </c>
      <c r="F45" s="4" t="s">
        <v>147</v>
      </c>
      <c r="G45" s="3">
        <v>14</v>
      </c>
      <c r="H45" s="4" t="s">
        <v>153</v>
      </c>
    </row>
    <row r="46" spans="1:8" x14ac:dyDescent="0.2">
      <c r="A46" s="3">
        <v>145</v>
      </c>
      <c r="B46" s="5" t="s">
        <v>171</v>
      </c>
      <c r="C46" s="5" t="s">
        <v>170</v>
      </c>
      <c r="D46" s="5" t="str">
        <f t="shared" si="0"/>
        <v>Pp145. MUJERES</v>
      </c>
      <c r="E46" s="3" t="s">
        <v>148</v>
      </c>
      <c r="F46" s="4" t="s">
        <v>147</v>
      </c>
      <c r="G46" s="3">
        <v>14</v>
      </c>
      <c r="H46" s="4" t="s">
        <v>153</v>
      </c>
    </row>
    <row r="47" spans="1:8" x14ac:dyDescent="0.2">
      <c r="A47" s="3">
        <v>146</v>
      </c>
      <c r="B47" s="5" t="s">
        <v>169</v>
      </c>
      <c r="C47" s="5" t="s">
        <v>168</v>
      </c>
      <c r="D47" s="5" t="str">
        <f t="shared" si="0"/>
        <v>Pp146. JOVENES</v>
      </c>
      <c r="E47" s="3" t="s">
        <v>148</v>
      </c>
      <c r="F47" s="4" t="s">
        <v>147</v>
      </c>
      <c r="G47" s="3">
        <v>14</v>
      </c>
      <c r="H47" s="4" t="s">
        <v>153</v>
      </c>
    </row>
    <row r="48" spans="1:8" x14ac:dyDescent="0.2">
      <c r="A48" s="3">
        <v>147</v>
      </c>
      <c r="B48" s="5" t="s">
        <v>167</v>
      </c>
      <c r="C48" s="5" t="s">
        <v>166</v>
      </c>
      <c r="D48" s="5" t="str">
        <f t="shared" si="0"/>
        <v>Pp147. ATENCIÓN A PERSONAS CON DISCAPACIDAD VISUAL</v>
      </c>
      <c r="E48" s="3" t="s">
        <v>148</v>
      </c>
      <c r="F48" s="4" t="s">
        <v>147</v>
      </c>
      <c r="G48" s="3">
        <v>14</v>
      </c>
      <c r="H48" s="4" t="s">
        <v>153</v>
      </c>
    </row>
    <row r="49" spans="1:8" x14ac:dyDescent="0.2">
      <c r="A49" s="3">
        <v>148</v>
      </c>
      <c r="B49" s="5" t="s">
        <v>165</v>
      </c>
      <c r="C49" s="5" t="s">
        <v>164</v>
      </c>
      <c r="D49" s="5" t="str">
        <f t="shared" si="0"/>
        <v>Pp148. DONACIÓN Y TRASPLANTE DE ÓRGANOS</v>
      </c>
      <c r="E49" s="3" t="s">
        <v>148</v>
      </c>
      <c r="F49" s="4" t="s">
        <v>147</v>
      </c>
      <c r="G49" s="3">
        <v>14</v>
      </c>
      <c r="H49" s="4" t="s">
        <v>153</v>
      </c>
    </row>
    <row r="50" spans="1:8" x14ac:dyDescent="0.2">
      <c r="A50" s="3">
        <v>149</v>
      </c>
      <c r="B50" s="5" t="s">
        <v>163</v>
      </c>
      <c r="C50" s="5" t="s">
        <v>162</v>
      </c>
      <c r="D50" s="5" t="str">
        <f t="shared" si="0"/>
        <v>Pp149. ASISTENCIA GERIÁTRICA</v>
      </c>
      <c r="E50" s="3" t="s">
        <v>148</v>
      </c>
      <c r="F50" s="4" t="s">
        <v>147</v>
      </c>
      <c r="G50" s="3">
        <v>14</v>
      </c>
      <c r="H50" s="4" t="s">
        <v>153</v>
      </c>
    </row>
    <row r="51" spans="1:8" x14ac:dyDescent="0.2">
      <c r="A51" s="3">
        <v>150</v>
      </c>
      <c r="B51" s="5" t="s">
        <v>161</v>
      </c>
      <c r="C51" s="5" t="s">
        <v>160</v>
      </c>
      <c r="D51" s="5" t="str">
        <f t="shared" si="0"/>
        <v>Pp150. ASISTENCIA INTEGRAL PARA NIÑAS Y ADOLESCENTES IRS. ROSARIO CASTELLANOS</v>
      </c>
      <c r="E51" s="3" t="s">
        <v>148</v>
      </c>
      <c r="F51" s="4" t="s">
        <v>147</v>
      </c>
      <c r="G51" s="3">
        <v>14</v>
      </c>
      <c r="H51" s="4" t="s">
        <v>153</v>
      </c>
    </row>
    <row r="52" spans="1:8" x14ac:dyDescent="0.2">
      <c r="A52" s="3">
        <v>151</v>
      </c>
      <c r="B52" s="5" t="s">
        <v>159</v>
      </c>
      <c r="C52" s="5" t="s">
        <v>158</v>
      </c>
      <c r="D52" s="5" t="str">
        <f t="shared" si="0"/>
        <v>Pp151. ASISTENCIA INTEGRAL PARA NIÑOS Y ADOLESCENTES CAS. RAFAEL NIETO</v>
      </c>
      <c r="E52" s="3" t="s">
        <v>148</v>
      </c>
      <c r="F52" s="4" t="s">
        <v>147</v>
      </c>
      <c r="G52" s="3">
        <v>14</v>
      </c>
      <c r="H52" s="4" t="s">
        <v>153</v>
      </c>
    </row>
    <row r="53" spans="1:8" x14ac:dyDescent="0.2">
      <c r="A53" s="3">
        <v>152</v>
      </c>
      <c r="B53" s="5" t="s">
        <v>157</v>
      </c>
      <c r="C53" s="5" t="s">
        <v>156</v>
      </c>
      <c r="D53" s="5" t="str">
        <f t="shared" si="0"/>
        <v>Pp152. ASISTENCIA INTEGRAL PARA RECIÉN NACIDOS</v>
      </c>
      <c r="E53" s="3" t="s">
        <v>148</v>
      </c>
      <c r="F53" s="4" t="s">
        <v>147</v>
      </c>
      <c r="G53" s="3">
        <v>14</v>
      </c>
      <c r="H53" s="4" t="s">
        <v>153</v>
      </c>
    </row>
    <row r="54" spans="1:8" x14ac:dyDescent="0.2">
      <c r="A54" s="3">
        <v>153</v>
      </c>
      <c r="B54" s="5" t="s">
        <v>155</v>
      </c>
      <c r="C54" s="5" t="s">
        <v>154</v>
      </c>
      <c r="D54" s="5" t="str">
        <f t="shared" si="0"/>
        <v>Pp153. PREVENCIÓN Y REHABILITACIÓN DE PERSONAS CON ADICCIONES</v>
      </c>
      <c r="E54" s="3" t="s">
        <v>148</v>
      </c>
      <c r="F54" s="4" t="s">
        <v>147</v>
      </c>
      <c r="G54" s="3">
        <v>14</v>
      </c>
      <c r="H54" s="4" t="s">
        <v>153</v>
      </c>
    </row>
    <row r="55" spans="1:8" x14ac:dyDescent="0.2">
      <c r="A55" s="3">
        <v>154</v>
      </c>
      <c r="B55" s="5" t="s">
        <v>152</v>
      </c>
      <c r="C55" s="5" t="s">
        <v>151</v>
      </c>
      <c r="D55" s="5" t="str">
        <f t="shared" si="0"/>
        <v>Pp154. SALUD</v>
      </c>
      <c r="E55" s="3" t="s">
        <v>148</v>
      </c>
      <c r="F55" s="4" t="s">
        <v>147</v>
      </c>
      <c r="G55" s="3">
        <v>15</v>
      </c>
      <c r="H55" s="4" t="s">
        <v>151</v>
      </c>
    </row>
    <row r="56" spans="1:8" x14ac:dyDescent="0.2">
      <c r="A56" s="3">
        <v>155</v>
      </c>
      <c r="B56" s="5" t="s">
        <v>150</v>
      </c>
      <c r="C56" s="5" t="s">
        <v>149</v>
      </c>
      <c r="D56" s="5" t="str">
        <f t="shared" si="0"/>
        <v>Pp155. PRESERVACIÓN DE ÁREAS Y PATRIMONIOS HISTÓRICOS</v>
      </c>
      <c r="E56" s="3" t="s">
        <v>148</v>
      </c>
      <c r="F56" s="4" t="s">
        <v>147</v>
      </c>
      <c r="G56" s="3">
        <v>13</v>
      </c>
      <c r="H56" s="4" t="s">
        <v>146</v>
      </c>
    </row>
    <row r="57" spans="1:8" x14ac:dyDescent="0.2">
      <c r="A57" s="3">
        <v>201</v>
      </c>
      <c r="B57" s="5" t="s">
        <v>143</v>
      </c>
      <c r="C57" s="5" t="s">
        <v>142</v>
      </c>
      <c r="D57" s="5" t="str">
        <f t="shared" si="0"/>
        <v>Pp201. SEGURIDAD PÚBLICA SECESP</v>
      </c>
      <c r="E57" s="3" t="s">
        <v>121</v>
      </c>
      <c r="F57" s="4" t="s">
        <v>120</v>
      </c>
      <c r="G57" s="3">
        <v>21</v>
      </c>
      <c r="H57" s="4" t="s">
        <v>140</v>
      </c>
    </row>
    <row r="58" spans="1:8" x14ac:dyDescent="0.2">
      <c r="A58" s="3">
        <v>202</v>
      </c>
      <c r="B58" s="5" t="s">
        <v>130</v>
      </c>
      <c r="C58" s="5" t="s">
        <v>141</v>
      </c>
      <c r="D58" s="5" t="str">
        <f t="shared" si="0"/>
        <v>Pp202. SEGURIDAD PÚBLICA SSPC</v>
      </c>
      <c r="E58" s="3" t="s">
        <v>121</v>
      </c>
      <c r="F58" s="4" t="s">
        <v>120</v>
      </c>
      <c r="G58" s="3">
        <v>21</v>
      </c>
      <c r="H58" s="4" t="s">
        <v>140</v>
      </c>
    </row>
    <row r="59" spans="1:8" x14ac:dyDescent="0.2">
      <c r="A59" s="3">
        <v>203</v>
      </c>
      <c r="B59" s="5" t="s">
        <v>139</v>
      </c>
      <c r="C59" s="5" t="s">
        <v>138</v>
      </c>
      <c r="D59" s="5" t="str">
        <f t="shared" si="0"/>
        <v>Pp203. PROCURACIÓN DE JUSTICIA</v>
      </c>
      <c r="E59" s="3" t="s">
        <v>121</v>
      </c>
      <c r="F59" s="4" t="s">
        <v>120</v>
      </c>
      <c r="G59" s="3">
        <v>22</v>
      </c>
      <c r="H59" s="4" t="s">
        <v>119</v>
      </c>
    </row>
    <row r="60" spans="1:8" x14ac:dyDescent="0.2">
      <c r="A60" s="3">
        <v>204</v>
      </c>
      <c r="B60" s="5" t="s">
        <v>137</v>
      </c>
      <c r="C60" s="5" t="s">
        <v>136</v>
      </c>
      <c r="D60" s="5" t="str">
        <f t="shared" si="0"/>
        <v>Pp204. DEFENSORÍA PÚBLICA</v>
      </c>
      <c r="E60" s="3" t="s">
        <v>121</v>
      </c>
      <c r="F60" s="4" t="s">
        <v>120</v>
      </c>
      <c r="G60" s="3">
        <v>22</v>
      </c>
      <c r="H60" s="4" t="s">
        <v>119</v>
      </c>
    </row>
    <row r="61" spans="1:8" x14ac:dyDescent="0.2">
      <c r="A61" s="3">
        <v>205</v>
      </c>
      <c r="B61" s="5" t="s">
        <v>135</v>
      </c>
      <c r="C61" s="5" t="s">
        <v>134</v>
      </c>
      <c r="D61" s="5" t="str">
        <f t="shared" si="0"/>
        <v>Pp205. JUSTICIA PARA MUJERES</v>
      </c>
      <c r="E61" s="3" t="s">
        <v>121</v>
      </c>
      <c r="F61" s="4" t="s">
        <v>120</v>
      </c>
      <c r="G61" s="3">
        <v>22</v>
      </c>
      <c r="H61" s="4" t="s">
        <v>119</v>
      </c>
    </row>
    <row r="62" spans="1:8" x14ac:dyDescent="0.2">
      <c r="A62" s="3">
        <v>206</v>
      </c>
      <c r="B62" s="5" t="s">
        <v>133</v>
      </c>
      <c r="C62" s="5" t="s">
        <v>132</v>
      </c>
      <c r="D62" s="5" t="str">
        <f t="shared" si="0"/>
        <v>Pp206. ATENCIÓN A VÍCTIMAS</v>
      </c>
      <c r="E62" s="3" t="s">
        <v>121</v>
      </c>
      <c r="F62" s="4" t="s">
        <v>120</v>
      </c>
      <c r="G62" s="3">
        <v>24</v>
      </c>
      <c r="H62" s="4" t="s">
        <v>131</v>
      </c>
    </row>
    <row r="63" spans="1:8" x14ac:dyDescent="0.2">
      <c r="A63" s="3">
        <v>207</v>
      </c>
      <c r="B63" s="5" t="s">
        <v>130</v>
      </c>
      <c r="C63" s="5" t="s">
        <v>129</v>
      </c>
      <c r="D63" s="5" t="str">
        <f t="shared" si="0"/>
        <v>Pp207. SEGURIDAD PÚBLICA SSPC (REINSERCIÓN SOCIAL)</v>
      </c>
      <c r="E63" s="3" t="s">
        <v>121</v>
      </c>
      <c r="F63" s="4" t="s">
        <v>120</v>
      </c>
      <c r="G63" s="3">
        <v>23</v>
      </c>
      <c r="H63" s="4" t="s">
        <v>128</v>
      </c>
    </row>
    <row r="64" spans="1:8" x14ac:dyDescent="0.2">
      <c r="A64" s="3">
        <v>208</v>
      </c>
      <c r="B64" s="5" t="s">
        <v>70</v>
      </c>
      <c r="C64" s="5" t="s">
        <v>127</v>
      </c>
      <c r="D64" s="5" t="str">
        <f t="shared" si="0"/>
        <v>Pp208. POLÍTICA INTERIOR (PROTECCIÓN CIVIL)</v>
      </c>
      <c r="E64" s="3" t="s">
        <v>121</v>
      </c>
      <c r="F64" s="4" t="s">
        <v>120</v>
      </c>
      <c r="G64" s="3">
        <v>25</v>
      </c>
      <c r="H64" s="4" t="s">
        <v>126</v>
      </c>
    </row>
    <row r="65" spans="1:8" x14ac:dyDescent="0.2">
      <c r="A65" s="3">
        <v>209</v>
      </c>
      <c r="B65" s="5" t="s">
        <v>125</v>
      </c>
      <c r="C65" s="5" t="s">
        <v>124</v>
      </c>
      <c r="D65" s="5" t="str">
        <f t="shared" si="0"/>
        <v>Pp209. IMPARTICIÓN DE JUSTICIA</v>
      </c>
      <c r="E65" s="3" t="s">
        <v>121</v>
      </c>
      <c r="F65" s="4" t="s">
        <v>120</v>
      </c>
      <c r="G65" s="3">
        <v>22</v>
      </c>
      <c r="H65" s="4" t="s">
        <v>119</v>
      </c>
    </row>
    <row r="66" spans="1:8" x14ac:dyDescent="0.2">
      <c r="A66" s="3">
        <v>210</v>
      </c>
      <c r="B66" s="5" t="s">
        <v>123</v>
      </c>
      <c r="C66" s="5" t="s">
        <v>122</v>
      </c>
      <c r="D66" s="5" t="str">
        <f t="shared" si="0"/>
        <v>Pp210. JUSTICIA ADMINISTRATIVA</v>
      </c>
      <c r="E66" s="3" t="s">
        <v>121</v>
      </c>
      <c r="F66" s="4" t="s">
        <v>120</v>
      </c>
      <c r="G66" s="3">
        <v>22</v>
      </c>
      <c r="H66" s="4" t="s">
        <v>119</v>
      </c>
    </row>
    <row r="67" spans="1:8" x14ac:dyDescent="0.2">
      <c r="A67" s="3">
        <v>301</v>
      </c>
      <c r="B67" s="5" t="s">
        <v>118</v>
      </c>
      <c r="C67" s="5" t="s">
        <v>117</v>
      </c>
      <c r="D67" s="5" t="str">
        <f t="shared" ref="D67:D105" si="1">CONCATENATE("Pp", A67,"."," ", C67)</f>
        <v>Pp301. DESARROLLO ECONÓMICO</v>
      </c>
      <c r="E67" s="3" t="s">
        <v>79</v>
      </c>
      <c r="F67" s="4" t="s">
        <v>78</v>
      </c>
      <c r="G67" s="3">
        <v>31</v>
      </c>
      <c r="H67" s="4" t="s">
        <v>77</v>
      </c>
    </row>
    <row r="68" spans="1:8" x14ac:dyDescent="0.2">
      <c r="A68" s="3">
        <v>302</v>
      </c>
      <c r="B68" s="5" t="s">
        <v>116</v>
      </c>
      <c r="C68" s="5" t="s">
        <v>115</v>
      </c>
      <c r="D68" s="5" t="str">
        <f t="shared" si="1"/>
        <v>Pp302. FINANCIAMIENTO PARA EL DESARROLLO</v>
      </c>
      <c r="E68" s="3" t="s">
        <v>79</v>
      </c>
      <c r="F68" s="4" t="s">
        <v>78</v>
      </c>
      <c r="G68" s="3">
        <v>31</v>
      </c>
      <c r="H68" s="4" t="s">
        <v>77</v>
      </c>
    </row>
    <row r="69" spans="1:8" x14ac:dyDescent="0.2">
      <c r="A69" s="3">
        <v>303</v>
      </c>
      <c r="B69" s="5" t="s">
        <v>114</v>
      </c>
      <c r="C69" s="5" t="s">
        <v>113</v>
      </c>
      <c r="D69" s="5" t="str">
        <f t="shared" si="1"/>
        <v>Pp303. EMPLEO Y PREVISIÓN SOCIAL</v>
      </c>
      <c r="E69" s="3" t="s">
        <v>79</v>
      </c>
      <c r="F69" s="4" t="s">
        <v>78</v>
      </c>
      <c r="G69" s="3">
        <v>31</v>
      </c>
      <c r="H69" s="4" t="s">
        <v>77</v>
      </c>
    </row>
    <row r="70" spans="1:8" x14ac:dyDescent="0.2">
      <c r="A70" s="3">
        <v>304</v>
      </c>
      <c r="B70" s="5" t="s">
        <v>112</v>
      </c>
      <c r="C70" s="5" t="s">
        <v>111</v>
      </c>
      <c r="D70" s="5" t="str">
        <f t="shared" si="1"/>
        <v>Pp304. GESTIÓN DE CONFLICTOS LABORALES</v>
      </c>
      <c r="E70" s="3" t="s">
        <v>79</v>
      </c>
      <c r="F70" s="4" t="s">
        <v>78</v>
      </c>
      <c r="G70" s="3">
        <v>31</v>
      </c>
      <c r="H70" s="4" t="s">
        <v>77</v>
      </c>
    </row>
    <row r="71" spans="1:8" x14ac:dyDescent="0.2">
      <c r="A71" s="3">
        <v>305</v>
      </c>
      <c r="B71" s="5" t="s">
        <v>110</v>
      </c>
      <c r="C71" s="5" t="s">
        <v>109</v>
      </c>
      <c r="D71" s="5" t="str">
        <f t="shared" si="1"/>
        <v>Pp305. CAPACITACIÓN PARA EL TRABAJO</v>
      </c>
      <c r="E71" s="3" t="s">
        <v>79</v>
      </c>
      <c r="F71" s="4" t="s">
        <v>78</v>
      </c>
      <c r="G71" s="3">
        <v>31</v>
      </c>
      <c r="H71" s="4" t="s">
        <v>77</v>
      </c>
    </row>
    <row r="72" spans="1:8" x14ac:dyDescent="0.2">
      <c r="A72" s="3">
        <v>306</v>
      </c>
      <c r="B72" s="5" t="s">
        <v>108</v>
      </c>
      <c r="C72" s="5" t="s">
        <v>107</v>
      </c>
      <c r="D72" s="5" t="str">
        <f t="shared" si="1"/>
        <v>Pp306. DESARROLLO TURÍSTICO</v>
      </c>
      <c r="E72" s="3" t="s">
        <v>79</v>
      </c>
      <c r="F72" s="4" t="s">
        <v>78</v>
      </c>
      <c r="G72" s="3">
        <v>32</v>
      </c>
      <c r="H72" s="4" t="s">
        <v>104</v>
      </c>
    </row>
    <row r="73" spans="1:8" x14ac:dyDescent="0.2">
      <c r="A73" s="3">
        <v>307</v>
      </c>
      <c r="B73" s="5" t="s">
        <v>106</v>
      </c>
      <c r="C73" s="5" t="s">
        <v>105</v>
      </c>
      <c r="D73" s="5" t="str">
        <f t="shared" si="1"/>
        <v>Pp307. CONGRESOS Y CONVENCIONES</v>
      </c>
      <c r="E73" s="3" t="s">
        <v>79</v>
      </c>
      <c r="F73" s="4" t="s">
        <v>78</v>
      </c>
      <c r="G73" s="3">
        <v>32</v>
      </c>
      <c r="H73" s="4" t="s">
        <v>104</v>
      </c>
    </row>
    <row r="74" spans="1:8" x14ac:dyDescent="0.2">
      <c r="A74" s="3">
        <v>308</v>
      </c>
      <c r="B74" s="5" t="s">
        <v>103</v>
      </c>
      <c r="C74" s="5" t="s">
        <v>102</v>
      </c>
      <c r="D74" s="5" t="str">
        <f t="shared" si="1"/>
        <v>Pp308. INFRAESTRUCTURA URBANA</v>
      </c>
      <c r="E74" s="3" t="s">
        <v>79</v>
      </c>
      <c r="F74" s="4" t="s">
        <v>78</v>
      </c>
      <c r="G74" s="3">
        <v>33</v>
      </c>
      <c r="H74" s="4" t="s">
        <v>93</v>
      </c>
    </row>
    <row r="75" spans="1:8" x14ac:dyDescent="0.2">
      <c r="A75" s="3">
        <v>309</v>
      </c>
      <c r="B75" s="5" t="s">
        <v>101</v>
      </c>
      <c r="C75" s="5" t="s">
        <v>100</v>
      </c>
      <c r="D75" s="5" t="str">
        <f t="shared" si="1"/>
        <v>Pp309. TRANSPORTE, MOVILIDAD Y TELECOMUNICACIONES</v>
      </c>
      <c r="E75" s="3" t="s">
        <v>79</v>
      </c>
      <c r="F75" s="4" t="s">
        <v>78</v>
      </c>
      <c r="G75" s="3">
        <v>33</v>
      </c>
      <c r="H75" s="4" t="s">
        <v>93</v>
      </c>
    </row>
    <row r="76" spans="1:8" x14ac:dyDescent="0.2">
      <c r="A76" s="3">
        <v>310</v>
      </c>
      <c r="B76" s="5" t="s">
        <v>99</v>
      </c>
      <c r="C76" s="5" t="s">
        <v>98</v>
      </c>
      <c r="D76" s="5" t="str">
        <f t="shared" si="1"/>
        <v>Pp310. ESPARCIMIENTO Y RECREACIÓN</v>
      </c>
      <c r="E76" s="3" t="s">
        <v>79</v>
      </c>
      <c r="F76" s="4" t="s">
        <v>78</v>
      </c>
      <c r="G76" s="3">
        <v>33</v>
      </c>
      <c r="H76" s="4" t="s">
        <v>93</v>
      </c>
    </row>
    <row r="77" spans="1:8" x14ac:dyDescent="0.2">
      <c r="A77" s="3">
        <v>311</v>
      </c>
      <c r="B77" s="5" t="s">
        <v>97</v>
      </c>
      <c r="C77" s="5" t="s">
        <v>96</v>
      </c>
      <c r="D77" s="5" t="str">
        <f t="shared" si="1"/>
        <v>Pp311. INFRAESTRUCTURA CARRETERA</v>
      </c>
      <c r="E77" s="3" t="s">
        <v>79</v>
      </c>
      <c r="F77" s="4" t="s">
        <v>78</v>
      </c>
      <c r="G77" s="3">
        <v>33</v>
      </c>
      <c r="H77" s="4" t="s">
        <v>93</v>
      </c>
    </row>
    <row r="78" spans="1:8" x14ac:dyDescent="0.2">
      <c r="A78" s="3">
        <v>312</v>
      </c>
      <c r="B78" s="5" t="s">
        <v>95</v>
      </c>
      <c r="C78" s="5" t="s">
        <v>94</v>
      </c>
      <c r="D78" s="5" t="str">
        <f t="shared" si="1"/>
        <v>Pp312. REGULARIZACIÓN EN LA TENENCIA DE LA TIERRA</v>
      </c>
      <c r="E78" s="3" t="s">
        <v>79</v>
      </c>
      <c r="F78" s="4" t="s">
        <v>78</v>
      </c>
      <c r="G78" s="3">
        <v>33</v>
      </c>
      <c r="H78" s="4" t="s">
        <v>93</v>
      </c>
    </row>
    <row r="79" spans="1:8" x14ac:dyDescent="0.2">
      <c r="A79" s="3">
        <v>313</v>
      </c>
      <c r="B79" s="5" t="s">
        <v>92</v>
      </c>
      <c r="C79" s="5" t="s">
        <v>91</v>
      </c>
      <c r="D79" s="5" t="str">
        <f t="shared" si="1"/>
        <v>Pp313. DESARROLLO RURAL SUSTENTABLE</v>
      </c>
      <c r="E79" s="3" t="s">
        <v>79</v>
      </c>
      <c r="F79" s="4" t="s">
        <v>78</v>
      </c>
      <c r="G79" s="3">
        <v>34</v>
      </c>
      <c r="H79" s="4" t="s">
        <v>88</v>
      </c>
    </row>
    <row r="80" spans="1:8" x14ac:dyDescent="0.2">
      <c r="A80" s="3">
        <v>314</v>
      </c>
      <c r="B80" s="5" t="s">
        <v>90</v>
      </c>
      <c r="C80" s="5" t="s">
        <v>89</v>
      </c>
      <c r="D80" s="5" t="str">
        <f t="shared" si="1"/>
        <v>Pp314. AGRICULTURA DE INVERNADERO</v>
      </c>
      <c r="E80" s="3" t="s">
        <v>79</v>
      </c>
      <c r="F80" s="4" t="s">
        <v>78</v>
      </c>
      <c r="G80" s="3">
        <v>34</v>
      </c>
      <c r="H80" s="4" t="s">
        <v>88</v>
      </c>
    </row>
    <row r="81" spans="1:8" x14ac:dyDescent="0.2">
      <c r="A81" s="3">
        <v>315</v>
      </c>
      <c r="B81" s="5" t="s">
        <v>87</v>
      </c>
      <c r="C81" s="5" t="s">
        <v>86</v>
      </c>
      <c r="D81" s="5" t="str">
        <f t="shared" si="1"/>
        <v>Pp315. GESTIÓN INTEGRAL DEL AGUA</v>
      </c>
      <c r="E81" s="3" t="s">
        <v>79</v>
      </c>
      <c r="F81" s="4" t="s">
        <v>78</v>
      </c>
      <c r="G81" s="3">
        <v>35</v>
      </c>
      <c r="H81" s="4" t="s">
        <v>85</v>
      </c>
    </row>
    <row r="82" spans="1:8" x14ac:dyDescent="0.2">
      <c r="A82" s="3">
        <v>316</v>
      </c>
      <c r="B82" s="5" t="s">
        <v>84</v>
      </c>
      <c r="C82" s="5" t="s">
        <v>83</v>
      </c>
      <c r="D82" s="5" t="str">
        <f t="shared" si="1"/>
        <v>Pp316. ECOLOGÍA Y MEDIO AMBIENTE</v>
      </c>
      <c r="E82" s="3" t="s">
        <v>79</v>
      </c>
      <c r="F82" s="4" t="s">
        <v>78</v>
      </c>
      <c r="G82" s="3">
        <v>36</v>
      </c>
      <c r="H82" s="4" t="s">
        <v>82</v>
      </c>
    </row>
    <row r="83" spans="1:8" x14ac:dyDescent="0.2">
      <c r="A83" s="3">
        <v>317</v>
      </c>
      <c r="B83" s="5" t="s">
        <v>81</v>
      </c>
      <c r="C83" s="5" t="s">
        <v>80</v>
      </c>
      <c r="D83" s="5" t="str">
        <f t="shared" si="1"/>
        <v>Pp317. FOMENTO E IMPULSO ARTESANAL</v>
      </c>
      <c r="E83" s="3" t="s">
        <v>79</v>
      </c>
      <c r="F83" s="4" t="s">
        <v>78</v>
      </c>
      <c r="G83" s="3">
        <v>31</v>
      </c>
      <c r="H83" s="4" t="s">
        <v>77</v>
      </c>
    </row>
    <row r="84" spans="1:8" x14ac:dyDescent="0.2">
      <c r="A84" s="3">
        <v>401</v>
      </c>
      <c r="B84" s="5" t="s">
        <v>76</v>
      </c>
      <c r="C84" s="5" t="s">
        <v>75</v>
      </c>
      <c r="D84" s="5" t="str">
        <f t="shared" si="1"/>
        <v>Pp401. FORTALECIMIENTO MUNICIPAL</v>
      </c>
      <c r="E84" s="3" t="s">
        <v>36</v>
      </c>
      <c r="F84" s="4" t="s">
        <v>35</v>
      </c>
      <c r="G84" s="3">
        <v>41</v>
      </c>
      <c r="H84" s="4" t="s">
        <v>58</v>
      </c>
    </row>
    <row r="85" spans="1:8" x14ac:dyDescent="0.2">
      <c r="A85" s="3">
        <v>402</v>
      </c>
      <c r="B85" s="5" t="s">
        <v>74</v>
      </c>
      <c r="C85" s="5" t="s">
        <v>73</v>
      </c>
      <c r="D85" s="5" t="str">
        <f t="shared" si="1"/>
        <v>Pp402. PROCESO LEGISLATIVO</v>
      </c>
      <c r="E85" s="3" t="s">
        <v>36</v>
      </c>
      <c r="F85" s="4" t="s">
        <v>35</v>
      </c>
      <c r="G85" s="3">
        <v>41</v>
      </c>
      <c r="H85" s="4" t="s">
        <v>58</v>
      </c>
    </row>
    <row r="86" spans="1:8" x14ac:dyDescent="0.2">
      <c r="A86" s="3">
        <v>404</v>
      </c>
      <c r="B86" s="5" t="s">
        <v>72</v>
      </c>
      <c r="C86" s="5" t="s">
        <v>71</v>
      </c>
      <c r="D86" s="5" t="str">
        <f t="shared" si="1"/>
        <v>Pp404. AGENDA Y LOGÍSTICA DEL GOBERNADOR</v>
      </c>
      <c r="E86" s="3" t="s">
        <v>36</v>
      </c>
      <c r="F86" s="4" t="s">
        <v>35</v>
      </c>
      <c r="G86" s="3">
        <v>41</v>
      </c>
      <c r="H86" s="4" t="s">
        <v>58</v>
      </c>
    </row>
    <row r="87" spans="1:8" x14ac:dyDescent="0.2">
      <c r="A87" s="3">
        <v>405</v>
      </c>
      <c r="B87" s="5" t="s">
        <v>70</v>
      </c>
      <c r="C87" s="5" t="s">
        <v>69</v>
      </c>
      <c r="D87" s="5" t="str">
        <f t="shared" si="1"/>
        <v>Pp405. POLÍTICA INTERIOR</v>
      </c>
      <c r="E87" s="3" t="s">
        <v>36</v>
      </c>
      <c r="F87" s="4" t="s">
        <v>35</v>
      </c>
      <c r="G87" s="3">
        <v>41</v>
      </c>
      <c r="H87" s="4" t="s">
        <v>58</v>
      </c>
    </row>
    <row r="88" spans="1:8" x14ac:dyDescent="0.2">
      <c r="A88" s="3">
        <v>406</v>
      </c>
      <c r="B88" s="5" t="s">
        <v>68</v>
      </c>
      <c r="C88" s="5" t="s">
        <v>67</v>
      </c>
      <c r="D88" s="5" t="str">
        <f t="shared" si="1"/>
        <v>Pp406. COORDINACIÓN TÉCNICA INTRAGUBERNAMENTAL</v>
      </c>
      <c r="E88" s="3" t="s">
        <v>36</v>
      </c>
      <c r="F88" s="4" t="s">
        <v>35</v>
      </c>
      <c r="G88" s="3">
        <v>41</v>
      </c>
      <c r="H88" s="4" t="s">
        <v>58</v>
      </c>
    </row>
    <row r="89" spans="1:8" x14ac:dyDescent="0.2">
      <c r="A89" s="3">
        <v>407</v>
      </c>
      <c r="B89" s="5" t="s">
        <v>66</v>
      </c>
      <c r="C89" s="5" t="s">
        <v>65</v>
      </c>
      <c r="D89" s="5" t="str">
        <f t="shared" si="1"/>
        <v>Pp407. COMUNICACIÓN SOCIAL</v>
      </c>
      <c r="E89" s="3" t="s">
        <v>36</v>
      </c>
      <c r="F89" s="4" t="s">
        <v>35</v>
      </c>
      <c r="G89" s="3">
        <v>41</v>
      </c>
      <c r="H89" s="4" t="s">
        <v>58</v>
      </c>
    </row>
    <row r="90" spans="1:8" x14ac:dyDescent="0.2">
      <c r="A90" s="3">
        <v>408</v>
      </c>
      <c r="B90" s="5" t="s">
        <v>64</v>
      </c>
      <c r="C90" s="5" t="s">
        <v>63</v>
      </c>
      <c r="D90" s="5" t="str">
        <f t="shared" si="1"/>
        <v>Pp408. ASUNTOS JURÍDICOS GUBERNAMENTALES</v>
      </c>
      <c r="E90" s="3" t="s">
        <v>36</v>
      </c>
      <c r="F90" s="4" t="s">
        <v>35</v>
      </c>
      <c r="G90" s="3">
        <v>41</v>
      </c>
      <c r="H90" s="4" t="s">
        <v>58</v>
      </c>
    </row>
    <row r="91" spans="1:8" x14ac:dyDescent="0.2">
      <c r="A91" s="3">
        <v>409</v>
      </c>
      <c r="B91" s="5" t="s">
        <v>62</v>
      </c>
      <c r="C91" s="5" t="s">
        <v>61</v>
      </c>
      <c r="D91" s="5" t="str">
        <f t="shared" si="1"/>
        <v>Pp409. JUSTICIA ELECTORAL</v>
      </c>
      <c r="E91" s="3" t="s">
        <v>36</v>
      </c>
      <c r="F91" s="4" t="s">
        <v>35</v>
      </c>
      <c r="G91" s="3">
        <v>41</v>
      </c>
      <c r="H91" s="4" t="s">
        <v>58</v>
      </c>
    </row>
    <row r="92" spans="1:8" x14ac:dyDescent="0.2">
      <c r="A92" s="3">
        <v>410</v>
      </c>
      <c r="B92" s="5" t="s">
        <v>60</v>
      </c>
      <c r="C92" s="5" t="s">
        <v>59</v>
      </c>
      <c r="D92" s="5" t="str">
        <f t="shared" si="1"/>
        <v>Pp410. PARTICIPACIÓN CIUDADANA</v>
      </c>
      <c r="E92" s="3" t="s">
        <v>36</v>
      </c>
      <c r="F92" s="4" t="s">
        <v>35</v>
      </c>
      <c r="G92" s="3">
        <v>41</v>
      </c>
      <c r="H92" s="4" t="s">
        <v>58</v>
      </c>
    </row>
    <row r="93" spans="1:8" x14ac:dyDescent="0.2">
      <c r="A93" s="3">
        <v>411</v>
      </c>
      <c r="B93" s="5" t="s">
        <v>57</v>
      </c>
      <c r="C93" s="5" t="s">
        <v>56</v>
      </c>
      <c r="D93" s="5" t="str">
        <f t="shared" si="1"/>
        <v>Pp411. TRANSPARENCIA Y RENDICIÓN DE CUENTAS</v>
      </c>
      <c r="E93" s="3" t="s">
        <v>36</v>
      </c>
      <c r="F93" s="4" t="s">
        <v>35</v>
      </c>
      <c r="G93" s="3">
        <v>42</v>
      </c>
      <c r="H93" s="4" t="s">
        <v>48</v>
      </c>
    </row>
    <row r="94" spans="1:8" x14ac:dyDescent="0.2">
      <c r="A94" s="3">
        <v>412</v>
      </c>
      <c r="B94" s="5" t="s">
        <v>55</v>
      </c>
      <c r="C94" s="5" t="s">
        <v>54</v>
      </c>
      <c r="D94" s="5" t="str">
        <f t="shared" si="1"/>
        <v>Pp412. SISTEMA ANTICORRUPCIÓN</v>
      </c>
      <c r="E94" s="3" t="s">
        <v>36</v>
      </c>
      <c r="F94" s="4" t="s">
        <v>35</v>
      </c>
      <c r="G94" s="3">
        <v>42</v>
      </c>
      <c r="H94" s="4" t="s">
        <v>48</v>
      </c>
    </row>
    <row r="95" spans="1:8" x14ac:dyDescent="0.2">
      <c r="A95" s="3">
        <v>414</v>
      </c>
      <c r="B95" s="5" t="s">
        <v>52</v>
      </c>
      <c r="C95" s="5" t="s">
        <v>51</v>
      </c>
      <c r="D95" s="5" t="str">
        <f t="shared" si="1"/>
        <v>Pp414. ACCESO A LA INFORMACIÓN PÚBLICA</v>
      </c>
      <c r="E95" s="3" t="s">
        <v>36</v>
      </c>
      <c r="F95" s="4" t="s">
        <v>35</v>
      </c>
      <c r="G95" s="3">
        <v>42</v>
      </c>
      <c r="H95" s="4" t="s">
        <v>48</v>
      </c>
    </row>
    <row r="96" spans="1:8" x14ac:dyDescent="0.2">
      <c r="A96" s="3">
        <v>415</v>
      </c>
      <c r="B96" s="5" t="s">
        <v>50</v>
      </c>
      <c r="C96" s="5" t="s">
        <v>49</v>
      </c>
      <c r="D96" s="5" t="str">
        <f t="shared" si="1"/>
        <v>Pp415. FISCALIZACIÓN DE LA GESTIÓN GUBERNAMENTAL</v>
      </c>
      <c r="E96" s="3" t="s">
        <v>36</v>
      </c>
      <c r="F96" s="4" t="s">
        <v>35</v>
      </c>
      <c r="G96" s="3">
        <v>42</v>
      </c>
      <c r="H96" s="4" t="s">
        <v>48</v>
      </c>
    </row>
    <row r="97" spans="1:8" x14ac:dyDescent="0.2">
      <c r="A97" s="3">
        <v>416</v>
      </c>
      <c r="B97" s="5" t="s">
        <v>47</v>
      </c>
      <c r="C97" s="5" t="s">
        <v>46</v>
      </c>
      <c r="D97" s="5" t="str">
        <f t="shared" si="1"/>
        <v>Pp416. FINANZAS PÚBLICAS</v>
      </c>
      <c r="E97" s="3" t="s">
        <v>36</v>
      </c>
      <c r="F97" s="4" t="s">
        <v>35</v>
      </c>
      <c r="G97" s="3">
        <v>43</v>
      </c>
      <c r="H97" s="4" t="s">
        <v>43</v>
      </c>
    </row>
    <row r="98" spans="1:8" x14ac:dyDescent="0.2">
      <c r="A98" s="3">
        <v>417</v>
      </c>
      <c r="B98" s="5" t="s">
        <v>45</v>
      </c>
      <c r="C98" s="5" t="s">
        <v>44</v>
      </c>
      <c r="D98" s="5" t="str">
        <f t="shared" si="1"/>
        <v>Pp417. GESTIÓN ADMINISTRATIVA GUBERNAMENTAL</v>
      </c>
      <c r="E98" s="3" t="s">
        <v>36</v>
      </c>
      <c r="F98" s="4" t="s">
        <v>35</v>
      </c>
      <c r="G98" s="3">
        <v>43</v>
      </c>
      <c r="H98" s="4" t="s">
        <v>43</v>
      </c>
    </row>
    <row r="99" spans="1:8" x14ac:dyDescent="0.2">
      <c r="A99" s="3">
        <v>418</v>
      </c>
      <c r="B99" s="5" t="s">
        <v>42</v>
      </c>
      <c r="C99" s="5" t="s">
        <v>41</v>
      </c>
      <c r="D99" s="5" t="str">
        <f t="shared" si="1"/>
        <v>Pp418. GOBIERNO DIGITAL</v>
      </c>
      <c r="E99" s="3" t="s">
        <v>36</v>
      </c>
      <c r="F99" s="4" t="s">
        <v>35</v>
      </c>
      <c r="G99" s="3">
        <v>44</v>
      </c>
      <c r="H99" s="4" t="s">
        <v>38</v>
      </c>
    </row>
    <row r="100" spans="1:8" x14ac:dyDescent="0.2">
      <c r="A100" s="3">
        <v>419</v>
      </c>
      <c r="B100" s="5" t="s">
        <v>40</v>
      </c>
      <c r="C100" s="5" t="s">
        <v>39</v>
      </c>
      <c r="D100" s="5" t="str">
        <f t="shared" si="1"/>
        <v>Pp419. SERVICIOS REGISTRALES DE LA PROPIEDAD Y CATASTRO</v>
      </c>
      <c r="E100" s="3" t="s">
        <v>36</v>
      </c>
      <c r="F100" s="4" t="s">
        <v>35</v>
      </c>
      <c r="G100" s="3">
        <v>44</v>
      </c>
      <c r="H100" s="4" t="s">
        <v>38</v>
      </c>
    </row>
    <row r="101" spans="1:8" x14ac:dyDescent="0.2">
      <c r="A101" s="3">
        <v>420</v>
      </c>
      <c r="B101" s="5" t="s">
        <v>37</v>
      </c>
      <c r="C101" s="5" t="s">
        <v>34</v>
      </c>
      <c r="D101" s="5" t="str">
        <f t="shared" si="1"/>
        <v>Pp420. DERECHOS HUMANOS</v>
      </c>
      <c r="E101" s="3" t="s">
        <v>36</v>
      </c>
      <c r="F101" s="4" t="s">
        <v>35</v>
      </c>
      <c r="G101" s="3">
        <v>45</v>
      </c>
      <c r="H101" s="4" t="s">
        <v>34</v>
      </c>
    </row>
    <row r="102" spans="1:8" x14ac:dyDescent="0.2">
      <c r="A102" s="3">
        <v>501</v>
      </c>
      <c r="B102" s="2" t="s">
        <v>30</v>
      </c>
      <c r="C102" s="2" t="s">
        <v>33</v>
      </c>
      <c r="D102" s="5" t="str">
        <f t="shared" si="1"/>
        <v>Pp501. FONDOS DE APORTACIONES</v>
      </c>
      <c r="E102" s="3" t="s">
        <v>32</v>
      </c>
      <c r="F102" s="4" t="s">
        <v>31</v>
      </c>
      <c r="G102" s="3">
        <v>51</v>
      </c>
      <c r="H102" s="4" t="s">
        <v>30</v>
      </c>
    </row>
    <row r="103" spans="1:8" s="3" customFormat="1" x14ac:dyDescent="0.2">
      <c r="A103" s="3">
        <v>403</v>
      </c>
      <c r="B103" s="3" t="s">
        <v>53</v>
      </c>
      <c r="C103" s="3" t="s">
        <v>53</v>
      </c>
      <c r="D103" s="5" t="str">
        <f t="shared" si="1"/>
        <v>Pp403. ELIMINADO</v>
      </c>
      <c r="E103" s="3" t="s">
        <v>53</v>
      </c>
      <c r="F103" s="3" t="s">
        <v>53</v>
      </c>
      <c r="G103" s="3" t="s">
        <v>53</v>
      </c>
      <c r="H103" s="3" t="s">
        <v>53</v>
      </c>
    </row>
    <row r="104" spans="1:8" x14ac:dyDescent="0.2">
      <c r="A104" s="3">
        <v>413</v>
      </c>
      <c r="B104" s="3" t="s">
        <v>53</v>
      </c>
      <c r="C104" s="3" t="s">
        <v>53</v>
      </c>
      <c r="D104" s="5" t="str">
        <f t="shared" si="1"/>
        <v>Pp413. ELIMINADO</v>
      </c>
      <c r="E104" s="3" t="s">
        <v>53</v>
      </c>
      <c r="F104" s="3" t="s">
        <v>53</v>
      </c>
      <c r="G104" s="3" t="s">
        <v>53</v>
      </c>
      <c r="H104" s="3" t="s">
        <v>53</v>
      </c>
    </row>
    <row r="105" spans="1:8" x14ac:dyDescent="0.2">
      <c r="A105" s="3">
        <v>156</v>
      </c>
      <c r="B105" s="2" t="s">
        <v>145</v>
      </c>
      <c r="C105" s="2" t="s">
        <v>144</v>
      </c>
      <c r="D105" s="5" t="str">
        <f t="shared" si="1"/>
        <v>Pp156. FOMENTO A LA INVESTIGACIÓN</v>
      </c>
      <c r="F105" s="4"/>
      <c r="H105" s="4"/>
    </row>
  </sheetData>
  <autoFilter ref="A1:H1" xr:uid="{9978EF13-3DDE-4A62-B49C-FA2206DCCF7C}"/>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1A03-E09D-461F-BBDF-78732F3331D1}">
  <sheetPr codeName="Hoja8"/>
  <dimension ref="A1:G101"/>
  <sheetViews>
    <sheetView showRowColHeaders="0" topLeftCell="A65" workbookViewId="0">
      <selection activeCell="A87" sqref="A87"/>
    </sheetView>
  </sheetViews>
  <sheetFormatPr baseColWidth="10" defaultRowHeight="15" x14ac:dyDescent="0.25"/>
  <cols>
    <col min="1" max="1" width="69" bestFit="1" customWidth="1"/>
    <col min="2" max="2" width="82.7109375" bestFit="1" customWidth="1"/>
    <col min="3" max="3" width="6.28515625" bestFit="1" customWidth="1"/>
    <col min="4" max="4" width="31.7109375" bestFit="1" customWidth="1"/>
    <col min="5" max="5" width="11.5703125" bestFit="1" customWidth="1"/>
    <col min="6" max="6" width="44.5703125" bestFit="1" customWidth="1"/>
    <col min="7" max="7" width="68.42578125" bestFit="1" customWidth="1"/>
  </cols>
  <sheetData>
    <row r="1" spans="1:7" x14ac:dyDescent="0.25">
      <c r="A1" s="6" t="s">
        <v>411</v>
      </c>
      <c r="B1" t="s">
        <v>265</v>
      </c>
      <c r="C1" s="6" t="s">
        <v>402</v>
      </c>
      <c r="D1" s="6" t="s">
        <v>5</v>
      </c>
      <c r="E1" s="6" t="s">
        <v>403</v>
      </c>
      <c r="F1" s="6" t="s">
        <v>4</v>
      </c>
    </row>
    <row r="2" spans="1:7" x14ac:dyDescent="0.25">
      <c r="A2" s="5" t="s">
        <v>259</v>
      </c>
      <c r="B2" t="s">
        <v>303</v>
      </c>
      <c r="C2" s="3" t="s">
        <v>148</v>
      </c>
      <c r="D2" s="4" t="s">
        <v>147</v>
      </c>
      <c r="E2" s="3">
        <v>11</v>
      </c>
      <c r="F2" s="4" t="s">
        <v>257</v>
      </c>
      <c r="G2" t="s">
        <v>255</v>
      </c>
    </row>
    <row r="3" spans="1:7" x14ac:dyDescent="0.25">
      <c r="A3" s="5" t="s">
        <v>252</v>
      </c>
      <c r="B3" t="s">
        <v>304</v>
      </c>
      <c r="C3" s="3" t="s">
        <v>148</v>
      </c>
      <c r="D3" s="4" t="s">
        <v>147</v>
      </c>
      <c r="E3" s="3">
        <v>12</v>
      </c>
      <c r="F3" s="4" t="s">
        <v>250</v>
      </c>
    </row>
    <row r="4" spans="1:7" x14ac:dyDescent="0.25">
      <c r="A4" s="5" t="s">
        <v>255</v>
      </c>
      <c r="B4" t="s">
        <v>305</v>
      </c>
      <c r="C4" s="3" t="s">
        <v>148</v>
      </c>
      <c r="D4" s="4" t="s">
        <v>147</v>
      </c>
      <c r="E4" s="3">
        <v>12</v>
      </c>
      <c r="F4" s="4" t="s">
        <v>250</v>
      </c>
    </row>
    <row r="5" spans="1:7" x14ac:dyDescent="0.25">
      <c r="A5" s="2" t="s">
        <v>252</v>
      </c>
      <c r="B5" t="s">
        <v>266</v>
      </c>
      <c r="C5" s="3" t="s">
        <v>148</v>
      </c>
      <c r="D5" s="4" t="s">
        <v>147</v>
      </c>
      <c r="E5" s="3">
        <v>12</v>
      </c>
      <c r="F5" s="4" t="s">
        <v>250</v>
      </c>
    </row>
    <row r="6" spans="1:7" x14ac:dyDescent="0.25">
      <c r="A6" s="2" t="s">
        <v>252</v>
      </c>
      <c r="B6" t="s">
        <v>306</v>
      </c>
      <c r="C6" s="3" t="s">
        <v>148</v>
      </c>
      <c r="D6" s="4" t="s">
        <v>147</v>
      </c>
      <c r="E6" s="3">
        <v>12</v>
      </c>
      <c r="F6" s="4" t="s">
        <v>250</v>
      </c>
    </row>
    <row r="7" spans="1:7" x14ac:dyDescent="0.25">
      <c r="A7" s="5" t="s">
        <v>249</v>
      </c>
      <c r="B7" t="s">
        <v>307</v>
      </c>
      <c r="C7" s="3" t="s">
        <v>148</v>
      </c>
      <c r="D7" s="4" t="s">
        <v>147</v>
      </c>
      <c r="E7" s="3">
        <v>13</v>
      </c>
      <c r="F7" s="4" t="s">
        <v>146</v>
      </c>
    </row>
    <row r="8" spans="1:7" x14ac:dyDescent="0.25">
      <c r="A8" s="5" t="s">
        <v>247</v>
      </c>
      <c r="B8" t="s">
        <v>308</v>
      </c>
      <c r="C8" s="3" t="s">
        <v>148</v>
      </c>
      <c r="D8" s="4" t="s">
        <v>147</v>
      </c>
      <c r="E8" s="3">
        <v>13</v>
      </c>
      <c r="F8" s="4" t="s">
        <v>146</v>
      </c>
    </row>
    <row r="9" spans="1:7" x14ac:dyDescent="0.25">
      <c r="A9" s="5" t="s">
        <v>245</v>
      </c>
      <c r="B9" t="s">
        <v>309</v>
      </c>
      <c r="C9" s="3" t="s">
        <v>148</v>
      </c>
      <c r="D9" s="4" t="s">
        <v>147</v>
      </c>
      <c r="E9" s="3">
        <v>13</v>
      </c>
      <c r="F9" s="4" t="s">
        <v>146</v>
      </c>
    </row>
    <row r="10" spans="1:7" x14ac:dyDescent="0.25">
      <c r="A10" s="5" t="s">
        <v>243</v>
      </c>
      <c r="B10" t="s">
        <v>310</v>
      </c>
      <c r="C10" s="3" t="s">
        <v>148</v>
      </c>
      <c r="D10" s="4" t="s">
        <v>147</v>
      </c>
      <c r="E10" s="3">
        <v>13</v>
      </c>
      <c r="F10" s="4" t="s">
        <v>146</v>
      </c>
    </row>
    <row r="11" spans="1:7" x14ac:dyDescent="0.25">
      <c r="A11" s="5" t="s">
        <v>241</v>
      </c>
      <c r="B11" t="s">
        <v>311</v>
      </c>
      <c r="C11" s="3" t="s">
        <v>148</v>
      </c>
      <c r="D11" s="4" t="s">
        <v>147</v>
      </c>
      <c r="E11" s="3">
        <v>13</v>
      </c>
      <c r="F11" s="4" t="s">
        <v>146</v>
      </c>
    </row>
    <row r="12" spans="1:7" x14ac:dyDescent="0.25">
      <c r="A12" s="5" t="s">
        <v>239</v>
      </c>
      <c r="B12" t="s">
        <v>312</v>
      </c>
      <c r="C12" s="3" t="s">
        <v>148</v>
      </c>
      <c r="D12" s="4" t="s">
        <v>147</v>
      </c>
      <c r="E12" s="3">
        <v>13</v>
      </c>
      <c r="F12" s="4" t="s">
        <v>146</v>
      </c>
    </row>
    <row r="13" spans="1:7" x14ac:dyDescent="0.25">
      <c r="A13" s="5" t="s">
        <v>237</v>
      </c>
      <c r="B13" t="s">
        <v>313</v>
      </c>
      <c r="C13" s="3" t="s">
        <v>148</v>
      </c>
      <c r="D13" s="4" t="s">
        <v>147</v>
      </c>
      <c r="E13" s="3">
        <v>13</v>
      </c>
      <c r="F13" s="4" t="s">
        <v>146</v>
      </c>
    </row>
    <row r="14" spans="1:7" x14ac:dyDescent="0.25">
      <c r="A14" s="5" t="s">
        <v>235</v>
      </c>
      <c r="B14" t="s">
        <v>314</v>
      </c>
      <c r="C14" s="3" t="s">
        <v>148</v>
      </c>
      <c r="D14" s="4" t="s">
        <v>147</v>
      </c>
      <c r="E14" s="3">
        <v>13</v>
      </c>
      <c r="F14" s="4" t="s">
        <v>146</v>
      </c>
    </row>
    <row r="15" spans="1:7" x14ac:dyDescent="0.25">
      <c r="A15" s="5" t="s">
        <v>233</v>
      </c>
      <c r="B15" t="s">
        <v>315</v>
      </c>
      <c r="C15" s="3" t="s">
        <v>148</v>
      </c>
      <c r="D15" s="4" t="s">
        <v>147</v>
      </c>
      <c r="E15" s="3">
        <v>13</v>
      </c>
      <c r="F15" s="4" t="s">
        <v>146</v>
      </c>
    </row>
    <row r="16" spans="1:7" x14ac:dyDescent="0.25">
      <c r="A16" s="5" t="s">
        <v>231</v>
      </c>
      <c r="B16" t="s">
        <v>316</v>
      </c>
      <c r="C16" s="3" t="s">
        <v>148</v>
      </c>
      <c r="D16" s="4" t="s">
        <v>147</v>
      </c>
      <c r="E16" s="3">
        <v>13</v>
      </c>
      <c r="F16" s="4" t="s">
        <v>146</v>
      </c>
    </row>
    <row r="17" spans="1:6" x14ac:dyDescent="0.25">
      <c r="A17" s="5" t="s">
        <v>229</v>
      </c>
      <c r="B17" t="s">
        <v>317</v>
      </c>
      <c r="C17" s="3" t="s">
        <v>148</v>
      </c>
      <c r="D17" s="4" t="s">
        <v>147</v>
      </c>
      <c r="E17" s="3">
        <v>13</v>
      </c>
      <c r="F17" s="4" t="s">
        <v>146</v>
      </c>
    </row>
    <row r="18" spans="1:6" x14ac:dyDescent="0.25">
      <c r="A18" s="5" t="s">
        <v>227</v>
      </c>
      <c r="B18" t="s">
        <v>318</v>
      </c>
      <c r="C18" s="3" t="s">
        <v>148</v>
      </c>
      <c r="D18" s="4" t="s">
        <v>147</v>
      </c>
      <c r="E18" s="3">
        <v>13</v>
      </c>
      <c r="F18" s="4" t="s">
        <v>146</v>
      </c>
    </row>
    <row r="19" spans="1:6" x14ac:dyDescent="0.25">
      <c r="A19" s="5" t="s">
        <v>225</v>
      </c>
      <c r="B19" t="s">
        <v>319</v>
      </c>
      <c r="C19" s="3" t="s">
        <v>148</v>
      </c>
      <c r="D19" s="4" t="s">
        <v>147</v>
      </c>
      <c r="E19" s="3">
        <v>13</v>
      </c>
      <c r="F19" s="4" t="s">
        <v>146</v>
      </c>
    </row>
    <row r="20" spans="1:6" x14ac:dyDescent="0.25">
      <c r="A20" s="5" t="s">
        <v>223</v>
      </c>
      <c r="B20" t="s">
        <v>320</v>
      </c>
      <c r="C20" s="3" t="s">
        <v>148</v>
      </c>
      <c r="D20" s="4" t="s">
        <v>147</v>
      </c>
      <c r="E20" s="3">
        <v>13</v>
      </c>
      <c r="F20" s="4" t="s">
        <v>146</v>
      </c>
    </row>
    <row r="21" spans="1:6" x14ac:dyDescent="0.25">
      <c r="A21" s="5" t="s">
        <v>221</v>
      </c>
      <c r="B21" t="s">
        <v>321</v>
      </c>
      <c r="C21" s="3" t="s">
        <v>148</v>
      </c>
      <c r="D21" s="4" t="s">
        <v>147</v>
      </c>
      <c r="E21" s="3">
        <v>13</v>
      </c>
      <c r="F21" s="4" t="s">
        <v>146</v>
      </c>
    </row>
    <row r="22" spans="1:6" x14ac:dyDescent="0.25">
      <c r="A22" s="5" t="s">
        <v>219</v>
      </c>
      <c r="B22" t="s">
        <v>322</v>
      </c>
      <c r="C22" s="3" t="s">
        <v>148</v>
      </c>
      <c r="D22" s="4" t="s">
        <v>147</v>
      </c>
      <c r="E22" s="3">
        <v>13</v>
      </c>
      <c r="F22" s="4" t="s">
        <v>146</v>
      </c>
    </row>
    <row r="23" spans="1:6" x14ac:dyDescent="0.25">
      <c r="A23" s="5" t="s">
        <v>217</v>
      </c>
      <c r="B23" t="s">
        <v>323</v>
      </c>
      <c r="C23" s="3" t="s">
        <v>148</v>
      </c>
      <c r="D23" s="4" t="s">
        <v>147</v>
      </c>
      <c r="E23" s="3">
        <v>13</v>
      </c>
      <c r="F23" s="4" t="s">
        <v>146</v>
      </c>
    </row>
    <row r="24" spans="1:6" x14ac:dyDescent="0.25">
      <c r="A24" s="5" t="s">
        <v>215</v>
      </c>
      <c r="B24" t="s">
        <v>324</v>
      </c>
      <c r="C24" s="3" t="s">
        <v>148</v>
      </c>
      <c r="D24" s="4" t="s">
        <v>147</v>
      </c>
      <c r="E24" s="3">
        <v>13</v>
      </c>
      <c r="F24" s="4" t="s">
        <v>146</v>
      </c>
    </row>
    <row r="25" spans="1:6" x14ac:dyDescent="0.25">
      <c r="A25" s="5" t="s">
        <v>213</v>
      </c>
      <c r="B25" t="s">
        <v>325</v>
      </c>
      <c r="C25" s="3" t="s">
        <v>148</v>
      </c>
      <c r="D25" s="4" t="s">
        <v>147</v>
      </c>
      <c r="E25" s="3">
        <v>13</v>
      </c>
      <c r="F25" s="4" t="s">
        <v>146</v>
      </c>
    </row>
    <row r="26" spans="1:6" x14ac:dyDescent="0.25">
      <c r="A26" s="5" t="s">
        <v>211</v>
      </c>
      <c r="B26" t="s">
        <v>326</v>
      </c>
      <c r="C26" s="3" t="s">
        <v>148</v>
      </c>
      <c r="D26" s="4" t="s">
        <v>147</v>
      </c>
      <c r="E26" s="3">
        <v>13</v>
      </c>
      <c r="F26" s="4" t="s">
        <v>146</v>
      </c>
    </row>
    <row r="27" spans="1:6" x14ac:dyDescent="0.25">
      <c r="A27" s="5" t="s">
        <v>209</v>
      </c>
      <c r="B27" t="s">
        <v>327</v>
      </c>
      <c r="C27" s="3" t="s">
        <v>148</v>
      </c>
      <c r="D27" s="4" t="s">
        <v>147</v>
      </c>
      <c r="E27" s="3">
        <v>13</v>
      </c>
      <c r="F27" s="4" t="s">
        <v>146</v>
      </c>
    </row>
    <row r="28" spans="1:6" x14ac:dyDescent="0.25">
      <c r="A28" s="5" t="s">
        <v>207</v>
      </c>
      <c r="B28" t="s">
        <v>328</v>
      </c>
      <c r="C28" s="3" t="s">
        <v>148</v>
      </c>
      <c r="D28" s="4" t="s">
        <v>147</v>
      </c>
      <c r="E28" s="3">
        <v>13</v>
      </c>
      <c r="F28" s="4" t="s">
        <v>146</v>
      </c>
    </row>
    <row r="29" spans="1:6" x14ac:dyDescent="0.25">
      <c r="A29" s="5" t="s">
        <v>205</v>
      </c>
      <c r="B29" t="s">
        <v>329</v>
      </c>
      <c r="C29" s="3" t="s">
        <v>148</v>
      </c>
      <c r="D29" s="4" t="s">
        <v>147</v>
      </c>
      <c r="E29" s="3">
        <v>13</v>
      </c>
      <c r="F29" s="4" t="s">
        <v>146</v>
      </c>
    </row>
    <row r="30" spans="1:6" x14ac:dyDescent="0.25">
      <c r="A30" s="5" t="s">
        <v>203</v>
      </c>
      <c r="B30" t="s">
        <v>330</v>
      </c>
      <c r="C30" s="3" t="s">
        <v>148</v>
      </c>
      <c r="D30" s="4" t="s">
        <v>147</v>
      </c>
      <c r="E30" s="3">
        <v>13</v>
      </c>
      <c r="F30" s="4" t="s">
        <v>146</v>
      </c>
    </row>
    <row r="31" spans="1:6" x14ac:dyDescent="0.25">
      <c r="A31" s="5" t="s">
        <v>201</v>
      </c>
      <c r="B31" t="s">
        <v>331</v>
      </c>
      <c r="C31" s="3" t="s">
        <v>148</v>
      </c>
      <c r="D31" s="4" t="s">
        <v>147</v>
      </c>
      <c r="E31" s="3">
        <v>13</v>
      </c>
      <c r="F31" s="4" t="s">
        <v>146</v>
      </c>
    </row>
    <row r="32" spans="1:6" x14ac:dyDescent="0.25">
      <c r="A32" s="5" t="s">
        <v>199</v>
      </c>
      <c r="B32" t="s">
        <v>332</v>
      </c>
      <c r="C32" s="3" t="s">
        <v>148</v>
      </c>
      <c r="D32" s="4" t="s">
        <v>147</v>
      </c>
      <c r="E32" s="3">
        <v>13</v>
      </c>
      <c r="F32" s="4" t="s">
        <v>146</v>
      </c>
    </row>
    <row r="33" spans="1:6" x14ac:dyDescent="0.25">
      <c r="A33" s="5" t="s">
        <v>197</v>
      </c>
      <c r="B33" t="s">
        <v>333</v>
      </c>
      <c r="C33" s="3" t="s">
        <v>148</v>
      </c>
      <c r="D33" s="4" t="s">
        <v>147</v>
      </c>
      <c r="E33" s="3">
        <v>13</v>
      </c>
      <c r="F33" s="4" t="s">
        <v>146</v>
      </c>
    </row>
    <row r="34" spans="1:6" x14ac:dyDescent="0.25">
      <c r="A34" s="5" t="s">
        <v>195</v>
      </c>
      <c r="B34" t="s">
        <v>334</v>
      </c>
      <c r="C34" s="3" t="s">
        <v>148</v>
      </c>
      <c r="D34" s="4" t="s">
        <v>147</v>
      </c>
      <c r="E34" s="3">
        <v>13</v>
      </c>
      <c r="F34" s="4" t="s">
        <v>146</v>
      </c>
    </row>
    <row r="35" spans="1:6" x14ac:dyDescent="0.25">
      <c r="A35" s="5" t="s">
        <v>193</v>
      </c>
      <c r="B35" t="s">
        <v>335</v>
      </c>
      <c r="C35" s="3" t="s">
        <v>148</v>
      </c>
      <c r="D35" s="4" t="s">
        <v>147</v>
      </c>
      <c r="E35" s="3">
        <v>13</v>
      </c>
      <c r="F35" s="4" t="s">
        <v>146</v>
      </c>
    </row>
    <row r="36" spans="1:6" x14ac:dyDescent="0.25">
      <c r="A36" s="5" t="s">
        <v>191</v>
      </c>
      <c r="B36" t="s">
        <v>336</v>
      </c>
      <c r="C36" s="3" t="s">
        <v>148</v>
      </c>
      <c r="D36" s="4" t="s">
        <v>147</v>
      </c>
      <c r="E36" s="3">
        <v>13</v>
      </c>
      <c r="F36" s="4" t="s">
        <v>146</v>
      </c>
    </row>
    <row r="37" spans="1:6" x14ac:dyDescent="0.25">
      <c r="A37" s="5" t="s">
        <v>189</v>
      </c>
      <c r="B37" t="s">
        <v>337</v>
      </c>
      <c r="C37" s="3" t="s">
        <v>148</v>
      </c>
      <c r="D37" s="4" t="s">
        <v>147</v>
      </c>
      <c r="E37" s="3">
        <v>13</v>
      </c>
      <c r="F37" s="4" t="s">
        <v>146</v>
      </c>
    </row>
    <row r="38" spans="1:6" x14ac:dyDescent="0.25">
      <c r="A38" s="5" t="s">
        <v>187</v>
      </c>
      <c r="B38" t="s">
        <v>338</v>
      </c>
      <c r="C38" s="3" t="s">
        <v>148</v>
      </c>
      <c r="D38" s="4" t="s">
        <v>147</v>
      </c>
      <c r="E38" s="3">
        <v>13</v>
      </c>
      <c r="F38" s="4" t="s">
        <v>146</v>
      </c>
    </row>
    <row r="39" spans="1:6" x14ac:dyDescent="0.25">
      <c r="A39" s="5" t="s">
        <v>185</v>
      </c>
      <c r="B39" t="s">
        <v>339</v>
      </c>
      <c r="C39" s="3" t="s">
        <v>148</v>
      </c>
      <c r="D39" s="4" t="s">
        <v>147</v>
      </c>
      <c r="E39" s="3">
        <v>13</v>
      </c>
      <c r="F39" s="4" t="s">
        <v>146</v>
      </c>
    </row>
    <row r="40" spans="1:6" x14ac:dyDescent="0.25">
      <c r="A40" s="5" t="s">
        <v>183</v>
      </c>
      <c r="B40" t="s">
        <v>340</v>
      </c>
      <c r="C40" s="3" t="s">
        <v>148</v>
      </c>
      <c r="D40" s="4" t="s">
        <v>147</v>
      </c>
      <c r="E40" s="3">
        <v>13</v>
      </c>
      <c r="F40" s="4" t="s">
        <v>146</v>
      </c>
    </row>
    <row r="41" spans="1:6" x14ac:dyDescent="0.25">
      <c r="A41" s="5" t="s">
        <v>181</v>
      </c>
      <c r="B41" t="s">
        <v>341</v>
      </c>
      <c r="C41" s="3" t="s">
        <v>148</v>
      </c>
      <c r="D41" s="4" t="s">
        <v>147</v>
      </c>
      <c r="E41" s="3">
        <v>13</v>
      </c>
      <c r="F41" s="4" t="s">
        <v>146</v>
      </c>
    </row>
    <row r="42" spans="1:6" x14ac:dyDescent="0.25">
      <c r="A42" s="5" t="s">
        <v>179</v>
      </c>
      <c r="B42" t="s">
        <v>342</v>
      </c>
      <c r="C42" s="3" t="s">
        <v>148</v>
      </c>
      <c r="D42" s="4" t="s">
        <v>147</v>
      </c>
      <c r="E42" s="3">
        <v>13</v>
      </c>
      <c r="F42" s="4" t="s">
        <v>146</v>
      </c>
    </row>
    <row r="43" spans="1:6" x14ac:dyDescent="0.25">
      <c r="A43" s="5" t="s">
        <v>177</v>
      </c>
      <c r="B43" t="s">
        <v>343</v>
      </c>
      <c r="C43" s="3" t="s">
        <v>148</v>
      </c>
      <c r="D43" s="4" t="s">
        <v>147</v>
      </c>
      <c r="E43" s="3">
        <v>13</v>
      </c>
      <c r="F43" s="4" t="s">
        <v>146</v>
      </c>
    </row>
    <row r="44" spans="1:6" x14ac:dyDescent="0.25">
      <c r="A44" s="5" t="s">
        <v>175</v>
      </c>
      <c r="B44" t="s">
        <v>344</v>
      </c>
      <c r="C44" s="3" t="s">
        <v>148</v>
      </c>
      <c r="D44" s="4" t="s">
        <v>147</v>
      </c>
      <c r="E44" s="3">
        <v>14</v>
      </c>
      <c r="F44" s="4" t="s">
        <v>153</v>
      </c>
    </row>
    <row r="45" spans="1:6" x14ac:dyDescent="0.25">
      <c r="A45" s="5" t="s">
        <v>173</v>
      </c>
      <c r="B45" t="s">
        <v>345</v>
      </c>
      <c r="C45" s="3" t="s">
        <v>148</v>
      </c>
      <c r="D45" s="4" t="s">
        <v>147</v>
      </c>
      <c r="E45" s="3">
        <v>14</v>
      </c>
      <c r="F45" s="4" t="s">
        <v>153</v>
      </c>
    </row>
    <row r="46" spans="1:6" x14ac:dyDescent="0.25">
      <c r="A46" s="5" t="s">
        <v>171</v>
      </c>
      <c r="B46" t="s">
        <v>346</v>
      </c>
      <c r="C46" s="3" t="s">
        <v>148</v>
      </c>
      <c r="D46" s="4" t="s">
        <v>147</v>
      </c>
      <c r="E46" s="3">
        <v>14</v>
      </c>
      <c r="F46" s="4" t="s">
        <v>153</v>
      </c>
    </row>
    <row r="47" spans="1:6" x14ac:dyDescent="0.25">
      <c r="A47" s="5" t="s">
        <v>169</v>
      </c>
      <c r="B47" t="s">
        <v>347</v>
      </c>
      <c r="C47" s="3" t="s">
        <v>148</v>
      </c>
      <c r="D47" s="4" t="s">
        <v>147</v>
      </c>
      <c r="E47" s="3">
        <v>14</v>
      </c>
      <c r="F47" s="4" t="s">
        <v>153</v>
      </c>
    </row>
    <row r="48" spans="1:6" x14ac:dyDescent="0.25">
      <c r="A48" s="5" t="s">
        <v>167</v>
      </c>
      <c r="B48" t="s">
        <v>348</v>
      </c>
      <c r="C48" s="3" t="s">
        <v>148</v>
      </c>
      <c r="D48" s="4" t="s">
        <v>147</v>
      </c>
      <c r="E48" s="3">
        <v>14</v>
      </c>
      <c r="F48" s="4" t="s">
        <v>153</v>
      </c>
    </row>
    <row r="49" spans="1:6" x14ac:dyDescent="0.25">
      <c r="A49" s="5" t="s">
        <v>165</v>
      </c>
      <c r="B49" t="s">
        <v>349</v>
      </c>
      <c r="C49" s="3" t="s">
        <v>148</v>
      </c>
      <c r="D49" s="4" t="s">
        <v>147</v>
      </c>
      <c r="E49" s="3">
        <v>14</v>
      </c>
      <c r="F49" s="4" t="s">
        <v>153</v>
      </c>
    </row>
    <row r="50" spans="1:6" x14ac:dyDescent="0.25">
      <c r="A50" s="5" t="s">
        <v>163</v>
      </c>
      <c r="B50" t="s">
        <v>350</v>
      </c>
      <c r="C50" s="3" t="s">
        <v>148</v>
      </c>
      <c r="D50" s="4" t="s">
        <v>147</v>
      </c>
      <c r="E50" s="3">
        <v>14</v>
      </c>
      <c r="F50" s="4" t="s">
        <v>153</v>
      </c>
    </row>
    <row r="51" spans="1:6" x14ac:dyDescent="0.25">
      <c r="A51" s="5" t="s">
        <v>161</v>
      </c>
      <c r="B51" t="s">
        <v>351</v>
      </c>
      <c r="C51" s="3" t="s">
        <v>148</v>
      </c>
      <c r="D51" s="4" t="s">
        <v>147</v>
      </c>
      <c r="E51" s="3">
        <v>14</v>
      </c>
      <c r="F51" s="4" t="s">
        <v>153</v>
      </c>
    </row>
    <row r="52" spans="1:6" x14ac:dyDescent="0.25">
      <c r="A52" s="5" t="s">
        <v>159</v>
      </c>
      <c r="B52" t="s">
        <v>352</v>
      </c>
      <c r="C52" s="3" t="s">
        <v>148</v>
      </c>
      <c r="D52" s="4" t="s">
        <v>147</v>
      </c>
      <c r="E52" s="3">
        <v>14</v>
      </c>
      <c r="F52" s="4" t="s">
        <v>153</v>
      </c>
    </row>
    <row r="53" spans="1:6" x14ac:dyDescent="0.25">
      <c r="A53" s="5" t="s">
        <v>157</v>
      </c>
      <c r="B53" t="s">
        <v>353</v>
      </c>
      <c r="C53" s="3" t="s">
        <v>148</v>
      </c>
      <c r="D53" s="4" t="s">
        <v>147</v>
      </c>
      <c r="E53" s="3">
        <v>14</v>
      </c>
      <c r="F53" s="4" t="s">
        <v>153</v>
      </c>
    </row>
    <row r="54" spans="1:6" x14ac:dyDescent="0.25">
      <c r="A54" s="5" t="s">
        <v>155</v>
      </c>
      <c r="B54" t="s">
        <v>354</v>
      </c>
      <c r="C54" s="3" t="s">
        <v>148</v>
      </c>
      <c r="D54" s="4" t="s">
        <v>147</v>
      </c>
      <c r="E54" s="3">
        <v>14</v>
      </c>
      <c r="F54" s="4" t="s">
        <v>153</v>
      </c>
    </row>
    <row r="55" spans="1:6" x14ac:dyDescent="0.25">
      <c r="A55" s="5" t="s">
        <v>152</v>
      </c>
      <c r="B55" t="s">
        <v>355</v>
      </c>
      <c r="C55" s="3" t="s">
        <v>148</v>
      </c>
      <c r="D55" s="4" t="s">
        <v>147</v>
      </c>
      <c r="E55" s="3">
        <v>15</v>
      </c>
      <c r="F55" s="4" t="s">
        <v>151</v>
      </c>
    </row>
    <row r="56" spans="1:6" x14ac:dyDescent="0.25">
      <c r="A56" s="5" t="s">
        <v>150</v>
      </c>
      <c r="B56" t="s">
        <v>356</v>
      </c>
      <c r="C56" s="3" t="s">
        <v>148</v>
      </c>
      <c r="D56" s="4" t="s">
        <v>147</v>
      </c>
      <c r="E56" s="3">
        <v>13</v>
      </c>
      <c r="F56" s="4" t="s">
        <v>146</v>
      </c>
    </row>
    <row r="57" spans="1:6" x14ac:dyDescent="0.25">
      <c r="A57" s="5" t="s">
        <v>143</v>
      </c>
      <c r="B57" t="s">
        <v>357</v>
      </c>
      <c r="C57" s="3" t="s">
        <v>121</v>
      </c>
      <c r="D57" s="4" t="s">
        <v>120</v>
      </c>
      <c r="E57" s="3">
        <v>21</v>
      </c>
      <c r="F57" s="4" t="s">
        <v>140</v>
      </c>
    </row>
    <row r="58" spans="1:6" x14ac:dyDescent="0.25">
      <c r="A58" s="5" t="s">
        <v>130</v>
      </c>
      <c r="B58" t="s">
        <v>358</v>
      </c>
      <c r="C58" s="3" t="s">
        <v>121</v>
      </c>
      <c r="D58" s="4" t="s">
        <v>120</v>
      </c>
      <c r="E58" s="3">
        <v>21</v>
      </c>
      <c r="F58" s="4" t="s">
        <v>140</v>
      </c>
    </row>
    <row r="59" spans="1:6" x14ac:dyDescent="0.25">
      <c r="A59" s="5" t="s">
        <v>139</v>
      </c>
      <c r="B59" t="s">
        <v>359</v>
      </c>
      <c r="C59" s="3" t="s">
        <v>121</v>
      </c>
      <c r="D59" s="4" t="s">
        <v>120</v>
      </c>
      <c r="E59" s="3">
        <v>22</v>
      </c>
      <c r="F59" s="4" t="s">
        <v>119</v>
      </c>
    </row>
    <row r="60" spans="1:6" x14ac:dyDescent="0.25">
      <c r="A60" s="5" t="s">
        <v>137</v>
      </c>
      <c r="B60" t="s">
        <v>360</v>
      </c>
      <c r="C60" s="3" t="s">
        <v>121</v>
      </c>
      <c r="D60" s="4" t="s">
        <v>120</v>
      </c>
      <c r="E60" s="3">
        <v>22</v>
      </c>
      <c r="F60" s="4" t="s">
        <v>119</v>
      </c>
    </row>
    <row r="61" spans="1:6" x14ac:dyDescent="0.25">
      <c r="A61" s="5" t="s">
        <v>135</v>
      </c>
      <c r="B61" t="s">
        <v>361</v>
      </c>
      <c r="C61" s="3" t="s">
        <v>121</v>
      </c>
      <c r="D61" s="4" t="s">
        <v>120</v>
      </c>
      <c r="E61" s="3">
        <v>22</v>
      </c>
      <c r="F61" s="4" t="s">
        <v>119</v>
      </c>
    </row>
    <row r="62" spans="1:6" x14ac:dyDescent="0.25">
      <c r="A62" s="5" t="s">
        <v>133</v>
      </c>
      <c r="B62" t="s">
        <v>362</v>
      </c>
      <c r="C62" s="3" t="s">
        <v>121</v>
      </c>
      <c r="D62" s="4" t="s">
        <v>120</v>
      </c>
      <c r="E62" s="3">
        <v>24</v>
      </c>
      <c r="F62" s="4" t="s">
        <v>131</v>
      </c>
    </row>
    <row r="63" spans="1:6" x14ac:dyDescent="0.25">
      <c r="A63" s="5" t="s">
        <v>130</v>
      </c>
      <c r="B63" t="s">
        <v>363</v>
      </c>
      <c r="C63" s="3" t="s">
        <v>121</v>
      </c>
      <c r="D63" s="4" t="s">
        <v>120</v>
      </c>
      <c r="E63" s="3">
        <v>23</v>
      </c>
      <c r="F63" s="4" t="s">
        <v>128</v>
      </c>
    </row>
    <row r="64" spans="1:6" x14ac:dyDescent="0.25">
      <c r="A64" s="5" t="s">
        <v>70</v>
      </c>
      <c r="B64" t="s">
        <v>364</v>
      </c>
      <c r="C64" s="3" t="s">
        <v>121</v>
      </c>
      <c r="D64" s="4" t="s">
        <v>120</v>
      </c>
      <c r="E64" s="3">
        <v>25</v>
      </c>
      <c r="F64" s="4" t="s">
        <v>126</v>
      </c>
    </row>
    <row r="65" spans="1:6" x14ac:dyDescent="0.25">
      <c r="A65" s="5" t="s">
        <v>125</v>
      </c>
      <c r="B65" t="s">
        <v>365</v>
      </c>
      <c r="C65" s="3" t="s">
        <v>121</v>
      </c>
      <c r="D65" s="4" t="s">
        <v>120</v>
      </c>
      <c r="E65" s="3">
        <v>22</v>
      </c>
      <c r="F65" s="4" t="s">
        <v>119</v>
      </c>
    </row>
    <row r="66" spans="1:6" x14ac:dyDescent="0.25">
      <c r="A66" s="5" t="s">
        <v>123</v>
      </c>
      <c r="B66" t="s">
        <v>366</v>
      </c>
      <c r="C66" s="3" t="s">
        <v>121</v>
      </c>
      <c r="D66" s="4" t="s">
        <v>120</v>
      </c>
      <c r="E66" s="3">
        <v>22</v>
      </c>
      <c r="F66" s="4" t="s">
        <v>119</v>
      </c>
    </row>
    <row r="67" spans="1:6" x14ac:dyDescent="0.25">
      <c r="A67" s="5" t="s">
        <v>118</v>
      </c>
      <c r="B67" t="s">
        <v>367</v>
      </c>
      <c r="C67" s="3" t="s">
        <v>79</v>
      </c>
      <c r="D67" s="4" t="s">
        <v>78</v>
      </c>
      <c r="E67" s="3">
        <v>31</v>
      </c>
      <c r="F67" s="4" t="s">
        <v>77</v>
      </c>
    </row>
    <row r="68" spans="1:6" x14ac:dyDescent="0.25">
      <c r="A68" s="5" t="s">
        <v>116</v>
      </c>
      <c r="B68" t="s">
        <v>368</v>
      </c>
      <c r="C68" s="3" t="s">
        <v>79</v>
      </c>
      <c r="D68" s="4" t="s">
        <v>78</v>
      </c>
      <c r="E68" s="3">
        <v>31</v>
      </c>
      <c r="F68" s="4" t="s">
        <v>77</v>
      </c>
    </row>
    <row r="69" spans="1:6" x14ac:dyDescent="0.25">
      <c r="A69" s="5" t="s">
        <v>114</v>
      </c>
      <c r="B69" t="s">
        <v>369</v>
      </c>
      <c r="C69" s="3" t="s">
        <v>79</v>
      </c>
      <c r="D69" s="4" t="s">
        <v>78</v>
      </c>
      <c r="E69" s="3">
        <v>31</v>
      </c>
      <c r="F69" s="4" t="s">
        <v>77</v>
      </c>
    </row>
    <row r="70" spans="1:6" x14ac:dyDescent="0.25">
      <c r="A70" s="5" t="s">
        <v>112</v>
      </c>
      <c r="B70" t="s">
        <v>370</v>
      </c>
      <c r="C70" s="3" t="s">
        <v>79</v>
      </c>
      <c r="D70" s="4" t="s">
        <v>78</v>
      </c>
      <c r="E70" s="3">
        <v>31</v>
      </c>
      <c r="F70" s="4" t="s">
        <v>77</v>
      </c>
    </row>
    <row r="71" spans="1:6" x14ac:dyDescent="0.25">
      <c r="A71" s="5" t="s">
        <v>110</v>
      </c>
      <c r="B71" t="s">
        <v>371</v>
      </c>
      <c r="C71" s="3" t="s">
        <v>79</v>
      </c>
      <c r="D71" s="4" t="s">
        <v>78</v>
      </c>
      <c r="E71" s="3">
        <v>31</v>
      </c>
      <c r="F71" s="4" t="s">
        <v>77</v>
      </c>
    </row>
    <row r="72" spans="1:6" x14ac:dyDescent="0.25">
      <c r="A72" s="5" t="s">
        <v>108</v>
      </c>
      <c r="B72" t="s">
        <v>372</v>
      </c>
      <c r="C72" s="3" t="s">
        <v>79</v>
      </c>
      <c r="D72" s="4" t="s">
        <v>78</v>
      </c>
      <c r="E72" s="3">
        <v>32</v>
      </c>
      <c r="F72" s="4" t="s">
        <v>104</v>
      </c>
    </row>
    <row r="73" spans="1:6" x14ac:dyDescent="0.25">
      <c r="A73" s="5" t="s">
        <v>106</v>
      </c>
      <c r="B73" t="s">
        <v>373</v>
      </c>
      <c r="C73" s="3" t="s">
        <v>79</v>
      </c>
      <c r="D73" s="4" t="s">
        <v>78</v>
      </c>
      <c r="E73" s="3">
        <v>32</v>
      </c>
      <c r="F73" s="4" t="s">
        <v>104</v>
      </c>
    </row>
    <row r="74" spans="1:6" x14ac:dyDescent="0.25">
      <c r="A74" s="5" t="s">
        <v>103</v>
      </c>
      <c r="B74" t="s">
        <v>374</v>
      </c>
      <c r="C74" s="3" t="s">
        <v>79</v>
      </c>
      <c r="D74" s="4" t="s">
        <v>78</v>
      </c>
      <c r="E74" s="3">
        <v>33</v>
      </c>
      <c r="F74" s="4" t="s">
        <v>93</v>
      </c>
    </row>
    <row r="75" spans="1:6" x14ac:dyDescent="0.25">
      <c r="A75" s="5" t="s">
        <v>101</v>
      </c>
      <c r="B75" t="s">
        <v>375</v>
      </c>
      <c r="C75" s="3" t="s">
        <v>79</v>
      </c>
      <c r="D75" s="4" t="s">
        <v>78</v>
      </c>
      <c r="E75" s="3">
        <v>33</v>
      </c>
      <c r="F75" s="4" t="s">
        <v>93</v>
      </c>
    </row>
    <row r="76" spans="1:6" x14ac:dyDescent="0.25">
      <c r="A76" s="5" t="s">
        <v>99</v>
      </c>
      <c r="B76" t="s">
        <v>376</v>
      </c>
      <c r="C76" s="3" t="s">
        <v>79</v>
      </c>
      <c r="D76" s="4" t="s">
        <v>78</v>
      </c>
      <c r="E76" s="3">
        <v>33</v>
      </c>
      <c r="F76" s="4" t="s">
        <v>93</v>
      </c>
    </row>
    <row r="77" spans="1:6" x14ac:dyDescent="0.25">
      <c r="A77" s="5" t="s">
        <v>97</v>
      </c>
      <c r="B77" t="s">
        <v>377</v>
      </c>
      <c r="C77" s="3" t="s">
        <v>79</v>
      </c>
      <c r="D77" s="4" t="s">
        <v>78</v>
      </c>
      <c r="E77" s="3">
        <v>33</v>
      </c>
      <c r="F77" s="4" t="s">
        <v>93</v>
      </c>
    </row>
    <row r="78" spans="1:6" x14ac:dyDescent="0.25">
      <c r="A78" s="5" t="s">
        <v>95</v>
      </c>
      <c r="B78" t="s">
        <v>378</v>
      </c>
      <c r="C78" s="3" t="s">
        <v>79</v>
      </c>
      <c r="D78" s="4" t="s">
        <v>78</v>
      </c>
      <c r="E78" s="3">
        <v>33</v>
      </c>
      <c r="F78" s="4" t="s">
        <v>93</v>
      </c>
    </row>
    <row r="79" spans="1:6" x14ac:dyDescent="0.25">
      <c r="A79" s="5" t="s">
        <v>92</v>
      </c>
      <c r="B79" t="s">
        <v>379</v>
      </c>
      <c r="C79" s="3" t="s">
        <v>79</v>
      </c>
      <c r="D79" s="4" t="s">
        <v>78</v>
      </c>
      <c r="E79" s="3">
        <v>34</v>
      </c>
      <c r="F79" s="4" t="s">
        <v>88</v>
      </c>
    </row>
    <row r="80" spans="1:6" x14ac:dyDescent="0.25">
      <c r="A80" s="5" t="s">
        <v>90</v>
      </c>
      <c r="B80" t="s">
        <v>380</v>
      </c>
      <c r="C80" s="3" t="s">
        <v>79</v>
      </c>
      <c r="D80" s="4" t="s">
        <v>78</v>
      </c>
      <c r="E80" s="3">
        <v>34</v>
      </c>
      <c r="F80" s="4" t="s">
        <v>88</v>
      </c>
    </row>
    <row r="81" spans="1:6" x14ac:dyDescent="0.25">
      <c r="A81" s="5" t="s">
        <v>87</v>
      </c>
      <c r="B81" t="s">
        <v>381</v>
      </c>
      <c r="C81" s="3" t="s">
        <v>79</v>
      </c>
      <c r="D81" s="4" t="s">
        <v>78</v>
      </c>
      <c r="E81" s="3">
        <v>35</v>
      </c>
      <c r="F81" s="4" t="s">
        <v>85</v>
      </c>
    </row>
    <row r="82" spans="1:6" x14ac:dyDescent="0.25">
      <c r="A82" s="5" t="s">
        <v>84</v>
      </c>
      <c r="B82" t="s">
        <v>382</v>
      </c>
      <c r="C82" s="3" t="s">
        <v>79</v>
      </c>
      <c r="D82" s="4" t="s">
        <v>78</v>
      </c>
      <c r="E82" s="3">
        <v>36</v>
      </c>
      <c r="F82" s="4" t="s">
        <v>82</v>
      </c>
    </row>
    <row r="83" spans="1:6" x14ac:dyDescent="0.25">
      <c r="A83" s="5" t="s">
        <v>81</v>
      </c>
      <c r="B83" t="s">
        <v>383</v>
      </c>
      <c r="C83" s="3" t="s">
        <v>79</v>
      </c>
      <c r="D83" s="4" t="s">
        <v>78</v>
      </c>
      <c r="E83" s="3">
        <v>31</v>
      </c>
      <c r="F83" s="4" t="s">
        <v>77</v>
      </c>
    </row>
    <row r="84" spans="1:6" x14ac:dyDescent="0.25">
      <c r="A84" s="5" t="s">
        <v>76</v>
      </c>
      <c r="B84" t="s">
        <v>384</v>
      </c>
      <c r="C84" s="3" t="s">
        <v>36</v>
      </c>
      <c r="D84" s="4" t="s">
        <v>35</v>
      </c>
      <c r="E84" s="3">
        <v>41</v>
      </c>
      <c r="F84" s="4" t="s">
        <v>58</v>
      </c>
    </row>
    <row r="85" spans="1:6" x14ac:dyDescent="0.25">
      <c r="A85" s="5" t="s">
        <v>74</v>
      </c>
      <c r="B85" t="s">
        <v>385</v>
      </c>
      <c r="C85" s="3" t="s">
        <v>36</v>
      </c>
      <c r="D85" s="4" t="s">
        <v>35</v>
      </c>
      <c r="E85" s="3">
        <v>41</v>
      </c>
      <c r="F85" s="4" t="s">
        <v>58</v>
      </c>
    </row>
    <row r="86" spans="1:6" x14ac:dyDescent="0.25">
      <c r="A86" s="5" t="s">
        <v>3282</v>
      </c>
      <c r="B86" t="s">
        <v>386</v>
      </c>
      <c r="C86" s="3" t="s">
        <v>36</v>
      </c>
      <c r="D86" s="4" t="s">
        <v>35</v>
      </c>
      <c r="E86" s="3">
        <v>41</v>
      </c>
      <c r="F86" s="4" t="s">
        <v>58</v>
      </c>
    </row>
    <row r="87" spans="1:6" x14ac:dyDescent="0.25">
      <c r="A87" s="5" t="s">
        <v>70</v>
      </c>
      <c r="B87" t="s">
        <v>387</v>
      </c>
      <c r="C87" s="3" t="s">
        <v>36</v>
      </c>
      <c r="D87" s="4" t="s">
        <v>35</v>
      </c>
      <c r="E87" s="3">
        <v>41</v>
      </c>
      <c r="F87" s="4" t="s">
        <v>58</v>
      </c>
    </row>
    <row r="88" spans="1:6" x14ac:dyDescent="0.25">
      <c r="A88" s="5" t="s">
        <v>68</v>
      </c>
      <c r="B88" t="s">
        <v>388</v>
      </c>
      <c r="C88" s="3" t="s">
        <v>36</v>
      </c>
      <c r="D88" s="4" t="s">
        <v>35</v>
      </c>
      <c r="E88" s="3">
        <v>41</v>
      </c>
      <c r="F88" s="4" t="s">
        <v>58</v>
      </c>
    </row>
    <row r="89" spans="1:6" x14ac:dyDescent="0.25">
      <c r="A89" s="5" t="s">
        <v>66</v>
      </c>
      <c r="B89" t="s">
        <v>389</v>
      </c>
      <c r="C89" s="3" t="s">
        <v>36</v>
      </c>
      <c r="D89" s="4" t="s">
        <v>35</v>
      </c>
      <c r="E89" s="3">
        <v>41</v>
      </c>
      <c r="F89" s="4" t="s">
        <v>58</v>
      </c>
    </row>
    <row r="90" spans="1:6" x14ac:dyDescent="0.25">
      <c r="A90" s="5" t="s">
        <v>64</v>
      </c>
      <c r="B90" t="s">
        <v>390</v>
      </c>
      <c r="C90" s="3" t="s">
        <v>36</v>
      </c>
      <c r="D90" s="4" t="s">
        <v>35</v>
      </c>
      <c r="E90" s="3">
        <v>41</v>
      </c>
      <c r="F90" s="4" t="s">
        <v>58</v>
      </c>
    </row>
    <row r="91" spans="1:6" x14ac:dyDescent="0.25">
      <c r="A91" s="5" t="s">
        <v>62</v>
      </c>
      <c r="B91" t="s">
        <v>391</v>
      </c>
      <c r="C91" s="3" t="s">
        <v>36</v>
      </c>
      <c r="D91" s="4" t="s">
        <v>35</v>
      </c>
      <c r="E91" s="3">
        <v>41</v>
      </c>
      <c r="F91" s="4" t="s">
        <v>58</v>
      </c>
    </row>
    <row r="92" spans="1:6" x14ac:dyDescent="0.25">
      <c r="A92" s="5" t="s">
        <v>60</v>
      </c>
      <c r="B92" t="s">
        <v>392</v>
      </c>
      <c r="C92" s="3" t="s">
        <v>36</v>
      </c>
      <c r="D92" s="4" t="s">
        <v>35</v>
      </c>
      <c r="E92" s="3">
        <v>41</v>
      </c>
      <c r="F92" s="4" t="s">
        <v>58</v>
      </c>
    </row>
    <row r="93" spans="1:6" x14ac:dyDescent="0.25">
      <c r="A93" s="5" t="s">
        <v>57</v>
      </c>
      <c r="B93" t="s">
        <v>393</v>
      </c>
      <c r="C93" s="3" t="s">
        <v>36</v>
      </c>
      <c r="D93" s="4" t="s">
        <v>35</v>
      </c>
      <c r="E93" s="3">
        <v>42</v>
      </c>
      <c r="F93" s="4" t="s">
        <v>48</v>
      </c>
    </row>
    <row r="94" spans="1:6" x14ac:dyDescent="0.25">
      <c r="A94" s="5" t="s">
        <v>55</v>
      </c>
      <c r="B94" t="s">
        <v>394</v>
      </c>
      <c r="C94" s="3" t="s">
        <v>36</v>
      </c>
      <c r="D94" s="4" t="s">
        <v>35</v>
      </c>
      <c r="E94" s="3">
        <v>42</v>
      </c>
      <c r="F94" s="4" t="s">
        <v>48</v>
      </c>
    </row>
    <row r="95" spans="1:6" x14ac:dyDescent="0.25">
      <c r="A95" s="5" t="s">
        <v>52</v>
      </c>
      <c r="B95" t="s">
        <v>395</v>
      </c>
      <c r="C95" s="3" t="s">
        <v>36</v>
      </c>
      <c r="D95" s="4" t="s">
        <v>35</v>
      </c>
      <c r="E95" s="3">
        <v>42</v>
      </c>
      <c r="F95" s="4" t="s">
        <v>48</v>
      </c>
    </row>
    <row r="96" spans="1:6" x14ac:dyDescent="0.25">
      <c r="A96" s="5" t="s">
        <v>50</v>
      </c>
      <c r="B96" t="s">
        <v>396</v>
      </c>
      <c r="C96" s="3" t="s">
        <v>36</v>
      </c>
      <c r="D96" s="4" t="s">
        <v>35</v>
      </c>
      <c r="E96" s="3">
        <v>42</v>
      </c>
      <c r="F96" s="4" t="s">
        <v>48</v>
      </c>
    </row>
    <row r="97" spans="1:6" x14ac:dyDescent="0.25">
      <c r="A97" s="5" t="s">
        <v>47</v>
      </c>
      <c r="B97" t="s">
        <v>397</v>
      </c>
      <c r="C97" s="3" t="s">
        <v>36</v>
      </c>
      <c r="D97" s="4" t="s">
        <v>35</v>
      </c>
      <c r="E97" s="3">
        <v>43</v>
      </c>
      <c r="F97" s="4" t="s">
        <v>43</v>
      </c>
    </row>
    <row r="98" spans="1:6" x14ac:dyDescent="0.25">
      <c r="A98" s="5" t="s">
        <v>45</v>
      </c>
      <c r="B98" t="s">
        <v>398</v>
      </c>
      <c r="C98" s="3" t="s">
        <v>36</v>
      </c>
      <c r="D98" s="4" t="s">
        <v>35</v>
      </c>
      <c r="E98" s="3">
        <v>43</v>
      </c>
      <c r="F98" s="4" t="s">
        <v>43</v>
      </c>
    </row>
    <row r="99" spans="1:6" x14ac:dyDescent="0.25">
      <c r="A99" s="5" t="s">
        <v>42</v>
      </c>
      <c r="B99" t="s">
        <v>399</v>
      </c>
      <c r="C99" s="3" t="s">
        <v>36</v>
      </c>
      <c r="D99" s="4" t="s">
        <v>35</v>
      </c>
      <c r="E99" s="3">
        <v>44</v>
      </c>
      <c r="F99" s="4" t="s">
        <v>38</v>
      </c>
    </row>
    <row r="100" spans="1:6" x14ac:dyDescent="0.25">
      <c r="A100" s="5" t="s">
        <v>40</v>
      </c>
      <c r="B100" t="s">
        <v>400</v>
      </c>
      <c r="C100" s="3" t="s">
        <v>36</v>
      </c>
      <c r="D100" s="4" t="s">
        <v>35</v>
      </c>
      <c r="E100" s="3">
        <v>44</v>
      </c>
      <c r="F100" s="4" t="s">
        <v>38</v>
      </c>
    </row>
    <row r="101" spans="1:6" x14ac:dyDescent="0.25">
      <c r="A101" s="5" t="s">
        <v>37</v>
      </c>
      <c r="B101" t="s">
        <v>401</v>
      </c>
      <c r="C101" s="3" t="s">
        <v>36</v>
      </c>
      <c r="D101" s="4" t="s">
        <v>35</v>
      </c>
      <c r="E101" s="3">
        <v>45</v>
      </c>
      <c r="F101" s="4" t="s">
        <v>34</v>
      </c>
    </row>
  </sheetData>
  <autoFilter ref="A1:G101" xr:uid="{72B01A03-E09D-461F-BBDF-78732F3331D1}"/>
  <dataValidations count="1">
    <dataValidation type="list" allowBlank="1" showInputMessage="1" showErrorMessage="1" sqref="G2" xr:uid="{A2B5DB02-4C6B-43EB-AC45-5DAB7D3C4066}">
      <formula1>$A$2:$A$101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8D761-D40B-4540-BFBC-A1FDFB8868CB}">
  <sheetPr filterMode="1">
    <tabColor theme="5"/>
  </sheetPr>
  <dimension ref="A1:E866"/>
  <sheetViews>
    <sheetView showRowColHeaders="0" workbookViewId="0">
      <selection activeCell="A811" sqref="A811:B864"/>
    </sheetView>
  </sheetViews>
  <sheetFormatPr baseColWidth="10" defaultColWidth="11.42578125" defaultRowHeight="15" x14ac:dyDescent="0.25"/>
  <cols>
    <col min="1" max="1" width="9.5703125" style="34" customWidth="1"/>
    <col min="2" max="2" width="106.42578125" bestFit="1" customWidth="1"/>
    <col min="3" max="3" width="112.7109375" bestFit="1" customWidth="1"/>
    <col min="4" max="4" width="106.42578125" bestFit="1" customWidth="1"/>
    <col min="5" max="5" width="9.5703125" style="34" customWidth="1"/>
  </cols>
  <sheetData>
    <row r="1" spans="1:5" s="124" customFormat="1" ht="12.75" x14ac:dyDescent="0.2">
      <c r="A1" s="124" t="s">
        <v>767</v>
      </c>
      <c r="B1" s="124" t="s">
        <v>768</v>
      </c>
      <c r="C1" s="124" t="s">
        <v>2164</v>
      </c>
      <c r="D1" s="124" t="s">
        <v>768</v>
      </c>
      <c r="E1" s="124" t="s">
        <v>767</v>
      </c>
    </row>
    <row r="2" spans="1:5" hidden="1" x14ac:dyDescent="0.25">
      <c r="A2" s="125" t="s">
        <v>769</v>
      </c>
      <c r="B2" s="126" t="s">
        <v>770</v>
      </c>
      <c r="C2" t="str">
        <f>CONCATENATE(A2," ",B2)</f>
        <v>1000 SERVICIOS PERSONALES</v>
      </c>
      <c r="D2" s="126" t="s">
        <v>770</v>
      </c>
      <c r="E2" s="125" t="s">
        <v>769</v>
      </c>
    </row>
    <row r="3" spans="1:5" hidden="1" x14ac:dyDescent="0.25">
      <c r="A3" s="125" t="s">
        <v>771</v>
      </c>
      <c r="B3" s="126" t="s">
        <v>772</v>
      </c>
      <c r="C3" t="str">
        <f t="shared" ref="C3:C66" si="0">CONCATENATE(A3," ",B3)</f>
        <v>1100 REMUNERACIONES AL PERSONAL DE CARACTER PERMANENTE</v>
      </c>
      <c r="D3" s="126" t="s">
        <v>772</v>
      </c>
      <c r="E3" s="125" t="s">
        <v>771</v>
      </c>
    </row>
    <row r="4" spans="1:5" hidden="1" x14ac:dyDescent="0.25">
      <c r="A4" s="125" t="s">
        <v>773</v>
      </c>
      <c r="B4" s="126" t="s">
        <v>774</v>
      </c>
      <c r="C4" t="str">
        <f t="shared" si="0"/>
        <v>1110 DIETAS</v>
      </c>
      <c r="D4" s="126" t="s">
        <v>774</v>
      </c>
      <c r="E4" s="125" t="s">
        <v>773</v>
      </c>
    </row>
    <row r="5" spans="1:5" hidden="1" x14ac:dyDescent="0.25">
      <c r="A5" s="125" t="s">
        <v>775</v>
      </c>
      <c r="B5" s="126" t="s">
        <v>774</v>
      </c>
      <c r="C5" t="str">
        <f t="shared" si="0"/>
        <v>1111 DIETAS</v>
      </c>
      <c r="D5" s="126" t="s">
        <v>774</v>
      </c>
      <c r="E5" s="125" t="s">
        <v>775</v>
      </c>
    </row>
    <row r="6" spans="1:5" hidden="1" x14ac:dyDescent="0.25">
      <c r="A6" s="125" t="s">
        <v>776</v>
      </c>
      <c r="B6" s="126" t="s">
        <v>777</v>
      </c>
      <c r="C6" t="str">
        <f t="shared" si="0"/>
        <v>1120 HABERES</v>
      </c>
      <c r="D6" s="126" t="s">
        <v>777</v>
      </c>
      <c r="E6" s="125" t="s">
        <v>776</v>
      </c>
    </row>
    <row r="7" spans="1:5" hidden="1" x14ac:dyDescent="0.25">
      <c r="A7" s="125" t="s">
        <v>778</v>
      </c>
      <c r="B7" s="126" t="s">
        <v>777</v>
      </c>
      <c r="C7" t="str">
        <f t="shared" si="0"/>
        <v>1121 HABERES</v>
      </c>
      <c r="D7" s="126" t="s">
        <v>777</v>
      </c>
      <c r="E7" s="125" t="s">
        <v>778</v>
      </c>
    </row>
    <row r="8" spans="1:5" hidden="1" x14ac:dyDescent="0.25">
      <c r="A8" s="125" t="s">
        <v>779</v>
      </c>
      <c r="B8" s="126" t="s">
        <v>780</v>
      </c>
      <c r="C8" t="str">
        <f t="shared" si="0"/>
        <v>1130 SUELDOS BASE AL PERSONAL PERMANENTE</v>
      </c>
      <c r="D8" s="126" t="s">
        <v>780</v>
      </c>
      <c r="E8" s="125" t="s">
        <v>779</v>
      </c>
    </row>
    <row r="9" spans="1:5" hidden="1" x14ac:dyDescent="0.25">
      <c r="A9" s="125" t="s">
        <v>781</v>
      </c>
      <c r="B9" s="126" t="s">
        <v>782</v>
      </c>
      <c r="C9" t="str">
        <f t="shared" si="0"/>
        <v>1131 SUELDO BASE</v>
      </c>
      <c r="D9" s="126" t="s">
        <v>782</v>
      </c>
      <c r="E9" s="125" t="s">
        <v>781</v>
      </c>
    </row>
    <row r="10" spans="1:5" hidden="1" x14ac:dyDescent="0.25">
      <c r="A10" s="125" t="s">
        <v>783</v>
      </c>
      <c r="B10" s="126" t="s">
        <v>784</v>
      </c>
      <c r="C10" t="str">
        <f t="shared" si="0"/>
        <v>1132 COMPLEMENTO DE SUELDO</v>
      </c>
      <c r="D10" s="126" t="s">
        <v>784</v>
      </c>
      <c r="E10" s="125" t="s">
        <v>783</v>
      </c>
    </row>
    <row r="11" spans="1:5" hidden="1" x14ac:dyDescent="0.25">
      <c r="A11" s="125" t="s">
        <v>785</v>
      </c>
      <c r="B11" s="126" t="s">
        <v>786</v>
      </c>
      <c r="C11" t="str">
        <f t="shared" si="0"/>
        <v>1140 REMUNERACIONES POR ADSCRIPCION LABORAL EN EL EXTRANJERO</v>
      </c>
      <c r="D11" s="126" t="s">
        <v>786</v>
      </c>
      <c r="E11" s="125" t="s">
        <v>785</v>
      </c>
    </row>
    <row r="12" spans="1:5" hidden="1" x14ac:dyDescent="0.25">
      <c r="A12" s="125" t="s">
        <v>787</v>
      </c>
      <c r="B12" s="126" t="s">
        <v>786</v>
      </c>
      <c r="C12" t="str">
        <f t="shared" si="0"/>
        <v>1141 REMUNERACIONES POR ADSCRIPCION LABORAL EN EL EXTRANJERO</v>
      </c>
      <c r="D12" s="126" t="s">
        <v>786</v>
      </c>
      <c r="E12" s="125" t="s">
        <v>787</v>
      </c>
    </row>
    <row r="13" spans="1:5" hidden="1" x14ac:dyDescent="0.25">
      <c r="A13" s="125" t="s">
        <v>788</v>
      </c>
      <c r="B13" s="126" t="s">
        <v>789</v>
      </c>
      <c r="C13" t="str">
        <f t="shared" si="0"/>
        <v>1200 REMUNERACIONES AL PERSONAL DE CARACTER TRANSITORIO</v>
      </c>
      <c r="D13" s="126" t="s">
        <v>789</v>
      </c>
      <c r="E13" s="125" t="s">
        <v>788</v>
      </c>
    </row>
    <row r="14" spans="1:5" hidden="1" x14ac:dyDescent="0.25">
      <c r="A14" s="125" t="s">
        <v>790</v>
      </c>
      <c r="B14" s="126" t="s">
        <v>791</v>
      </c>
      <c r="C14" t="str">
        <f t="shared" si="0"/>
        <v>1210 HONORARIOS ASIMILABLES A SALARIOS</v>
      </c>
      <c r="D14" s="126" t="s">
        <v>791</v>
      </c>
      <c r="E14" s="125" t="s">
        <v>790</v>
      </c>
    </row>
    <row r="15" spans="1:5" hidden="1" x14ac:dyDescent="0.25">
      <c r="A15" s="125" t="s">
        <v>792</v>
      </c>
      <c r="B15" s="126" t="s">
        <v>793</v>
      </c>
      <c r="C15" t="str">
        <f t="shared" si="0"/>
        <v>1211 HONORARIOS POR SERVICIOS PERSONALES</v>
      </c>
      <c r="D15" s="126" t="s">
        <v>793</v>
      </c>
      <c r="E15" s="125" t="s">
        <v>792</v>
      </c>
    </row>
    <row r="16" spans="1:5" hidden="1" x14ac:dyDescent="0.25">
      <c r="A16" s="125" t="s">
        <v>794</v>
      </c>
      <c r="B16" s="126" t="s">
        <v>795</v>
      </c>
      <c r="C16" t="str">
        <f t="shared" si="0"/>
        <v>1212 HONORARIOS POR SERVICIOS PERSONALES INDEPENDIENTES</v>
      </c>
      <c r="D16" s="126" t="s">
        <v>795</v>
      </c>
      <c r="E16" s="125" t="s">
        <v>794</v>
      </c>
    </row>
    <row r="17" spans="1:5" hidden="1" x14ac:dyDescent="0.25">
      <c r="A17" s="125" t="s">
        <v>796</v>
      </c>
      <c r="B17" s="126" t="s">
        <v>797</v>
      </c>
      <c r="C17" t="str">
        <f t="shared" si="0"/>
        <v>1220 SUELDOS BASE AL PERSONAL EVENTUAL</v>
      </c>
      <c r="D17" s="126" t="s">
        <v>797</v>
      </c>
      <c r="E17" s="125" t="s">
        <v>796</v>
      </c>
    </row>
    <row r="18" spans="1:5" hidden="1" x14ac:dyDescent="0.25">
      <c r="A18" s="125" t="s">
        <v>798</v>
      </c>
      <c r="B18" s="126" t="s">
        <v>797</v>
      </c>
      <c r="C18" t="str">
        <f t="shared" si="0"/>
        <v>1221 SUELDOS BASE AL PERSONAL EVENTUAL</v>
      </c>
      <c r="D18" s="126" t="s">
        <v>797</v>
      </c>
      <c r="E18" s="125" t="s">
        <v>798</v>
      </c>
    </row>
    <row r="19" spans="1:5" hidden="1" x14ac:dyDescent="0.25">
      <c r="A19" s="125" t="s">
        <v>799</v>
      </c>
      <c r="B19" s="126" t="s">
        <v>800</v>
      </c>
      <c r="C19" t="str">
        <f t="shared" si="0"/>
        <v>1230 RETRIBUCIONES POR SERVICIOS DE CARACTER SOCIAL</v>
      </c>
      <c r="D19" s="126" t="s">
        <v>800</v>
      </c>
      <c r="E19" s="125" t="s">
        <v>799</v>
      </c>
    </row>
    <row r="20" spans="1:5" hidden="1" x14ac:dyDescent="0.25">
      <c r="A20" s="125" t="s">
        <v>801</v>
      </c>
      <c r="B20" s="126" t="s">
        <v>800</v>
      </c>
      <c r="C20" t="str">
        <f t="shared" si="0"/>
        <v>1231 RETRIBUCIONES POR SERVICIOS DE CARACTER SOCIAL</v>
      </c>
      <c r="D20" s="126" t="s">
        <v>800</v>
      </c>
      <c r="E20" s="125" t="s">
        <v>801</v>
      </c>
    </row>
    <row r="21" spans="1:5" hidden="1" x14ac:dyDescent="0.25">
      <c r="A21" s="125" t="s">
        <v>802</v>
      </c>
      <c r="B21" s="126" t="s">
        <v>803</v>
      </c>
      <c r="C21" t="str">
        <f t="shared" si="0"/>
        <v>1240 RETRIBUCION A LOS REP DE LOS TRAB Y DE LOS PATRONES EN LA J. CONC. Y ARB.</v>
      </c>
      <c r="D21" s="126" t="s">
        <v>803</v>
      </c>
      <c r="E21" s="125" t="s">
        <v>802</v>
      </c>
    </row>
    <row r="22" spans="1:5" hidden="1" x14ac:dyDescent="0.25">
      <c r="A22" s="125" t="s">
        <v>804</v>
      </c>
      <c r="B22" s="126" t="s">
        <v>803</v>
      </c>
      <c r="C22" t="str">
        <f t="shared" si="0"/>
        <v>1241 RETRIBUCION A LOS REP DE LOS TRAB Y DE LOS PATRONES EN LA J. CONC. Y ARB.</v>
      </c>
      <c r="D22" s="126" t="s">
        <v>803</v>
      </c>
      <c r="E22" s="125" t="s">
        <v>804</v>
      </c>
    </row>
    <row r="23" spans="1:5" hidden="1" x14ac:dyDescent="0.25">
      <c r="A23" s="125" t="s">
        <v>805</v>
      </c>
      <c r="B23" s="126" t="s">
        <v>806</v>
      </c>
      <c r="C23" t="str">
        <f t="shared" si="0"/>
        <v>1300 REMUNERACIONES ADICIONALES Y ESPECIALES</v>
      </c>
      <c r="D23" s="126" t="s">
        <v>806</v>
      </c>
      <c r="E23" s="125" t="s">
        <v>805</v>
      </c>
    </row>
    <row r="24" spans="1:5" hidden="1" x14ac:dyDescent="0.25">
      <c r="A24" s="125" t="s">
        <v>807</v>
      </c>
      <c r="B24" s="126" t="s">
        <v>808</v>
      </c>
      <c r="C24" t="str">
        <f t="shared" si="0"/>
        <v>1310 PRIMAS POR AÑOS DE SERVICIOS EFECTIVOS PRESTADOS</v>
      </c>
      <c r="D24" s="126" t="s">
        <v>808</v>
      </c>
      <c r="E24" s="125" t="s">
        <v>807</v>
      </c>
    </row>
    <row r="25" spans="1:5" hidden="1" x14ac:dyDescent="0.25">
      <c r="A25" s="125" t="s">
        <v>809</v>
      </c>
      <c r="B25" s="126" t="s">
        <v>810</v>
      </c>
      <c r="C25" t="str">
        <f t="shared" si="0"/>
        <v>1311 PRIMA QUINQUENAL POR AÑOS DE SERVICIOS EFECTIVOS PRESTADOS</v>
      </c>
      <c r="D25" s="126" t="s">
        <v>810</v>
      </c>
      <c r="E25" s="125" t="s">
        <v>809</v>
      </c>
    </row>
    <row r="26" spans="1:5" hidden="1" x14ac:dyDescent="0.25">
      <c r="A26" s="125" t="s">
        <v>811</v>
      </c>
      <c r="B26" s="126" t="s">
        <v>812</v>
      </c>
      <c r="C26" t="str">
        <f t="shared" si="0"/>
        <v>1320 PRIMAS DE VACACIONES, DOMINICAL Y GRATIFICACION DE FIN DE AÑO</v>
      </c>
      <c r="D26" s="126" t="s">
        <v>812</v>
      </c>
      <c r="E26" s="125" t="s">
        <v>811</v>
      </c>
    </row>
    <row r="27" spans="1:5" hidden="1" x14ac:dyDescent="0.25">
      <c r="A27" s="125" t="s">
        <v>813</v>
      </c>
      <c r="B27" s="126" t="s">
        <v>814</v>
      </c>
      <c r="C27" t="str">
        <f t="shared" si="0"/>
        <v>1321 PRIMA VACACIONAL</v>
      </c>
      <c r="D27" s="126" t="s">
        <v>814</v>
      </c>
      <c r="E27" s="125" t="s">
        <v>813</v>
      </c>
    </row>
    <row r="28" spans="1:5" hidden="1" x14ac:dyDescent="0.25">
      <c r="A28" s="125" t="s">
        <v>815</v>
      </c>
      <c r="B28" s="126" t="s">
        <v>816</v>
      </c>
      <c r="C28" t="str">
        <f t="shared" si="0"/>
        <v>1322 PRIMA DOMINICAL</v>
      </c>
      <c r="D28" s="126" t="s">
        <v>816</v>
      </c>
      <c r="E28" s="125" t="s">
        <v>815</v>
      </c>
    </row>
    <row r="29" spans="1:5" hidden="1" x14ac:dyDescent="0.25">
      <c r="A29" s="125" t="s">
        <v>817</v>
      </c>
      <c r="B29" s="126" t="s">
        <v>818</v>
      </c>
      <c r="C29" t="str">
        <f t="shared" si="0"/>
        <v>1323 GRATIFICACION DE FIN DE AÑO</v>
      </c>
      <c r="D29" s="126" t="s">
        <v>818</v>
      </c>
      <c r="E29" s="125" t="s">
        <v>817</v>
      </c>
    </row>
    <row r="30" spans="1:5" hidden="1" x14ac:dyDescent="0.25">
      <c r="A30" s="125" t="s">
        <v>819</v>
      </c>
      <c r="B30" s="126" t="s">
        <v>820</v>
      </c>
      <c r="C30" t="str">
        <f t="shared" si="0"/>
        <v>1330 HORAS EXTRAORDINARIAS</v>
      </c>
      <c r="D30" s="126" t="s">
        <v>820</v>
      </c>
      <c r="E30" s="125" t="s">
        <v>819</v>
      </c>
    </row>
    <row r="31" spans="1:5" hidden="1" x14ac:dyDescent="0.25">
      <c r="A31" s="125" t="s">
        <v>821</v>
      </c>
      <c r="B31" s="126" t="s">
        <v>822</v>
      </c>
      <c r="C31" t="str">
        <f t="shared" si="0"/>
        <v>1331 REMUNERACIONES POR HORAS EXTRAORDINARIAS</v>
      </c>
      <c r="D31" s="126" t="s">
        <v>822</v>
      </c>
      <c r="E31" s="125" t="s">
        <v>821</v>
      </c>
    </row>
    <row r="32" spans="1:5" hidden="1" x14ac:dyDescent="0.25">
      <c r="A32" s="125" t="s">
        <v>823</v>
      </c>
      <c r="B32" s="126" t="s">
        <v>824</v>
      </c>
      <c r="C32" t="str">
        <f t="shared" si="0"/>
        <v>1332 DIAS DE DESCANSO LABORADOS</v>
      </c>
      <c r="D32" s="126" t="s">
        <v>824</v>
      </c>
      <c r="E32" s="125" t="s">
        <v>823</v>
      </c>
    </row>
    <row r="33" spans="1:5" hidden="1" x14ac:dyDescent="0.25">
      <c r="A33" s="125" t="s">
        <v>825</v>
      </c>
      <c r="B33" s="126" t="s">
        <v>826</v>
      </c>
      <c r="C33" t="str">
        <f t="shared" si="0"/>
        <v>1340 COMPENSACIONES</v>
      </c>
      <c r="D33" s="126" t="s">
        <v>826</v>
      </c>
      <c r="E33" s="125" t="s">
        <v>825</v>
      </c>
    </row>
    <row r="34" spans="1:5" hidden="1" x14ac:dyDescent="0.25">
      <c r="A34" s="125" t="s">
        <v>827</v>
      </c>
      <c r="B34" s="126" t="s">
        <v>828</v>
      </c>
      <c r="C34" t="str">
        <f t="shared" si="0"/>
        <v>1341 COMPENSACION POR SERVICIOS EVENTUALES</v>
      </c>
      <c r="D34" s="126" t="s">
        <v>828</v>
      </c>
      <c r="E34" s="125" t="s">
        <v>827</v>
      </c>
    </row>
    <row r="35" spans="1:5" hidden="1" x14ac:dyDescent="0.25">
      <c r="A35" s="125" t="s">
        <v>829</v>
      </c>
      <c r="B35" s="126" t="s">
        <v>830</v>
      </c>
      <c r="C35" t="str">
        <f t="shared" si="0"/>
        <v>1350 SOBREHABERES</v>
      </c>
      <c r="D35" s="126" t="s">
        <v>830</v>
      </c>
      <c r="E35" s="125" t="s">
        <v>829</v>
      </c>
    </row>
    <row r="36" spans="1:5" hidden="1" x14ac:dyDescent="0.25">
      <c r="A36" s="125" t="s">
        <v>831</v>
      </c>
      <c r="B36" s="126" t="s">
        <v>830</v>
      </c>
      <c r="C36" t="str">
        <f t="shared" si="0"/>
        <v>1351 SOBREHABERES</v>
      </c>
      <c r="D36" s="126" t="s">
        <v>830</v>
      </c>
      <c r="E36" s="125" t="s">
        <v>831</v>
      </c>
    </row>
    <row r="37" spans="1:5" hidden="1" x14ac:dyDescent="0.25">
      <c r="A37" s="125" t="s">
        <v>832</v>
      </c>
      <c r="B37" s="126" t="s">
        <v>833</v>
      </c>
      <c r="C37" t="str">
        <f t="shared" si="0"/>
        <v>1360 ASIGNACIONES DE TECNICO, DE MANDO, POR COMISION, DE VUELO Y DE TECNICO ESPECIAL.</v>
      </c>
      <c r="D37" s="126" t="s">
        <v>833</v>
      </c>
      <c r="E37" s="125" t="s">
        <v>832</v>
      </c>
    </row>
    <row r="38" spans="1:5" hidden="1" x14ac:dyDescent="0.25">
      <c r="A38" s="125" t="s">
        <v>834</v>
      </c>
      <c r="B38" s="126" t="s">
        <v>833</v>
      </c>
      <c r="C38" t="str">
        <f t="shared" si="0"/>
        <v>1361 ASIGNACIONES DE TECNICO, DE MANDO, POR COMISION, DE VUELO Y DE TECNICO ESPECIAL.</v>
      </c>
      <c r="D38" s="126" t="s">
        <v>833</v>
      </c>
      <c r="E38" s="125" t="s">
        <v>834</v>
      </c>
    </row>
    <row r="39" spans="1:5" hidden="1" x14ac:dyDescent="0.25">
      <c r="A39" s="125" t="s">
        <v>835</v>
      </c>
      <c r="B39" s="126" t="s">
        <v>836</v>
      </c>
      <c r="C39" t="str">
        <f t="shared" si="0"/>
        <v>1370 HONORARIOS ESPECIALES</v>
      </c>
      <c r="D39" s="126" t="s">
        <v>836</v>
      </c>
      <c r="E39" s="125" t="s">
        <v>835</v>
      </c>
    </row>
    <row r="40" spans="1:5" hidden="1" x14ac:dyDescent="0.25">
      <c r="A40" s="125" t="s">
        <v>837</v>
      </c>
      <c r="B40" s="126" t="s">
        <v>836</v>
      </c>
      <c r="C40" t="str">
        <f t="shared" si="0"/>
        <v>1371 HONORARIOS ESPECIALES</v>
      </c>
      <c r="D40" s="126" t="s">
        <v>836</v>
      </c>
      <c r="E40" s="125" t="s">
        <v>837</v>
      </c>
    </row>
    <row r="41" spans="1:5" hidden="1" x14ac:dyDescent="0.25">
      <c r="A41" s="125" t="s">
        <v>838</v>
      </c>
      <c r="B41" s="126" t="s">
        <v>839</v>
      </c>
      <c r="C41" t="str">
        <f t="shared" si="0"/>
        <v>1380 PARTICIPACION POR VIGILANCIA EN EL CUMPLIM DE LAS LEYES Y CUSTODIA DE VALORES</v>
      </c>
      <c r="D41" s="126" t="s">
        <v>839</v>
      </c>
      <c r="E41" s="125" t="s">
        <v>838</v>
      </c>
    </row>
    <row r="42" spans="1:5" hidden="1" x14ac:dyDescent="0.25">
      <c r="A42" s="125" t="s">
        <v>840</v>
      </c>
      <c r="B42" s="126" t="s">
        <v>841</v>
      </c>
      <c r="C42" t="str">
        <f t="shared" si="0"/>
        <v>1381 COMPENSACION PERSONAL DE SEGURIDAD</v>
      </c>
      <c r="D42" s="126" t="s">
        <v>841</v>
      </c>
      <c r="E42" s="125" t="s">
        <v>840</v>
      </c>
    </row>
    <row r="43" spans="1:5" hidden="1" x14ac:dyDescent="0.25">
      <c r="A43" s="125" t="s">
        <v>842</v>
      </c>
      <c r="B43" s="126" t="s">
        <v>843</v>
      </c>
      <c r="C43" t="str">
        <f t="shared" si="0"/>
        <v>1400 SEGURIDAD SOCIAL</v>
      </c>
      <c r="D43" s="126" t="s">
        <v>843</v>
      </c>
      <c r="E43" s="125" t="s">
        <v>842</v>
      </c>
    </row>
    <row r="44" spans="1:5" hidden="1" x14ac:dyDescent="0.25">
      <c r="A44" s="125" t="s">
        <v>844</v>
      </c>
      <c r="B44" s="126" t="s">
        <v>845</v>
      </c>
      <c r="C44" t="str">
        <f t="shared" si="0"/>
        <v>1410 APORTACIONES DE SEGURIDAD SOCIAL</v>
      </c>
      <c r="D44" s="126" t="s">
        <v>845</v>
      </c>
      <c r="E44" s="125" t="s">
        <v>844</v>
      </c>
    </row>
    <row r="45" spans="1:5" hidden="1" x14ac:dyDescent="0.25">
      <c r="A45" s="125" t="s">
        <v>846</v>
      </c>
      <c r="B45" s="126" t="s">
        <v>847</v>
      </c>
      <c r="C45" t="str">
        <f t="shared" si="0"/>
        <v>1411 CUOTAS AL IMSS</v>
      </c>
      <c r="D45" s="126" t="s">
        <v>847</v>
      </c>
      <c r="E45" s="125" t="s">
        <v>846</v>
      </c>
    </row>
    <row r="46" spans="1:5" hidden="1" x14ac:dyDescent="0.25">
      <c r="A46" s="125" t="s">
        <v>848</v>
      </c>
      <c r="B46" s="126" t="s">
        <v>849</v>
      </c>
      <c r="C46" t="str">
        <f t="shared" si="0"/>
        <v>1412 SERVICIOS DE ESTANCIA DE BIENESTAR INFANTIL</v>
      </c>
      <c r="D46" s="126" t="s">
        <v>849</v>
      </c>
      <c r="E46" s="125" t="s">
        <v>848</v>
      </c>
    </row>
    <row r="47" spans="1:5" hidden="1" x14ac:dyDescent="0.25">
      <c r="A47" s="125" t="s">
        <v>850</v>
      </c>
      <c r="B47" s="126" t="s">
        <v>851</v>
      </c>
      <c r="C47" t="str">
        <f t="shared" si="0"/>
        <v>1420 APORTACIONES A FONDOS DE VIVIENDA</v>
      </c>
      <c r="D47" s="126" t="s">
        <v>851</v>
      </c>
      <c r="E47" s="125" t="s">
        <v>850</v>
      </c>
    </row>
    <row r="48" spans="1:5" hidden="1" x14ac:dyDescent="0.25">
      <c r="A48" s="125" t="s">
        <v>852</v>
      </c>
      <c r="B48" s="126" t="s">
        <v>853</v>
      </c>
      <c r="C48" t="str">
        <f t="shared" si="0"/>
        <v>1421 CUOTAS PARA LA VIVIENDA</v>
      </c>
      <c r="D48" s="126" t="s">
        <v>853</v>
      </c>
      <c r="E48" s="125" t="s">
        <v>852</v>
      </c>
    </row>
    <row r="49" spans="1:5" hidden="1" x14ac:dyDescent="0.25">
      <c r="A49" s="125" t="s">
        <v>854</v>
      </c>
      <c r="B49" s="126" t="s">
        <v>855</v>
      </c>
      <c r="C49" t="str">
        <f t="shared" si="0"/>
        <v>1430 APORTACIONES AL SISTEMA PARA EL RETIRO</v>
      </c>
      <c r="D49" s="126" t="s">
        <v>855</v>
      </c>
      <c r="E49" s="125" t="s">
        <v>854</v>
      </c>
    </row>
    <row r="50" spans="1:5" hidden="1" x14ac:dyDescent="0.25">
      <c r="A50" s="125" t="s">
        <v>856</v>
      </c>
      <c r="B50" s="126" t="s">
        <v>857</v>
      </c>
      <c r="C50" t="str">
        <f t="shared" si="0"/>
        <v>1431 CUOTAS PARA EL SISTEMA DE AHORRO PARA EL RETIRO</v>
      </c>
      <c r="D50" s="126" t="s">
        <v>857</v>
      </c>
      <c r="E50" s="125" t="s">
        <v>856</v>
      </c>
    </row>
    <row r="51" spans="1:5" hidden="1" x14ac:dyDescent="0.25">
      <c r="A51" s="125" t="s">
        <v>858</v>
      </c>
      <c r="B51" s="126" t="s">
        <v>859</v>
      </c>
      <c r="C51" t="str">
        <f t="shared" si="0"/>
        <v>1440 APORTACIONES PARA SEGUROS</v>
      </c>
      <c r="D51" s="126" t="s">
        <v>859</v>
      </c>
      <c r="E51" s="125" t="s">
        <v>858</v>
      </c>
    </row>
    <row r="52" spans="1:5" hidden="1" x14ac:dyDescent="0.25">
      <c r="A52" s="125" t="s">
        <v>860</v>
      </c>
      <c r="B52" s="126" t="s">
        <v>861</v>
      </c>
      <c r="C52" t="str">
        <f t="shared" si="0"/>
        <v>1441 CUOTAS PARA EL SEGURO DE VIDA DEL PERSONAL</v>
      </c>
      <c r="D52" s="126" t="s">
        <v>861</v>
      </c>
      <c r="E52" s="125" t="s">
        <v>860</v>
      </c>
    </row>
    <row r="53" spans="1:5" hidden="1" x14ac:dyDescent="0.25">
      <c r="A53" s="125" t="s">
        <v>862</v>
      </c>
      <c r="B53" s="126" t="s">
        <v>863</v>
      </c>
      <c r="C53" t="str">
        <f t="shared" si="0"/>
        <v>1442 SERVICIO MEDICO</v>
      </c>
      <c r="D53" s="126" t="s">
        <v>863</v>
      </c>
      <c r="E53" s="125" t="s">
        <v>862</v>
      </c>
    </row>
    <row r="54" spans="1:5" hidden="1" x14ac:dyDescent="0.25">
      <c r="A54" s="125" t="s">
        <v>864</v>
      </c>
      <c r="B54" s="126" t="s">
        <v>865</v>
      </c>
      <c r="C54" t="str">
        <f t="shared" si="0"/>
        <v>1443 SEGURO MUTUALISTA MAGISTERIO</v>
      </c>
      <c r="D54" s="126" t="s">
        <v>865</v>
      </c>
      <c r="E54" s="125" t="s">
        <v>864</v>
      </c>
    </row>
    <row r="55" spans="1:5" hidden="1" x14ac:dyDescent="0.25">
      <c r="A55" s="125" t="s">
        <v>866</v>
      </c>
      <c r="B55" s="126" t="s">
        <v>867</v>
      </c>
      <c r="C55" t="str">
        <f t="shared" si="0"/>
        <v>1444 SEGURO GASTOS MEDICOS MAYORES</v>
      </c>
      <c r="D55" s="126" t="s">
        <v>867</v>
      </c>
      <c r="E55" s="125" t="s">
        <v>866</v>
      </c>
    </row>
    <row r="56" spans="1:5" hidden="1" x14ac:dyDescent="0.25">
      <c r="A56" s="125" t="s">
        <v>868</v>
      </c>
      <c r="B56" s="126" t="s">
        <v>869</v>
      </c>
      <c r="C56" t="str">
        <f t="shared" si="0"/>
        <v>1445 SEGURO DE SALUD PARA LA FAMILIA (PENSIONES)</v>
      </c>
      <c r="D56" s="126" t="s">
        <v>869</v>
      </c>
      <c r="E56" s="125" t="s">
        <v>868</v>
      </c>
    </row>
    <row r="57" spans="1:5" hidden="1" x14ac:dyDescent="0.25">
      <c r="A57" s="125" t="s">
        <v>870</v>
      </c>
      <c r="B57" s="126" t="s">
        <v>871</v>
      </c>
      <c r="C57" t="str">
        <f t="shared" si="0"/>
        <v>1500 OTRAS PRESTACIONES SOCIALES Y ECONOMICAS</v>
      </c>
      <c r="D57" s="126" t="s">
        <v>871</v>
      </c>
      <c r="E57" s="125" t="s">
        <v>870</v>
      </c>
    </row>
    <row r="58" spans="1:5" hidden="1" x14ac:dyDescent="0.25">
      <c r="A58" s="125" t="s">
        <v>872</v>
      </c>
      <c r="B58" s="126" t="s">
        <v>873</v>
      </c>
      <c r="C58" t="str">
        <f t="shared" si="0"/>
        <v>1510 CUOTAS PARA EL FONDO DE AHORRO Y FONDO DE TRABAJO</v>
      </c>
      <c r="D58" s="126" t="s">
        <v>873</v>
      </c>
      <c r="E58" s="125" t="s">
        <v>872</v>
      </c>
    </row>
    <row r="59" spans="1:5" hidden="1" x14ac:dyDescent="0.25">
      <c r="A59" s="125" t="s">
        <v>874</v>
      </c>
      <c r="B59" s="126" t="s">
        <v>875</v>
      </c>
      <c r="C59" t="str">
        <f t="shared" si="0"/>
        <v>1511 FONDO DE AHORRO</v>
      </c>
      <c r="D59" s="126" t="s">
        <v>875</v>
      </c>
      <c r="E59" s="125" t="s">
        <v>874</v>
      </c>
    </row>
    <row r="60" spans="1:5" hidden="1" x14ac:dyDescent="0.25">
      <c r="A60" s="125" t="s">
        <v>876</v>
      </c>
      <c r="B60" s="126" t="s">
        <v>877</v>
      </c>
      <c r="C60" t="str">
        <f t="shared" si="0"/>
        <v>1520 INDEMNIZACIONES</v>
      </c>
      <c r="D60" s="126" t="s">
        <v>877</v>
      </c>
      <c r="E60" s="125" t="s">
        <v>876</v>
      </c>
    </row>
    <row r="61" spans="1:5" hidden="1" x14ac:dyDescent="0.25">
      <c r="A61" s="125" t="s">
        <v>878</v>
      </c>
      <c r="B61" s="126" t="s">
        <v>879</v>
      </c>
      <c r="C61" t="str">
        <f t="shared" si="0"/>
        <v>1521 INDEMNIZACIONES Y LIQUIDACIONES POR RETIRO Y HABERES CAIDOS</v>
      </c>
      <c r="D61" s="126" t="s">
        <v>879</v>
      </c>
      <c r="E61" s="125" t="s">
        <v>878</v>
      </c>
    </row>
    <row r="62" spans="1:5" hidden="1" x14ac:dyDescent="0.25">
      <c r="A62" s="125" t="s">
        <v>880</v>
      </c>
      <c r="B62" s="126" t="s">
        <v>881</v>
      </c>
      <c r="C62" t="str">
        <f t="shared" si="0"/>
        <v>1530 PRESTACIONES Y HABERES DE RETIRO</v>
      </c>
      <c r="D62" s="126" t="s">
        <v>881</v>
      </c>
      <c r="E62" s="125" t="s">
        <v>880</v>
      </c>
    </row>
    <row r="63" spans="1:5" hidden="1" x14ac:dyDescent="0.25">
      <c r="A63" s="125" t="s">
        <v>882</v>
      </c>
      <c r="B63" s="126" t="s">
        <v>883</v>
      </c>
      <c r="C63" t="str">
        <f t="shared" si="0"/>
        <v>1531 FONDO DE AHORRO (PENSIONES)</v>
      </c>
      <c r="D63" s="126" t="s">
        <v>883</v>
      </c>
      <c r="E63" s="125" t="s">
        <v>882</v>
      </c>
    </row>
    <row r="64" spans="1:5" hidden="1" x14ac:dyDescent="0.25">
      <c r="A64" s="125" t="s">
        <v>884</v>
      </c>
      <c r="B64" s="126" t="s">
        <v>885</v>
      </c>
      <c r="C64" t="str">
        <f t="shared" si="0"/>
        <v>1532 ESTIMULOS POR AÑOS DE SERVICIO</v>
      </c>
      <c r="D64" s="126" t="s">
        <v>885</v>
      </c>
      <c r="E64" s="125" t="s">
        <v>884</v>
      </c>
    </row>
    <row r="65" spans="1:5" hidden="1" x14ac:dyDescent="0.25">
      <c r="A65" s="125" t="s">
        <v>886</v>
      </c>
      <c r="B65" s="126" t="s">
        <v>887</v>
      </c>
      <c r="C65" t="str">
        <f t="shared" si="0"/>
        <v>1533 LIQUIDACION DE LAS PRESTACIONES (JUBILACION)</v>
      </c>
      <c r="D65" s="126" t="s">
        <v>887</v>
      </c>
      <c r="E65" s="125" t="s">
        <v>886</v>
      </c>
    </row>
    <row r="66" spans="1:5" hidden="1" x14ac:dyDescent="0.25">
      <c r="A66" s="125" t="s">
        <v>888</v>
      </c>
      <c r="B66" s="126" t="s">
        <v>889</v>
      </c>
      <c r="C66" t="str">
        <f t="shared" si="0"/>
        <v>1534 PAGO DE MARCHA</v>
      </c>
      <c r="D66" s="126" t="s">
        <v>889</v>
      </c>
      <c r="E66" s="125" t="s">
        <v>888</v>
      </c>
    </row>
    <row r="67" spans="1:5" hidden="1" x14ac:dyDescent="0.25">
      <c r="A67" s="125" t="s">
        <v>890</v>
      </c>
      <c r="B67" s="126" t="s">
        <v>891</v>
      </c>
      <c r="C67" t="str">
        <f t="shared" ref="C67:C130" si="1">CONCATENATE(A67," ",B67)</f>
        <v>1535 FONDO DE RETIRO SNTE SEC. 52</v>
      </c>
      <c r="D67" s="126" t="s">
        <v>891</v>
      </c>
      <c r="E67" s="125" t="s">
        <v>890</v>
      </c>
    </row>
    <row r="68" spans="1:5" hidden="1" x14ac:dyDescent="0.25">
      <c r="A68" s="125" t="s">
        <v>892</v>
      </c>
      <c r="B68" s="126" t="s">
        <v>893</v>
      </c>
      <c r="C68" t="str">
        <f t="shared" si="1"/>
        <v>1536 FORTE MAGISTERIO</v>
      </c>
      <c r="D68" s="126" t="s">
        <v>893</v>
      </c>
      <c r="E68" s="125" t="s">
        <v>892</v>
      </c>
    </row>
    <row r="69" spans="1:5" hidden="1" x14ac:dyDescent="0.25">
      <c r="A69" s="125" t="s">
        <v>894</v>
      </c>
      <c r="B69" s="126" t="s">
        <v>895</v>
      </c>
      <c r="C69" t="str">
        <f t="shared" si="1"/>
        <v>1540 PRESTACIONES CONTRACTUALES</v>
      </c>
      <c r="D69" s="126" t="s">
        <v>895</v>
      </c>
      <c r="E69" s="125" t="s">
        <v>894</v>
      </c>
    </row>
    <row r="70" spans="1:5" hidden="1" x14ac:dyDescent="0.25">
      <c r="A70" s="125" t="s">
        <v>896</v>
      </c>
      <c r="B70" s="126" t="s">
        <v>897</v>
      </c>
      <c r="C70" t="str">
        <f t="shared" si="1"/>
        <v>1541 PRESTACIONES CONTRACTUALES MENSUALES</v>
      </c>
      <c r="D70" s="126" t="s">
        <v>897</v>
      </c>
      <c r="E70" s="125" t="s">
        <v>896</v>
      </c>
    </row>
    <row r="71" spans="1:5" hidden="1" x14ac:dyDescent="0.25">
      <c r="A71" s="125" t="s">
        <v>898</v>
      </c>
      <c r="B71" s="126" t="s">
        <v>899</v>
      </c>
      <c r="C71" t="str">
        <f t="shared" si="1"/>
        <v>1542 PRESTACIONES CONTRACTUALES ANUALES</v>
      </c>
      <c r="D71" s="126" t="s">
        <v>899</v>
      </c>
      <c r="E71" s="125" t="s">
        <v>898</v>
      </c>
    </row>
    <row r="72" spans="1:5" hidden="1" x14ac:dyDescent="0.25">
      <c r="A72" s="125" t="s">
        <v>900</v>
      </c>
      <c r="B72" s="126" t="s">
        <v>901</v>
      </c>
      <c r="C72" t="str">
        <f t="shared" si="1"/>
        <v>1550 APOYOS A LA CAPACITACION DE SERVIDORES PUBLICOS</v>
      </c>
      <c r="D72" s="126" t="s">
        <v>901</v>
      </c>
      <c r="E72" s="125" t="s">
        <v>900</v>
      </c>
    </row>
    <row r="73" spans="1:5" hidden="1" x14ac:dyDescent="0.25">
      <c r="A73" s="125" t="s">
        <v>902</v>
      </c>
      <c r="B73" s="126" t="s">
        <v>901</v>
      </c>
      <c r="C73" t="str">
        <f t="shared" si="1"/>
        <v>1551 APOYOS A LA CAPACITACION DE SERVIDORES PUBLICOS</v>
      </c>
      <c r="D73" s="126" t="s">
        <v>901</v>
      </c>
      <c r="E73" s="125" t="s">
        <v>902</v>
      </c>
    </row>
    <row r="74" spans="1:5" hidden="1" x14ac:dyDescent="0.25">
      <c r="A74" s="125" t="s">
        <v>903</v>
      </c>
      <c r="B74" s="126" t="s">
        <v>871</v>
      </c>
      <c r="C74" t="str">
        <f t="shared" si="1"/>
        <v>1560 OTRAS PRESTACIONES SOCIALES Y ECONOMICAS</v>
      </c>
      <c r="D74" s="126" t="s">
        <v>871</v>
      </c>
      <c r="E74" s="125" t="s">
        <v>903</v>
      </c>
    </row>
    <row r="75" spans="1:5" hidden="1" x14ac:dyDescent="0.25">
      <c r="A75" s="125" t="s">
        <v>904</v>
      </c>
      <c r="B75" s="126" t="s">
        <v>905</v>
      </c>
      <c r="C75" t="str">
        <f t="shared" si="1"/>
        <v>1561 SUBSIDIO A ORGANISMOS SINDICALES</v>
      </c>
      <c r="D75" s="126" t="s">
        <v>905</v>
      </c>
      <c r="E75" s="125" t="s">
        <v>904</v>
      </c>
    </row>
    <row r="76" spans="1:5" hidden="1" x14ac:dyDescent="0.25">
      <c r="A76" s="125" t="s">
        <v>906</v>
      </c>
      <c r="B76" s="126" t="s">
        <v>907</v>
      </c>
      <c r="C76" t="str">
        <f t="shared" si="1"/>
        <v>1562 OTRAS PRESTACIONES POR APOYOS, EVENTOS Y FESTEJOS</v>
      </c>
      <c r="D76" s="126" t="s">
        <v>907</v>
      </c>
      <c r="E76" s="125" t="s">
        <v>906</v>
      </c>
    </row>
    <row r="77" spans="1:5" hidden="1" x14ac:dyDescent="0.25">
      <c r="A77" s="125" t="s">
        <v>908</v>
      </c>
      <c r="B77" s="126" t="s">
        <v>871</v>
      </c>
      <c r="C77" t="str">
        <f t="shared" si="1"/>
        <v>1590 OTRAS PRESTACIONES SOCIALES Y ECONOMICAS</v>
      </c>
      <c r="D77" s="126" t="s">
        <v>871</v>
      </c>
      <c r="E77" s="125" t="s">
        <v>908</v>
      </c>
    </row>
    <row r="78" spans="1:5" hidden="1" x14ac:dyDescent="0.25">
      <c r="A78" s="125" t="s">
        <v>909</v>
      </c>
      <c r="B78" s="126" t="s">
        <v>905</v>
      </c>
      <c r="C78" t="str">
        <f t="shared" si="1"/>
        <v>1591 SUBSIDIO A ORGANISMOS SINDICALES</v>
      </c>
      <c r="D78" s="126" t="s">
        <v>905</v>
      </c>
      <c r="E78" s="125" t="s">
        <v>909</v>
      </c>
    </row>
    <row r="79" spans="1:5" hidden="1" x14ac:dyDescent="0.25">
      <c r="A79" s="125" t="s">
        <v>910</v>
      </c>
      <c r="B79" s="126" t="s">
        <v>907</v>
      </c>
      <c r="C79" t="str">
        <f t="shared" si="1"/>
        <v>1592 OTRAS PRESTACIONES POR APOYOS, EVENTOS Y FESTEJOS</v>
      </c>
      <c r="D79" s="126" t="s">
        <v>907</v>
      </c>
      <c r="E79" s="125" t="s">
        <v>910</v>
      </c>
    </row>
    <row r="80" spans="1:5" hidden="1" x14ac:dyDescent="0.25">
      <c r="A80" s="125" t="s">
        <v>911</v>
      </c>
      <c r="B80" s="126" t="s">
        <v>912</v>
      </c>
      <c r="C80" t="str">
        <f t="shared" si="1"/>
        <v>1593 APORTACIONES SOCIALES Y ECONOMICAS</v>
      </c>
      <c r="D80" s="126" t="s">
        <v>912</v>
      </c>
      <c r="E80" s="125" t="s">
        <v>911</v>
      </c>
    </row>
    <row r="81" spans="1:5" hidden="1" x14ac:dyDescent="0.25">
      <c r="A81" s="125" t="s">
        <v>913</v>
      </c>
      <c r="B81" s="126" t="s">
        <v>914</v>
      </c>
      <c r="C81" t="str">
        <f t="shared" si="1"/>
        <v>1600 PREVISIONES</v>
      </c>
      <c r="D81" s="126" t="s">
        <v>914</v>
      </c>
      <c r="E81" s="125" t="s">
        <v>913</v>
      </c>
    </row>
    <row r="82" spans="1:5" hidden="1" x14ac:dyDescent="0.25">
      <c r="A82" s="125" t="s">
        <v>915</v>
      </c>
      <c r="B82" s="126" t="s">
        <v>916</v>
      </c>
      <c r="C82" t="str">
        <f t="shared" si="1"/>
        <v>1610 PREVISIONES DE CARACTER LABORAL, ECONOMICA Y DE SEGURIDAD SOCIAL</v>
      </c>
      <c r="D82" s="126" t="s">
        <v>916</v>
      </c>
      <c r="E82" s="125" t="s">
        <v>915</v>
      </c>
    </row>
    <row r="83" spans="1:5" hidden="1" x14ac:dyDescent="0.25">
      <c r="A83" s="125" t="s">
        <v>917</v>
      </c>
      <c r="B83" s="126" t="s">
        <v>918</v>
      </c>
      <c r="C83" t="str">
        <f t="shared" si="1"/>
        <v>1611 REGULARIZACIONES</v>
      </c>
      <c r="D83" s="126" t="s">
        <v>918</v>
      </c>
      <c r="E83" s="125" t="s">
        <v>917</v>
      </c>
    </row>
    <row r="84" spans="1:5" hidden="1" x14ac:dyDescent="0.25">
      <c r="A84" s="125" t="s">
        <v>919</v>
      </c>
      <c r="B84" s="126" t="s">
        <v>920</v>
      </c>
      <c r="C84" t="str">
        <f t="shared" si="1"/>
        <v>1612 PREVISION DE INCREMENTO SALARIAL</v>
      </c>
      <c r="D84" s="126" t="s">
        <v>920</v>
      </c>
      <c r="E84" s="125" t="s">
        <v>919</v>
      </c>
    </row>
    <row r="85" spans="1:5" hidden="1" x14ac:dyDescent="0.25">
      <c r="A85" s="125" t="s">
        <v>921</v>
      </c>
      <c r="B85" s="126" t="s">
        <v>922</v>
      </c>
      <c r="C85" t="str">
        <f t="shared" si="1"/>
        <v>1700 PAGO DE ESTIMULOS A SERVIDORES PUBLICOS</v>
      </c>
      <c r="D85" s="126" t="s">
        <v>922</v>
      </c>
      <c r="E85" s="125" t="s">
        <v>921</v>
      </c>
    </row>
    <row r="86" spans="1:5" hidden="1" x14ac:dyDescent="0.25">
      <c r="A86" s="125" t="s">
        <v>923</v>
      </c>
      <c r="B86" s="126" t="s">
        <v>924</v>
      </c>
      <c r="C86" t="str">
        <f t="shared" si="1"/>
        <v>1710 ESTIMULOS</v>
      </c>
      <c r="D86" s="126" t="s">
        <v>924</v>
      </c>
      <c r="E86" s="125" t="s">
        <v>923</v>
      </c>
    </row>
    <row r="87" spans="1:5" hidden="1" x14ac:dyDescent="0.25">
      <c r="A87" s="125" t="s">
        <v>925</v>
      </c>
      <c r="B87" s="126" t="s">
        <v>926</v>
      </c>
      <c r="C87" t="str">
        <f t="shared" si="1"/>
        <v>1711 ESTIMULOS POR PRODUCTIVIDAD</v>
      </c>
      <c r="D87" s="126" t="s">
        <v>926</v>
      </c>
      <c r="E87" s="125" t="s">
        <v>925</v>
      </c>
    </row>
    <row r="88" spans="1:5" hidden="1" x14ac:dyDescent="0.25">
      <c r="A88" s="125" t="s">
        <v>927</v>
      </c>
      <c r="B88" s="126" t="s">
        <v>928</v>
      </c>
      <c r="C88" t="str">
        <f t="shared" si="1"/>
        <v>1712 ESTIMULOS POR DESEMPEÑO</v>
      </c>
      <c r="D88" s="126" t="s">
        <v>928</v>
      </c>
      <c r="E88" s="125" t="s">
        <v>927</v>
      </c>
    </row>
    <row r="89" spans="1:5" hidden="1" x14ac:dyDescent="0.25">
      <c r="A89" s="125" t="s">
        <v>929</v>
      </c>
      <c r="B89" s="126" t="s">
        <v>930</v>
      </c>
      <c r="C89" t="str">
        <f t="shared" si="1"/>
        <v>1713 ESTIMULOS POR CALIDAD</v>
      </c>
      <c r="D89" s="126" t="s">
        <v>930</v>
      </c>
      <c r="E89" s="125" t="s">
        <v>929</v>
      </c>
    </row>
    <row r="90" spans="1:5" hidden="1" x14ac:dyDescent="0.25">
      <c r="A90" s="125" t="s">
        <v>931</v>
      </c>
      <c r="B90" s="126" t="s">
        <v>932</v>
      </c>
      <c r="C90" t="str">
        <f t="shared" si="1"/>
        <v>1714 ESTIMULOS POR ACREDITACION DE GRADO ACADEMICO</v>
      </c>
      <c r="D90" s="126" t="s">
        <v>932</v>
      </c>
      <c r="E90" s="125" t="s">
        <v>931</v>
      </c>
    </row>
    <row r="91" spans="1:5" hidden="1" x14ac:dyDescent="0.25">
      <c r="A91" s="125" t="s">
        <v>933</v>
      </c>
      <c r="B91" s="126" t="s">
        <v>934</v>
      </c>
      <c r="C91" t="str">
        <f t="shared" si="1"/>
        <v>1715 ESTIMULOS POR INNOVACION</v>
      </c>
      <c r="D91" s="126" t="s">
        <v>934</v>
      </c>
      <c r="E91" s="125" t="s">
        <v>933</v>
      </c>
    </row>
    <row r="92" spans="1:5" hidden="1" x14ac:dyDescent="0.25">
      <c r="A92" s="125" t="s">
        <v>935</v>
      </c>
      <c r="B92" s="126" t="s">
        <v>936</v>
      </c>
      <c r="C92" t="str">
        <f t="shared" si="1"/>
        <v>1720 RECOMPENSAS</v>
      </c>
      <c r="D92" s="126" t="s">
        <v>936</v>
      </c>
      <c r="E92" s="125" t="s">
        <v>935</v>
      </c>
    </row>
    <row r="93" spans="1:5" hidden="1" x14ac:dyDescent="0.25">
      <c r="A93" s="125" t="s">
        <v>937</v>
      </c>
      <c r="B93" s="126" t="s">
        <v>938</v>
      </c>
      <c r="C93" t="str">
        <f t="shared" si="1"/>
        <v>1721 RECOMPENSAS POR HEROISMO</v>
      </c>
      <c r="D93" s="126" t="s">
        <v>938</v>
      </c>
      <c r="E93" s="125" t="s">
        <v>937</v>
      </c>
    </row>
    <row r="94" spans="1:5" hidden="1" x14ac:dyDescent="0.25">
      <c r="A94" s="125" t="s">
        <v>939</v>
      </c>
      <c r="B94" s="126" t="s">
        <v>940</v>
      </c>
      <c r="C94" t="str">
        <f t="shared" si="1"/>
        <v>1722 RECOMPENSAS POR CAPACIDAD PROFESIONAL</v>
      </c>
      <c r="D94" s="126" t="s">
        <v>940</v>
      </c>
      <c r="E94" s="125" t="s">
        <v>939</v>
      </c>
    </row>
    <row r="95" spans="1:5" hidden="1" x14ac:dyDescent="0.25">
      <c r="A95" s="125" t="s">
        <v>941</v>
      </c>
      <c r="B95" s="126" t="s">
        <v>942</v>
      </c>
      <c r="C95" t="str">
        <f t="shared" si="1"/>
        <v>1723 RECOMPENSAS POR SERVICIOS A LA PATRIA</v>
      </c>
      <c r="D95" s="126" t="s">
        <v>942</v>
      </c>
      <c r="E95" s="125" t="s">
        <v>941</v>
      </c>
    </row>
    <row r="96" spans="1:5" hidden="1" x14ac:dyDescent="0.25">
      <c r="A96" s="125" t="s">
        <v>943</v>
      </c>
      <c r="B96" s="126" t="s">
        <v>944</v>
      </c>
      <c r="C96" t="str">
        <f t="shared" si="1"/>
        <v>2000 MATERIALES Y SUMINISTROS</v>
      </c>
      <c r="D96" s="126" t="s">
        <v>944</v>
      </c>
      <c r="E96" s="125" t="s">
        <v>943</v>
      </c>
    </row>
    <row r="97" spans="1:5" hidden="1" x14ac:dyDescent="0.25">
      <c r="A97" s="125" t="s">
        <v>945</v>
      </c>
      <c r="B97" s="126" t="s">
        <v>946</v>
      </c>
      <c r="C97" t="str">
        <f t="shared" si="1"/>
        <v>2100 MATERIALES  DE ADMINISTRACION, EMISION DE DOCUMENTOS Y ARTICULOS OFICIALES</v>
      </c>
      <c r="D97" s="126" t="s">
        <v>946</v>
      </c>
      <c r="E97" s="125" t="s">
        <v>945</v>
      </c>
    </row>
    <row r="98" spans="1:5" hidden="1" x14ac:dyDescent="0.25">
      <c r="A98" s="125" t="s">
        <v>947</v>
      </c>
      <c r="B98" s="126" t="s">
        <v>948</v>
      </c>
      <c r="C98" t="str">
        <f t="shared" si="1"/>
        <v>2110 MATERIALES, ÚTILES Y EQUIPOS MENORES DE OFICINA</v>
      </c>
      <c r="D98" s="126" t="s">
        <v>948</v>
      </c>
      <c r="E98" s="125" t="s">
        <v>947</v>
      </c>
    </row>
    <row r="99" spans="1:5" hidden="1" x14ac:dyDescent="0.25">
      <c r="A99" s="125" t="s">
        <v>949</v>
      </c>
      <c r="B99" s="126" t="s">
        <v>950</v>
      </c>
      <c r="C99" t="str">
        <f t="shared" si="1"/>
        <v>2111 MATERIALES, UTILES Y EQUIPOS MENORES DE OFICINA</v>
      </c>
      <c r="D99" s="126" t="s">
        <v>950</v>
      </c>
      <c r="E99" s="125" t="s">
        <v>949</v>
      </c>
    </row>
    <row r="100" spans="1:5" hidden="1" x14ac:dyDescent="0.25">
      <c r="A100" s="125" t="s">
        <v>951</v>
      </c>
      <c r="B100" s="126" t="s">
        <v>952</v>
      </c>
      <c r="C100" t="str">
        <f t="shared" si="1"/>
        <v>2120 MATERIALES Y UTILES DE IMPRESION Y REPRODUCCION</v>
      </c>
      <c r="D100" s="126" t="s">
        <v>952</v>
      </c>
      <c r="E100" s="125" t="s">
        <v>951</v>
      </c>
    </row>
    <row r="101" spans="1:5" hidden="1" x14ac:dyDescent="0.25">
      <c r="A101" s="125" t="s">
        <v>953</v>
      </c>
      <c r="B101" s="126" t="s">
        <v>952</v>
      </c>
      <c r="C101" t="str">
        <f t="shared" si="1"/>
        <v>2121 MATERIALES Y UTILES DE IMPRESION Y REPRODUCCION</v>
      </c>
      <c r="D101" s="126" t="s">
        <v>952</v>
      </c>
      <c r="E101" s="125" t="s">
        <v>953</v>
      </c>
    </row>
    <row r="102" spans="1:5" hidden="1" x14ac:dyDescent="0.25">
      <c r="A102" s="125" t="s">
        <v>954</v>
      </c>
      <c r="B102" s="126" t="s">
        <v>955</v>
      </c>
      <c r="C102" t="str">
        <f t="shared" si="1"/>
        <v>2130 MATERIAL ESTADISTICO Y GEOGRAFICO</v>
      </c>
      <c r="D102" s="126" t="s">
        <v>955</v>
      </c>
      <c r="E102" s="125" t="s">
        <v>954</v>
      </c>
    </row>
    <row r="103" spans="1:5" hidden="1" x14ac:dyDescent="0.25">
      <c r="A103" s="125" t="s">
        <v>956</v>
      </c>
      <c r="B103" s="126" t="s">
        <v>955</v>
      </c>
      <c r="C103" t="str">
        <f t="shared" si="1"/>
        <v>2131 MATERIAL ESTADISTICO Y GEOGRAFICO</v>
      </c>
      <c r="D103" s="126" t="s">
        <v>955</v>
      </c>
      <c r="E103" s="125" t="s">
        <v>956</v>
      </c>
    </row>
    <row r="104" spans="1:5" hidden="1" x14ac:dyDescent="0.25">
      <c r="A104" s="125" t="s">
        <v>957</v>
      </c>
      <c r="B104" s="126" t="s">
        <v>958</v>
      </c>
      <c r="C104" t="str">
        <f t="shared" si="1"/>
        <v>2140 MATERIALES, UTILES Y EQUIPOS MENORES DE TECNOLOGIAS DE LA INFORMACION Y COMUNICACIONES</v>
      </c>
      <c r="D104" s="126" t="s">
        <v>958</v>
      </c>
      <c r="E104" s="125" t="s">
        <v>957</v>
      </c>
    </row>
    <row r="105" spans="1:5" hidden="1" x14ac:dyDescent="0.25">
      <c r="A105" s="125" t="s">
        <v>959</v>
      </c>
      <c r="B105" s="126" t="s">
        <v>958</v>
      </c>
      <c r="C105" t="str">
        <f t="shared" si="1"/>
        <v>2141 MATERIALES, UTILES Y EQUIPOS MENORES DE TECNOLOGIAS DE LA INFORMACION Y COMUNICACIONES</v>
      </c>
      <c r="D105" s="126" t="s">
        <v>958</v>
      </c>
      <c r="E105" s="125" t="s">
        <v>959</v>
      </c>
    </row>
    <row r="106" spans="1:5" hidden="1" x14ac:dyDescent="0.25">
      <c r="A106" s="125" t="s">
        <v>960</v>
      </c>
      <c r="B106" s="126" t="s">
        <v>961</v>
      </c>
      <c r="C106" t="str">
        <f t="shared" si="1"/>
        <v>2150 MATERIAL IMPRESO E INFORMACION DIGITAL</v>
      </c>
      <c r="D106" s="126" t="s">
        <v>961</v>
      </c>
      <c r="E106" s="125" t="s">
        <v>960</v>
      </c>
    </row>
    <row r="107" spans="1:5" hidden="1" x14ac:dyDescent="0.25">
      <c r="A107" s="125" t="s">
        <v>962</v>
      </c>
      <c r="B107" s="126" t="s">
        <v>961</v>
      </c>
      <c r="C107" t="str">
        <f t="shared" si="1"/>
        <v>2151 MATERIAL IMPRESO E INFORMACION DIGITAL</v>
      </c>
      <c r="D107" s="126" t="s">
        <v>961</v>
      </c>
      <c r="E107" s="125" t="s">
        <v>962</v>
      </c>
    </row>
    <row r="108" spans="1:5" hidden="1" x14ac:dyDescent="0.25">
      <c r="A108" s="125" t="s">
        <v>963</v>
      </c>
      <c r="B108" s="126" t="s">
        <v>964</v>
      </c>
      <c r="C108" t="str">
        <f t="shared" si="1"/>
        <v>2160 MATERIAL DE LIMPIEZA</v>
      </c>
      <c r="D108" s="126" t="s">
        <v>964</v>
      </c>
      <c r="E108" s="125" t="s">
        <v>963</v>
      </c>
    </row>
    <row r="109" spans="1:5" hidden="1" x14ac:dyDescent="0.25">
      <c r="A109" s="125" t="s">
        <v>965</v>
      </c>
      <c r="B109" s="126" t="s">
        <v>964</v>
      </c>
      <c r="C109" t="str">
        <f t="shared" si="1"/>
        <v>2161 MATERIAL DE LIMPIEZA</v>
      </c>
      <c r="D109" s="126" t="s">
        <v>964</v>
      </c>
      <c r="E109" s="125" t="s">
        <v>965</v>
      </c>
    </row>
    <row r="110" spans="1:5" hidden="1" x14ac:dyDescent="0.25">
      <c r="A110" s="125" t="s">
        <v>966</v>
      </c>
      <c r="B110" s="126" t="s">
        <v>967</v>
      </c>
      <c r="C110" t="str">
        <f t="shared" si="1"/>
        <v>2170 MATERIALES Y UTILES DE ENSEÑANZA</v>
      </c>
      <c r="D110" s="126" t="s">
        <v>967</v>
      </c>
      <c r="E110" s="125" t="s">
        <v>966</v>
      </c>
    </row>
    <row r="111" spans="1:5" hidden="1" x14ac:dyDescent="0.25">
      <c r="A111" s="125" t="s">
        <v>968</v>
      </c>
      <c r="B111" s="126" t="s">
        <v>967</v>
      </c>
      <c r="C111" t="str">
        <f t="shared" si="1"/>
        <v>2171 MATERIALES Y UTILES DE ENSEÑANZA</v>
      </c>
      <c r="D111" s="126" t="s">
        <v>967</v>
      </c>
      <c r="E111" s="125" t="s">
        <v>968</v>
      </c>
    </row>
    <row r="112" spans="1:5" hidden="1" x14ac:dyDescent="0.25">
      <c r="A112" s="125" t="s">
        <v>969</v>
      </c>
      <c r="B112" s="126" t="s">
        <v>970</v>
      </c>
      <c r="C112" t="str">
        <f t="shared" si="1"/>
        <v>2180 MATERIALES PARA EL REGISTRO E IDENTIFICACION DE BIENES Y PERSONAS</v>
      </c>
      <c r="D112" s="126" t="s">
        <v>970</v>
      </c>
      <c r="E112" s="125" t="s">
        <v>969</v>
      </c>
    </row>
    <row r="113" spans="1:5" hidden="1" x14ac:dyDescent="0.25">
      <c r="A113" s="125" t="s">
        <v>971</v>
      </c>
      <c r="B113" s="126" t="s">
        <v>970</v>
      </c>
      <c r="C113" t="str">
        <f t="shared" si="1"/>
        <v>2181 MATERIALES PARA EL REGISTRO E IDENTIFICACION DE BIENES Y PERSONAS</v>
      </c>
      <c r="D113" s="126" t="s">
        <v>970</v>
      </c>
      <c r="E113" s="125" t="s">
        <v>971</v>
      </c>
    </row>
    <row r="114" spans="1:5" hidden="1" x14ac:dyDescent="0.25">
      <c r="A114" s="125" t="s">
        <v>972</v>
      </c>
      <c r="B114" s="126" t="s">
        <v>973</v>
      </c>
      <c r="C114" t="str">
        <f t="shared" si="1"/>
        <v>2200 ALIMENTOS Y UTENSILIOS</v>
      </c>
      <c r="D114" s="126" t="s">
        <v>973</v>
      </c>
      <c r="E114" s="125" t="s">
        <v>972</v>
      </c>
    </row>
    <row r="115" spans="1:5" hidden="1" x14ac:dyDescent="0.25">
      <c r="A115" s="125" t="s">
        <v>974</v>
      </c>
      <c r="B115" s="126" t="s">
        <v>975</v>
      </c>
      <c r="C115" t="str">
        <f t="shared" si="1"/>
        <v>2210 PRODUCTOS ALIMENTICIOS PARA PERSONAS</v>
      </c>
      <c r="D115" s="126" t="s">
        <v>975</v>
      </c>
      <c r="E115" s="125" t="s">
        <v>974</v>
      </c>
    </row>
    <row r="116" spans="1:5" hidden="1" x14ac:dyDescent="0.25">
      <c r="A116" s="125" t="s">
        <v>976</v>
      </c>
      <c r="B116" s="126" t="s">
        <v>977</v>
      </c>
      <c r="C116" t="str">
        <f t="shared" si="1"/>
        <v>2211 ALIMENTACION EN OFICINAS O LUGARES DE TRABAJO</v>
      </c>
      <c r="D116" s="126" t="s">
        <v>977</v>
      </c>
      <c r="E116" s="125" t="s">
        <v>976</v>
      </c>
    </row>
    <row r="117" spans="1:5" hidden="1" x14ac:dyDescent="0.25">
      <c r="A117" s="125" t="s">
        <v>978</v>
      </c>
      <c r="B117" s="126" t="s">
        <v>979</v>
      </c>
      <c r="C117" t="str">
        <f t="shared" si="1"/>
        <v>2212 ALIMENTACION EN EVENTOS OFICIALES</v>
      </c>
      <c r="D117" s="126" t="s">
        <v>979</v>
      </c>
      <c r="E117" s="125" t="s">
        <v>978</v>
      </c>
    </row>
    <row r="118" spans="1:5" hidden="1" x14ac:dyDescent="0.25">
      <c r="A118" s="125" t="s">
        <v>980</v>
      </c>
      <c r="B118" s="126" t="s">
        <v>981</v>
      </c>
      <c r="C118" t="str">
        <f t="shared" si="1"/>
        <v>2213 ALIMENTACION EN PROGRAMAS DE CAPACITACION Y ADIESTRAMIENTO</v>
      </c>
      <c r="D118" s="126" t="s">
        <v>981</v>
      </c>
      <c r="E118" s="125" t="s">
        <v>980</v>
      </c>
    </row>
    <row r="119" spans="1:5" hidden="1" x14ac:dyDescent="0.25">
      <c r="A119" s="125" t="s">
        <v>982</v>
      </c>
      <c r="B119" s="126" t="s">
        <v>983</v>
      </c>
      <c r="C119" t="str">
        <f t="shared" si="1"/>
        <v>2214 ALIMENTACION PARA INTERNOS</v>
      </c>
      <c r="D119" s="126" t="s">
        <v>983</v>
      </c>
      <c r="E119" s="125" t="s">
        <v>982</v>
      </c>
    </row>
    <row r="120" spans="1:5" hidden="1" x14ac:dyDescent="0.25">
      <c r="A120" s="125" t="s">
        <v>984</v>
      </c>
      <c r="B120" s="126" t="s">
        <v>985</v>
      </c>
      <c r="C120" t="str">
        <f t="shared" si="1"/>
        <v>2220 PRODUCTOS ALIMENTICIOS PARA ANIMALES</v>
      </c>
      <c r="D120" s="126" t="s">
        <v>985</v>
      </c>
      <c r="E120" s="125" t="s">
        <v>984</v>
      </c>
    </row>
    <row r="121" spans="1:5" hidden="1" x14ac:dyDescent="0.25">
      <c r="A121" s="125" t="s">
        <v>986</v>
      </c>
      <c r="B121" s="126" t="s">
        <v>985</v>
      </c>
      <c r="C121" t="str">
        <f t="shared" si="1"/>
        <v>2221 PRODUCTOS ALIMENTICIOS PARA ANIMALES</v>
      </c>
      <c r="D121" s="126" t="s">
        <v>985</v>
      </c>
      <c r="E121" s="125" t="s">
        <v>986</v>
      </c>
    </row>
    <row r="122" spans="1:5" hidden="1" x14ac:dyDescent="0.25">
      <c r="A122" s="125" t="s">
        <v>987</v>
      </c>
      <c r="B122" s="126" t="s">
        <v>988</v>
      </c>
      <c r="C122" t="str">
        <f t="shared" si="1"/>
        <v>2230 UTENSILIOS PARA EL SERVICIO DE ALIMENTACION</v>
      </c>
      <c r="D122" s="126" t="s">
        <v>988</v>
      </c>
      <c r="E122" s="125" t="s">
        <v>987</v>
      </c>
    </row>
    <row r="123" spans="1:5" hidden="1" x14ac:dyDescent="0.25">
      <c r="A123" s="125" t="s">
        <v>989</v>
      </c>
      <c r="B123" s="126" t="s">
        <v>988</v>
      </c>
      <c r="C123" t="str">
        <f t="shared" si="1"/>
        <v>2231 UTENSILIOS PARA EL SERVICIO DE ALIMENTACION</v>
      </c>
      <c r="D123" s="126" t="s">
        <v>988</v>
      </c>
      <c r="E123" s="125" t="s">
        <v>989</v>
      </c>
    </row>
    <row r="124" spans="1:5" hidden="1" x14ac:dyDescent="0.25">
      <c r="A124" s="125" t="s">
        <v>990</v>
      </c>
      <c r="B124" s="126" t="s">
        <v>991</v>
      </c>
      <c r="C124" t="str">
        <f t="shared" si="1"/>
        <v>2300 MATERIAS PRIMAS Y MATERIALES DE PRODUCCION Y COMERCIALIZACION</v>
      </c>
      <c r="D124" s="126" t="s">
        <v>991</v>
      </c>
      <c r="E124" s="125" t="s">
        <v>990</v>
      </c>
    </row>
    <row r="125" spans="1:5" hidden="1" x14ac:dyDescent="0.25">
      <c r="A125" s="125" t="s">
        <v>992</v>
      </c>
      <c r="B125" s="126" t="s">
        <v>993</v>
      </c>
      <c r="C125" t="str">
        <f t="shared" si="1"/>
        <v>2310 PRODUCTOS ALIMENTICIOS, AGROPECUARIOS Y FORESTALES ADQUIRIDOS COMO MATERIA PRIMA</v>
      </c>
      <c r="D125" s="126" t="s">
        <v>993</v>
      </c>
      <c r="E125" s="125" t="s">
        <v>992</v>
      </c>
    </row>
    <row r="126" spans="1:5" hidden="1" x14ac:dyDescent="0.25">
      <c r="A126" s="125" t="s">
        <v>994</v>
      </c>
      <c r="B126" s="126" t="s">
        <v>993</v>
      </c>
      <c r="C126" t="str">
        <f t="shared" si="1"/>
        <v>2311 PRODUCTOS ALIMENTICIOS, AGROPECUARIOS Y FORESTALES ADQUIRIDOS COMO MATERIA PRIMA</v>
      </c>
      <c r="D126" s="126" t="s">
        <v>993</v>
      </c>
      <c r="E126" s="125" t="s">
        <v>994</v>
      </c>
    </row>
    <row r="127" spans="1:5" hidden="1" x14ac:dyDescent="0.25">
      <c r="A127" s="125" t="s">
        <v>995</v>
      </c>
      <c r="B127" s="126" t="s">
        <v>996</v>
      </c>
      <c r="C127" t="str">
        <f t="shared" si="1"/>
        <v>2320 INSUMOS TEXTILES ADQUIRIDOS COMO MATERIA PRIMA</v>
      </c>
      <c r="D127" s="126" t="s">
        <v>996</v>
      </c>
      <c r="E127" s="125" t="s">
        <v>995</v>
      </c>
    </row>
    <row r="128" spans="1:5" hidden="1" x14ac:dyDescent="0.25">
      <c r="A128" s="125" t="s">
        <v>997</v>
      </c>
      <c r="B128" s="126" t="s">
        <v>996</v>
      </c>
      <c r="C128" t="str">
        <f t="shared" si="1"/>
        <v>2321 INSUMOS TEXTILES ADQUIRIDOS COMO MATERIA PRIMA</v>
      </c>
      <c r="D128" s="126" t="s">
        <v>996</v>
      </c>
      <c r="E128" s="125" t="s">
        <v>997</v>
      </c>
    </row>
    <row r="129" spans="1:5" hidden="1" x14ac:dyDescent="0.25">
      <c r="A129" s="125" t="s">
        <v>998</v>
      </c>
      <c r="B129" s="126" t="s">
        <v>999</v>
      </c>
      <c r="C129" t="str">
        <f t="shared" si="1"/>
        <v>2330 PRODUCTOS DE PAPEL, CARTON E IMPRESOS ADQUIRIDOS COMO MATERIA PRIMA</v>
      </c>
      <c r="D129" s="126" t="s">
        <v>999</v>
      </c>
      <c r="E129" s="125" t="s">
        <v>998</v>
      </c>
    </row>
    <row r="130" spans="1:5" hidden="1" x14ac:dyDescent="0.25">
      <c r="A130" s="125" t="s">
        <v>1000</v>
      </c>
      <c r="B130" s="126" t="s">
        <v>999</v>
      </c>
      <c r="C130" t="str">
        <f t="shared" si="1"/>
        <v>2331 PRODUCTOS DE PAPEL, CARTON E IMPRESOS ADQUIRIDOS COMO MATERIA PRIMA</v>
      </c>
      <c r="D130" s="126" t="s">
        <v>999</v>
      </c>
      <c r="E130" s="125" t="s">
        <v>1000</v>
      </c>
    </row>
    <row r="131" spans="1:5" hidden="1" x14ac:dyDescent="0.25">
      <c r="A131" s="125" t="s">
        <v>1001</v>
      </c>
      <c r="B131" s="126" t="s">
        <v>1002</v>
      </c>
      <c r="C131" t="str">
        <f t="shared" ref="C131:C194" si="2">CONCATENATE(A131," ",B131)</f>
        <v>2340 COMBUSTIBLES, LUBRICANTES, ADITIVOS, CARBON Y SUS DERIVADOS ADQUIRIDOS COMO MATERIA PRIMA</v>
      </c>
      <c r="D131" s="126" t="s">
        <v>1002</v>
      </c>
      <c r="E131" s="125" t="s">
        <v>1001</v>
      </c>
    </row>
    <row r="132" spans="1:5" hidden="1" x14ac:dyDescent="0.25">
      <c r="A132" s="125" t="s">
        <v>1003</v>
      </c>
      <c r="B132" s="126" t="s">
        <v>1002</v>
      </c>
      <c r="C132" t="str">
        <f t="shared" si="2"/>
        <v>2341 COMBUSTIBLES, LUBRICANTES, ADITIVOS, CARBON Y SUS DERIVADOS ADQUIRIDOS COMO MATERIA PRIMA</v>
      </c>
      <c r="D132" s="126" t="s">
        <v>1002</v>
      </c>
      <c r="E132" s="125" t="s">
        <v>1003</v>
      </c>
    </row>
    <row r="133" spans="1:5" hidden="1" x14ac:dyDescent="0.25">
      <c r="A133" s="125" t="s">
        <v>1004</v>
      </c>
      <c r="B133" s="126" t="s">
        <v>1005</v>
      </c>
      <c r="C133" t="str">
        <f t="shared" si="2"/>
        <v>2350 PRODUCTOS QUIMICOS, FARMACEUTICOS Y DE LABORATORIO ADQUIRIDOS COMO MATERIA PRIMA</v>
      </c>
      <c r="D133" s="126" t="s">
        <v>1005</v>
      </c>
      <c r="E133" s="125" t="s">
        <v>1004</v>
      </c>
    </row>
    <row r="134" spans="1:5" hidden="1" x14ac:dyDescent="0.25">
      <c r="A134" s="125" t="s">
        <v>1006</v>
      </c>
      <c r="B134" s="126" t="s">
        <v>1005</v>
      </c>
      <c r="C134" t="str">
        <f t="shared" si="2"/>
        <v>2351 PRODUCTOS QUIMICOS, FARMACEUTICOS Y DE LABORATORIO ADQUIRIDOS COMO MATERIA PRIMA</v>
      </c>
      <c r="D134" s="126" t="s">
        <v>1005</v>
      </c>
      <c r="E134" s="125" t="s">
        <v>1006</v>
      </c>
    </row>
    <row r="135" spans="1:5" hidden="1" x14ac:dyDescent="0.25">
      <c r="A135" s="125" t="s">
        <v>1007</v>
      </c>
      <c r="B135" s="126" t="s">
        <v>1008</v>
      </c>
      <c r="C135" t="str">
        <f t="shared" si="2"/>
        <v>2360 PRODUCTOS METALICOS Y A BASE DE MINERALES NO METALICOS ADQUIRIDOS COMO MATERIA PRIMA</v>
      </c>
      <c r="D135" s="126" t="s">
        <v>1008</v>
      </c>
      <c r="E135" s="125" t="s">
        <v>1007</v>
      </c>
    </row>
    <row r="136" spans="1:5" hidden="1" x14ac:dyDescent="0.25">
      <c r="A136" s="125" t="s">
        <v>1009</v>
      </c>
      <c r="B136" s="126" t="s">
        <v>1008</v>
      </c>
      <c r="C136" t="str">
        <f t="shared" si="2"/>
        <v>2361 PRODUCTOS METALICOS Y A BASE DE MINERALES NO METALICOS ADQUIRIDOS COMO MATERIA PRIMA</v>
      </c>
      <c r="D136" s="126" t="s">
        <v>1008</v>
      </c>
      <c r="E136" s="125" t="s">
        <v>1009</v>
      </c>
    </row>
    <row r="137" spans="1:5" hidden="1" x14ac:dyDescent="0.25">
      <c r="A137" s="125" t="s">
        <v>1010</v>
      </c>
      <c r="B137" s="126" t="s">
        <v>1011</v>
      </c>
      <c r="C137" t="str">
        <f t="shared" si="2"/>
        <v>2370 PRODUCTOS DE CUERO, PIEL, PLASTICO Y HULE ADQUIRIDOS COMO MATERIA PRIMA</v>
      </c>
      <c r="D137" s="126" t="s">
        <v>1011</v>
      </c>
      <c r="E137" s="125" t="s">
        <v>1010</v>
      </c>
    </row>
    <row r="138" spans="1:5" hidden="1" x14ac:dyDescent="0.25">
      <c r="A138" s="125" t="s">
        <v>1012</v>
      </c>
      <c r="B138" s="126" t="s">
        <v>1011</v>
      </c>
      <c r="C138" t="str">
        <f t="shared" si="2"/>
        <v>2371 PRODUCTOS DE CUERO, PIEL, PLASTICO Y HULE ADQUIRIDOS COMO MATERIA PRIMA</v>
      </c>
      <c r="D138" s="126" t="s">
        <v>1011</v>
      </c>
      <c r="E138" s="125" t="s">
        <v>1012</v>
      </c>
    </row>
    <row r="139" spans="1:5" hidden="1" x14ac:dyDescent="0.25">
      <c r="A139" s="125" t="s">
        <v>1013</v>
      </c>
      <c r="B139" s="126" t="s">
        <v>1014</v>
      </c>
      <c r="C139" t="str">
        <f t="shared" si="2"/>
        <v>2380 MERCANCIAS ADQUIRIDAS PARA SU COMERCIALIZACION</v>
      </c>
      <c r="D139" s="126" t="s">
        <v>1014</v>
      </c>
      <c r="E139" s="125" t="s">
        <v>1013</v>
      </c>
    </row>
    <row r="140" spans="1:5" hidden="1" x14ac:dyDescent="0.25">
      <c r="A140" s="125" t="s">
        <v>1015</v>
      </c>
      <c r="B140" s="126" t="s">
        <v>1014</v>
      </c>
      <c r="C140" t="str">
        <f t="shared" si="2"/>
        <v>2381 MERCANCIAS ADQUIRIDAS PARA SU COMERCIALIZACION</v>
      </c>
      <c r="D140" s="126" t="s">
        <v>1014</v>
      </c>
      <c r="E140" s="125" t="s">
        <v>1015</v>
      </c>
    </row>
    <row r="141" spans="1:5" hidden="1" x14ac:dyDescent="0.25">
      <c r="A141" s="125" t="s">
        <v>1016</v>
      </c>
      <c r="B141" s="126" t="s">
        <v>1017</v>
      </c>
      <c r="C141" t="str">
        <f t="shared" si="2"/>
        <v>2390 OTROS PRODUCTOS ADQUIRIDOS COMO MATERIA PRIMA</v>
      </c>
      <c r="D141" s="126" t="s">
        <v>1017</v>
      </c>
      <c r="E141" s="125" t="s">
        <v>1016</v>
      </c>
    </row>
    <row r="142" spans="1:5" hidden="1" x14ac:dyDescent="0.25">
      <c r="A142" s="125" t="s">
        <v>1018</v>
      </c>
      <c r="B142" s="126" t="s">
        <v>1017</v>
      </c>
      <c r="C142" t="str">
        <f t="shared" si="2"/>
        <v>2391 OTROS PRODUCTOS ADQUIRIDOS COMO MATERIA PRIMA</v>
      </c>
      <c r="D142" s="126" t="s">
        <v>1017</v>
      </c>
      <c r="E142" s="125" t="s">
        <v>1018</v>
      </c>
    </row>
    <row r="143" spans="1:5" hidden="1" x14ac:dyDescent="0.25">
      <c r="A143" s="125" t="s">
        <v>1019</v>
      </c>
      <c r="B143" s="126" t="s">
        <v>1020</v>
      </c>
      <c r="C143" t="str">
        <f t="shared" si="2"/>
        <v>2400 MATERIALES Y ARTICULOS DE CONSTRUCCION Y DE REPARACION</v>
      </c>
      <c r="D143" s="126" t="s">
        <v>1020</v>
      </c>
      <c r="E143" s="125" t="s">
        <v>1019</v>
      </c>
    </row>
    <row r="144" spans="1:5" hidden="1" x14ac:dyDescent="0.25">
      <c r="A144" s="125" t="s">
        <v>1021</v>
      </c>
      <c r="B144" s="126" t="s">
        <v>1022</v>
      </c>
      <c r="C144" t="str">
        <f t="shared" si="2"/>
        <v>2410 PRODUCTOS MINERALES NO METALICOS</v>
      </c>
      <c r="D144" s="126" t="s">
        <v>1022</v>
      </c>
      <c r="E144" s="125" t="s">
        <v>1021</v>
      </c>
    </row>
    <row r="145" spans="1:5" hidden="1" x14ac:dyDescent="0.25">
      <c r="A145" s="125" t="s">
        <v>1023</v>
      </c>
      <c r="B145" s="126" t="s">
        <v>1022</v>
      </c>
      <c r="C145" t="str">
        <f t="shared" si="2"/>
        <v>2411 PRODUCTOS MINERALES NO METALICOS</v>
      </c>
      <c r="D145" s="126" t="s">
        <v>1022</v>
      </c>
      <c r="E145" s="125" t="s">
        <v>1023</v>
      </c>
    </row>
    <row r="146" spans="1:5" hidden="1" x14ac:dyDescent="0.25">
      <c r="A146" s="125" t="s">
        <v>1024</v>
      </c>
      <c r="B146" s="126" t="s">
        <v>1025</v>
      </c>
      <c r="C146" t="str">
        <f t="shared" si="2"/>
        <v>2420 CEMENTO Y PRODUCTOS DE CONCRETO</v>
      </c>
      <c r="D146" s="126" t="s">
        <v>1025</v>
      </c>
      <c r="E146" s="125" t="s">
        <v>1024</v>
      </c>
    </row>
    <row r="147" spans="1:5" hidden="1" x14ac:dyDescent="0.25">
      <c r="A147" s="125" t="s">
        <v>1026</v>
      </c>
      <c r="B147" s="126" t="s">
        <v>1025</v>
      </c>
      <c r="C147" t="str">
        <f t="shared" si="2"/>
        <v>2421 CEMENTO Y PRODUCTOS DE CONCRETO</v>
      </c>
      <c r="D147" s="126" t="s">
        <v>1025</v>
      </c>
      <c r="E147" s="125" t="s">
        <v>1026</v>
      </c>
    </row>
    <row r="148" spans="1:5" hidden="1" x14ac:dyDescent="0.25">
      <c r="A148" s="125" t="s">
        <v>1027</v>
      </c>
      <c r="B148" s="126" t="s">
        <v>1028</v>
      </c>
      <c r="C148" t="str">
        <f t="shared" si="2"/>
        <v>2430 CAL, YESO Y PRODUCTOS DE YESO</v>
      </c>
      <c r="D148" s="126" t="s">
        <v>1028</v>
      </c>
      <c r="E148" s="125" t="s">
        <v>1027</v>
      </c>
    </row>
    <row r="149" spans="1:5" hidden="1" x14ac:dyDescent="0.25">
      <c r="A149" s="125" t="s">
        <v>1029</v>
      </c>
      <c r="B149" s="126" t="s">
        <v>1028</v>
      </c>
      <c r="C149" t="str">
        <f t="shared" si="2"/>
        <v>2431 CAL, YESO Y PRODUCTOS DE YESO</v>
      </c>
      <c r="D149" s="126" t="s">
        <v>1028</v>
      </c>
      <c r="E149" s="125" t="s">
        <v>1029</v>
      </c>
    </row>
    <row r="150" spans="1:5" hidden="1" x14ac:dyDescent="0.25">
      <c r="A150" s="125" t="s">
        <v>1030</v>
      </c>
      <c r="B150" s="126" t="s">
        <v>1031</v>
      </c>
      <c r="C150" t="str">
        <f t="shared" si="2"/>
        <v>2440 MADERA Y PRODUCTOS DE MADERA</v>
      </c>
      <c r="D150" s="126" t="s">
        <v>1031</v>
      </c>
      <c r="E150" s="125" t="s">
        <v>1030</v>
      </c>
    </row>
    <row r="151" spans="1:5" hidden="1" x14ac:dyDescent="0.25">
      <c r="A151" s="125" t="s">
        <v>1032</v>
      </c>
      <c r="B151" s="126" t="s">
        <v>1031</v>
      </c>
      <c r="C151" t="str">
        <f t="shared" si="2"/>
        <v>2441 MADERA Y PRODUCTOS DE MADERA</v>
      </c>
      <c r="D151" s="126" t="s">
        <v>1031</v>
      </c>
      <c r="E151" s="125" t="s">
        <v>1032</v>
      </c>
    </row>
    <row r="152" spans="1:5" hidden="1" x14ac:dyDescent="0.25">
      <c r="A152" s="125" t="s">
        <v>1033</v>
      </c>
      <c r="B152" s="126" t="s">
        <v>1034</v>
      </c>
      <c r="C152" t="str">
        <f t="shared" si="2"/>
        <v>2450 VIDRIO Y PRODUCTOS DE VIDRIO</v>
      </c>
      <c r="D152" s="126" t="s">
        <v>1034</v>
      </c>
      <c r="E152" s="125" t="s">
        <v>1033</v>
      </c>
    </row>
    <row r="153" spans="1:5" hidden="1" x14ac:dyDescent="0.25">
      <c r="A153" s="125" t="s">
        <v>1035</v>
      </c>
      <c r="B153" s="126" t="s">
        <v>1034</v>
      </c>
      <c r="C153" t="str">
        <f t="shared" si="2"/>
        <v>2451 VIDRIO Y PRODUCTOS DE VIDRIO</v>
      </c>
      <c r="D153" s="126" t="s">
        <v>1034</v>
      </c>
      <c r="E153" s="125" t="s">
        <v>1035</v>
      </c>
    </row>
    <row r="154" spans="1:5" hidden="1" x14ac:dyDescent="0.25">
      <c r="A154" s="125" t="s">
        <v>1036</v>
      </c>
      <c r="B154" s="126" t="s">
        <v>1037</v>
      </c>
      <c r="C154" t="str">
        <f t="shared" si="2"/>
        <v>2460 MATERIAL ELECTRICO Y ELECTRONICO</v>
      </c>
      <c r="D154" s="126" t="s">
        <v>1037</v>
      </c>
      <c r="E154" s="125" t="s">
        <v>1036</v>
      </c>
    </row>
    <row r="155" spans="1:5" hidden="1" x14ac:dyDescent="0.25">
      <c r="A155" s="125" t="s">
        <v>1038</v>
      </c>
      <c r="B155" s="126" t="s">
        <v>1037</v>
      </c>
      <c r="C155" t="str">
        <f t="shared" si="2"/>
        <v>2461 MATERIAL ELECTRICO Y ELECTRONICO</v>
      </c>
      <c r="D155" s="126" t="s">
        <v>1037</v>
      </c>
      <c r="E155" s="125" t="s">
        <v>1038</v>
      </c>
    </row>
    <row r="156" spans="1:5" hidden="1" x14ac:dyDescent="0.25">
      <c r="A156" s="125" t="s">
        <v>1039</v>
      </c>
      <c r="B156" s="126" t="s">
        <v>1040</v>
      </c>
      <c r="C156" t="str">
        <f t="shared" si="2"/>
        <v>2470 ARTICULOS METALICOS PARA LA CONSTRUCCION</v>
      </c>
      <c r="D156" s="126" t="s">
        <v>1040</v>
      </c>
      <c r="E156" s="125" t="s">
        <v>1039</v>
      </c>
    </row>
    <row r="157" spans="1:5" hidden="1" x14ac:dyDescent="0.25">
      <c r="A157" s="125" t="s">
        <v>1041</v>
      </c>
      <c r="B157" s="126" t="s">
        <v>1040</v>
      </c>
      <c r="C157" t="str">
        <f t="shared" si="2"/>
        <v>2471 ARTICULOS METALICOS PARA LA CONSTRUCCION</v>
      </c>
      <c r="D157" s="126" t="s">
        <v>1040</v>
      </c>
      <c r="E157" s="125" t="s">
        <v>1041</v>
      </c>
    </row>
    <row r="158" spans="1:5" hidden="1" x14ac:dyDescent="0.25">
      <c r="A158" s="125" t="s">
        <v>1042</v>
      </c>
      <c r="B158" s="126" t="s">
        <v>1043</v>
      </c>
      <c r="C158" t="str">
        <f t="shared" si="2"/>
        <v>2480 MATERIALES COMPLEMENTARIOS</v>
      </c>
      <c r="D158" s="126" t="s">
        <v>1043</v>
      </c>
      <c r="E158" s="125" t="s">
        <v>1042</v>
      </c>
    </row>
    <row r="159" spans="1:5" hidden="1" x14ac:dyDescent="0.25">
      <c r="A159" s="125" t="s">
        <v>1044</v>
      </c>
      <c r="B159" s="126" t="s">
        <v>1043</v>
      </c>
      <c r="C159" t="str">
        <f t="shared" si="2"/>
        <v>2481 MATERIALES COMPLEMENTARIOS</v>
      </c>
      <c r="D159" s="126" t="s">
        <v>1043</v>
      </c>
      <c r="E159" s="125" t="s">
        <v>1044</v>
      </c>
    </row>
    <row r="160" spans="1:5" hidden="1" x14ac:dyDescent="0.25">
      <c r="A160" s="125" t="s">
        <v>1045</v>
      </c>
      <c r="B160" s="126" t="s">
        <v>1046</v>
      </c>
      <c r="C160" t="str">
        <f t="shared" si="2"/>
        <v>2490 OTROS MATERIALES Y ARTICULOS DE CONSTRUCCION Y REPARACION</v>
      </c>
      <c r="D160" s="126" t="s">
        <v>1046</v>
      </c>
      <c r="E160" s="125" t="s">
        <v>1045</v>
      </c>
    </row>
    <row r="161" spans="1:5" hidden="1" x14ac:dyDescent="0.25">
      <c r="A161" s="125" t="s">
        <v>1047</v>
      </c>
      <c r="B161" s="126" t="s">
        <v>1046</v>
      </c>
      <c r="C161" t="str">
        <f t="shared" si="2"/>
        <v>2491 OTROS MATERIALES Y ARTICULOS DE CONSTRUCCION Y REPARACION</v>
      </c>
      <c r="D161" s="126" t="s">
        <v>1046</v>
      </c>
      <c r="E161" s="125" t="s">
        <v>1047</v>
      </c>
    </row>
    <row r="162" spans="1:5" hidden="1" x14ac:dyDescent="0.25">
      <c r="A162" s="125" t="s">
        <v>1048</v>
      </c>
      <c r="B162" s="126" t="s">
        <v>1049</v>
      </c>
      <c r="C162" t="str">
        <f t="shared" si="2"/>
        <v>2500 PRODUCTOS QUIMICOS, FARMACEUTICOS Y DE LABORATORIO</v>
      </c>
      <c r="D162" s="126" t="s">
        <v>1049</v>
      </c>
      <c r="E162" s="125" t="s">
        <v>1048</v>
      </c>
    </row>
    <row r="163" spans="1:5" hidden="1" x14ac:dyDescent="0.25">
      <c r="A163" s="125" t="s">
        <v>1050</v>
      </c>
      <c r="B163" s="126" t="s">
        <v>1051</v>
      </c>
      <c r="C163" t="str">
        <f t="shared" si="2"/>
        <v>2510 PRODUCTOS QUIMICOS BASICOS</v>
      </c>
      <c r="D163" s="126" t="s">
        <v>1051</v>
      </c>
      <c r="E163" s="125" t="s">
        <v>1050</v>
      </c>
    </row>
    <row r="164" spans="1:5" hidden="1" x14ac:dyDescent="0.25">
      <c r="A164" s="125" t="s">
        <v>1052</v>
      </c>
      <c r="B164" s="126" t="s">
        <v>1051</v>
      </c>
      <c r="C164" t="str">
        <f t="shared" si="2"/>
        <v>2511 PRODUCTOS QUIMICOS BASICOS</v>
      </c>
      <c r="D164" s="126" t="s">
        <v>1051</v>
      </c>
      <c r="E164" s="125" t="s">
        <v>1052</v>
      </c>
    </row>
    <row r="165" spans="1:5" hidden="1" x14ac:dyDescent="0.25">
      <c r="A165" s="125" t="s">
        <v>1053</v>
      </c>
      <c r="B165" s="126" t="s">
        <v>1054</v>
      </c>
      <c r="C165" t="str">
        <f t="shared" si="2"/>
        <v>2520 FERTILIZANTES, PESTICIDAS Y OTROS AGROQUIMICOS</v>
      </c>
      <c r="D165" s="126" t="s">
        <v>1054</v>
      </c>
      <c r="E165" s="125" t="s">
        <v>1053</v>
      </c>
    </row>
    <row r="166" spans="1:5" hidden="1" x14ac:dyDescent="0.25">
      <c r="A166" s="125" t="s">
        <v>1055</v>
      </c>
      <c r="B166" s="126" t="s">
        <v>1054</v>
      </c>
      <c r="C166" t="str">
        <f t="shared" si="2"/>
        <v>2521 FERTILIZANTES, PESTICIDAS Y OTROS AGROQUIMICOS</v>
      </c>
      <c r="D166" s="126" t="s">
        <v>1054</v>
      </c>
      <c r="E166" s="125" t="s">
        <v>1055</v>
      </c>
    </row>
    <row r="167" spans="1:5" hidden="1" x14ac:dyDescent="0.25">
      <c r="A167" s="125" t="s">
        <v>1056</v>
      </c>
      <c r="B167" s="126" t="s">
        <v>1057</v>
      </c>
      <c r="C167" t="str">
        <f t="shared" si="2"/>
        <v>2530 MEDICINAS Y PRODUCTOS FARMACEUTICOS</v>
      </c>
      <c r="D167" s="126" t="s">
        <v>1057</v>
      </c>
      <c r="E167" s="125" t="s">
        <v>1056</v>
      </c>
    </row>
    <row r="168" spans="1:5" hidden="1" x14ac:dyDescent="0.25">
      <c r="A168" s="125" t="s">
        <v>1058</v>
      </c>
      <c r="B168" s="126" t="s">
        <v>1057</v>
      </c>
      <c r="C168" t="str">
        <f t="shared" si="2"/>
        <v>2531 MEDICINAS Y PRODUCTOS FARMACEUTICOS</v>
      </c>
      <c r="D168" s="126" t="s">
        <v>1057</v>
      </c>
      <c r="E168" s="125" t="s">
        <v>1058</v>
      </c>
    </row>
    <row r="169" spans="1:5" hidden="1" x14ac:dyDescent="0.25">
      <c r="A169" s="125" t="s">
        <v>1059</v>
      </c>
      <c r="B169" s="126" t="s">
        <v>1060</v>
      </c>
      <c r="C169" t="str">
        <f t="shared" si="2"/>
        <v>2532 VACUNAS</v>
      </c>
      <c r="D169" s="126" t="s">
        <v>1060</v>
      </c>
      <c r="E169" s="125" t="s">
        <v>1059</v>
      </c>
    </row>
    <row r="170" spans="1:5" hidden="1" x14ac:dyDescent="0.25">
      <c r="A170" s="125" t="s">
        <v>1061</v>
      </c>
      <c r="B170" s="126" t="s">
        <v>1062</v>
      </c>
      <c r="C170" t="str">
        <f t="shared" si="2"/>
        <v>2540 MATERIALES, ACCESORIOS Y SUMINISTROS MEDICOS</v>
      </c>
      <c r="D170" s="126" t="s">
        <v>1062</v>
      </c>
      <c r="E170" s="125" t="s">
        <v>1061</v>
      </c>
    </row>
    <row r="171" spans="1:5" hidden="1" x14ac:dyDescent="0.25">
      <c r="A171" s="125" t="s">
        <v>1063</v>
      </c>
      <c r="B171" s="126" t="s">
        <v>1062</v>
      </c>
      <c r="C171" t="str">
        <f t="shared" si="2"/>
        <v>2541 MATERIALES, ACCESORIOS Y SUMINISTROS MEDICOS</v>
      </c>
      <c r="D171" s="126" t="s">
        <v>1062</v>
      </c>
      <c r="E171" s="125" t="s">
        <v>1063</v>
      </c>
    </row>
    <row r="172" spans="1:5" hidden="1" x14ac:dyDescent="0.25">
      <c r="A172" s="125" t="s">
        <v>1064</v>
      </c>
      <c r="B172" s="126" t="s">
        <v>1065</v>
      </c>
      <c r="C172" t="str">
        <f t="shared" si="2"/>
        <v>2550 MATERIALES, ACCESORIOS Y SUMINISTROS DE LABORATORIO</v>
      </c>
      <c r="D172" s="126" t="s">
        <v>1065</v>
      </c>
      <c r="E172" s="125" t="s">
        <v>1064</v>
      </c>
    </row>
    <row r="173" spans="1:5" hidden="1" x14ac:dyDescent="0.25">
      <c r="A173" s="125" t="s">
        <v>1066</v>
      </c>
      <c r="B173" s="126" t="s">
        <v>1065</v>
      </c>
      <c r="C173" t="str">
        <f t="shared" si="2"/>
        <v>2551 MATERIALES, ACCESORIOS Y SUMINISTROS DE LABORATORIO</v>
      </c>
      <c r="D173" s="126" t="s">
        <v>1065</v>
      </c>
      <c r="E173" s="125" t="s">
        <v>1066</v>
      </c>
    </row>
    <row r="174" spans="1:5" hidden="1" x14ac:dyDescent="0.25">
      <c r="A174" s="125" t="s">
        <v>1067</v>
      </c>
      <c r="B174" s="126" t="s">
        <v>1068</v>
      </c>
      <c r="C174" t="str">
        <f t="shared" si="2"/>
        <v>2560 FIBRAS SINTETICAS, HULES, PLASTICOS Y DERIVADOS</v>
      </c>
      <c r="D174" s="126" t="s">
        <v>1068</v>
      </c>
      <c r="E174" s="125" t="s">
        <v>1067</v>
      </c>
    </row>
    <row r="175" spans="1:5" hidden="1" x14ac:dyDescent="0.25">
      <c r="A175" s="125" t="s">
        <v>1069</v>
      </c>
      <c r="B175" s="126" t="s">
        <v>1068</v>
      </c>
      <c r="C175" t="str">
        <f t="shared" si="2"/>
        <v>2561 FIBRAS SINTETICAS, HULES, PLASTICOS Y DERIVADOS</v>
      </c>
      <c r="D175" s="126" t="s">
        <v>1068</v>
      </c>
      <c r="E175" s="125" t="s">
        <v>1069</v>
      </c>
    </row>
    <row r="176" spans="1:5" hidden="1" x14ac:dyDescent="0.25">
      <c r="A176" s="125" t="s">
        <v>1070</v>
      </c>
      <c r="B176" s="126" t="s">
        <v>1071</v>
      </c>
      <c r="C176" t="str">
        <f t="shared" si="2"/>
        <v>2590 OTROS PRODUCTOS QUIMICOS</v>
      </c>
      <c r="D176" s="126" t="s">
        <v>1071</v>
      </c>
      <c r="E176" s="125" t="s">
        <v>1070</v>
      </c>
    </row>
    <row r="177" spans="1:5" hidden="1" x14ac:dyDescent="0.25">
      <c r="A177" s="125" t="s">
        <v>1072</v>
      </c>
      <c r="B177" s="126" t="s">
        <v>1071</v>
      </c>
      <c r="C177" t="str">
        <f t="shared" si="2"/>
        <v>2591 OTROS PRODUCTOS QUIMICOS</v>
      </c>
      <c r="D177" s="126" t="s">
        <v>1071</v>
      </c>
      <c r="E177" s="125" t="s">
        <v>1072</v>
      </c>
    </row>
    <row r="178" spans="1:5" hidden="1" x14ac:dyDescent="0.25">
      <c r="A178" s="125" t="s">
        <v>1073</v>
      </c>
      <c r="B178" s="126" t="s">
        <v>1074</v>
      </c>
      <c r="C178" t="str">
        <f t="shared" si="2"/>
        <v>2600 COMBUSTIBLES, LUBRICANTES Y ADITIVOS</v>
      </c>
      <c r="D178" s="126" t="s">
        <v>1074</v>
      </c>
      <c r="E178" s="125" t="s">
        <v>1073</v>
      </c>
    </row>
    <row r="179" spans="1:5" hidden="1" x14ac:dyDescent="0.25">
      <c r="A179" s="125" t="s">
        <v>1075</v>
      </c>
      <c r="B179" s="126" t="s">
        <v>1074</v>
      </c>
      <c r="C179" t="str">
        <f t="shared" si="2"/>
        <v>2610 COMBUSTIBLES, LUBRICANTES Y ADITIVOS</v>
      </c>
      <c r="D179" s="126" t="s">
        <v>1074</v>
      </c>
      <c r="E179" s="125" t="s">
        <v>1075</v>
      </c>
    </row>
    <row r="180" spans="1:5" hidden="1" x14ac:dyDescent="0.25">
      <c r="A180" s="125" t="s">
        <v>1076</v>
      </c>
      <c r="B180" s="126" t="s">
        <v>1074</v>
      </c>
      <c r="C180" t="str">
        <f t="shared" si="2"/>
        <v>2611 COMBUSTIBLES, LUBRICANTES Y ADITIVOS</v>
      </c>
      <c r="D180" s="126" t="s">
        <v>1074</v>
      </c>
      <c r="E180" s="125" t="s">
        <v>1076</v>
      </c>
    </row>
    <row r="181" spans="1:5" hidden="1" x14ac:dyDescent="0.25">
      <c r="A181" s="125" t="s">
        <v>1077</v>
      </c>
      <c r="B181" s="126" t="s">
        <v>1078</v>
      </c>
      <c r="C181" t="str">
        <f t="shared" si="2"/>
        <v>2612 TURBOSINA O GAS AVION</v>
      </c>
      <c r="D181" s="126" t="s">
        <v>1078</v>
      </c>
      <c r="E181" s="125" t="s">
        <v>1077</v>
      </c>
    </row>
    <row r="182" spans="1:5" hidden="1" x14ac:dyDescent="0.25">
      <c r="A182" s="125" t="s">
        <v>1079</v>
      </c>
      <c r="B182" s="126" t="s">
        <v>1080</v>
      </c>
      <c r="C182" t="str">
        <f t="shared" si="2"/>
        <v>2620 CARBON Y SUS DERIVADOS</v>
      </c>
      <c r="D182" s="126" t="s">
        <v>1080</v>
      </c>
      <c r="E182" s="125" t="s">
        <v>1079</v>
      </c>
    </row>
    <row r="183" spans="1:5" hidden="1" x14ac:dyDescent="0.25">
      <c r="A183" s="125" t="s">
        <v>1081</v>
      </c>
      <c r="B183" s="126" t="s">
        <v>1080</v>
      </c>
      <c r="C183" t="str">
        <f t="shared" si="2"/>
        <v>2621 CARBON Y SUS DERIVADOS</v>
      </c>
      <c r="D183" s="126" t="s">
        <v>1080</v>
      </c>
      <c r="E183" s="125" t="s">
        <v>1081</v>
      </c>
    </row>
    <row r="184" spans="1:5" hidden="1" x14ac:dyDescent="0.25">
      <c r="A184" s="125" t="s">
        <v>1082</v>
      </c>
      <c r="B184" s="126" t="s">
        <v>1083</v>
      </c>
      <c r="C184" t="str">
        <f t="shared" si="2"/>
        <v>2700 VESTUARIO, BLANCOS, PRENDAS DE PROTECCION Y ARTICULOS DEPORTIVOS</v>
      </c>
      <c r="D184" s="126" t="s">
        <v>1083</v>
      </c>
      <c r="E184" s="125" t="s">
        <v>1082</v>
      </c>
    </row>
    <row r="185" spans="1:5" hidden="1" x14ac:dyDescent="0.25">
      <c r="A185" s="125" t="s">
        <v>1084</v>
      </c>
      <c r="B185" s="126" t="s">
        <v>1085</v>
      </c>
      <c r="C185" t="str">
        <f t="shared" si="2"/>
        <v>2710 VESTUARIO Y UNIFORMES</v>
      </c>
      <c r="D185" s="126" t="s">
        <v>1085</v>
      </c>
      <c r="E185" s="125" t="s">
        <v>1084</v>
      </c>
    </row>
    <row r="186" spans="1:5" hidden="1" x14ac:dyDescent="0.25">
      <c r="A186" s="125" t="s">
        <v>1086</v>
      </c>
      <c r="B186" s="126" t="s">
        <v>1085</v>
      </c>
      <c r="C186" t="str">
        <f t="shared" si="2"/>
        <v>2711 VESTUARIO Y UNIFORMES</v>
      </c>
      <c r="D186" s="126" t="s">
        <v>1085</v>
      </c>
      <c r="E186" s="125" t="s">
        <v>1086</v>
      </c>
    </row>
    <row r="187" spans="1:5" hidden="1" x14ac:dyDescent="0.25">
      <c r="A187" s="125" t="s">
        <v>1087</v>
      </c>
      <c r="B187" s="126" t="s">
        <v>1088</v>
      </c>
      <c r="C187" t="str">
        <f t="shared" si="2"/>
        <v>2720 PRENDAS DE SEGURIDAD Y PROTECCION PERSONAL</v>
      </c>
      <c r="D187" s="126" t="s">
        <v>1088</v>
      </c>
      <c r="E187" s="125" t="s">
        <v>1087</v>
      </c>
    </row>
    <row r="188" spans="1:5" hidden="1" x14ac:dyDescent="0.25">
      <c r="A188" s="125" t="s">
        <v>1089</v>
      </c>
      <c r="B188" s="126" t="s">
        <v>1088</v>
      </c>
      <c r="C188" t="str">
        <f t="shared" si="2"/>
        <v>2721 PRENDAS DE SEGURIDAD Y PROTECCION PERSONAL</v>
      </c>
      <c r="D188" s="126" t="s">
        <v>1088</v>
      </c>
      <c r="E188" s="125" t="s">
        <v>1089</v>
      </c>
    </row>
    <row r="189" spans="1:5" hidden="1" x14ac:dyDescent="0.25">
      <c r="A189" s="125" t="s">
        <v>1090</v>
      </c>
      <c r="B189" s="126" t="s">
        <v>1091</v>
      </c>
      <c r="C189" t="str">
        <f t="shared" si="2"/>
        <v>2730 ARTICULOS DEPORTIVOS</v>
      </c>
      <c r="D189" s="126" t="s">
        <v>1091</v>
      </c>
      <c r="E189" s="125" t="s">
        <v>1090</v>
      </c>
    </row>
    <row r="190" spans="1:5" hidden="1" x14ac:dyDescent="0.25">
      <c r="A190" s="125" t="s">
        <v>1092</v>
      </c>
      <c r="B190" s="126" t="s">
        <v>1091</v>
      </c>
      <c r="C190" t="str">
        <f t="shared" si="2"/>
        <v>2731 ARTICULOS DEPORTIVOS</v>
      </c>
      <c r="D190" s="126" t="s">
        <v>1091</v>
      </c>
      <c r="E190" s="125" t="s">
        <v>1092</v>
      </c>
    </row>
    <row r="191" spans="1:5" hidden="1" x14ac:dyDescent="0.25">
      <c r="A191" s="125" t="s">
        <v>1093</v>
      </c>
      <c r="B191" s="126" t="s">
        <v>1094</v>
      </c>
      <c r="C191" t="str">
        <f t="shared" si="2"/>
        <v>2740 PRODUCTOS TEXTILES</v>
      </c>
      <c r="D191" s="126" t="s">
        <v>1094</v>
      </c>
      <c r="E191" s="125" t="s">
        <v>1093</v>
      </c>
    </row>
    <row r="192" spans="1:5" hidden="1" x14ac:dyDescent="0.25">
      <c r="A192" s="125" t="s">
        <v>1095</v>
      </c>
      <c r="B192" s="126" t="s">
        <v>1094</v>
      </c>
      <c r="C192" t="str">
        <f t="shared" si="2"/>
        <v>2741 PRODUCTOS TEXTILES</v>
      </c>
      <c r="D192" s="126" t="s">
        <v>1094</v>
      </c>
      <c r="E192" s="125" t="s">
        <v>1095</v>
      </c>
    </row>
    <row r="193" spans="1:5" hidden="1" x14ac:dyDescent="0.25">
      <c r="A193" s="125" t="s">
        <v>1096</v>
      </c>
      <c r="B193" s="126" t="s">
        <v>1097</v>
      </c>
      <c r="C193" t="str">
        <f t="shared" si="2"/>
        <v>2750 BLANCOS Y OTROS PRODUCTOS TEXTILES, EXCEPTO PRENDAS DE VESTIR</v>
      </c>
      <c r="D193" s="126" t="s">
        <v>1097</v>
      </c>
      <c r="E193" s="125" t="s">
        <v>1096</v>
      </c>
    </row>
    <row r="194" spans="1:5" hidden="1" x14ac:dyDescent="0.25">
      <c r="A194" s="125" t="s">
        <v>1098</v>
      </c>
      <c r="B194" s="126" t="s">
        <v>1097</v>
      </c>
      <c r="C194" t="str">
        <f t="shared" si="2"/>
        <v>2751 BLANCOS Y OTROS PRODUCTOS TEXTILES, EXCEPTO PRENDAS DE VESTIR</v>
      </c>
      <c r="D194" s="126" t="s">
        <v>1097</v>
      </c>
      <c r="E194" s="125" t="s">
        <v>1098</v>
      </c>
    </row>
    <row r="195" spans="1:5" hidden="1" x14ac:dyDescent="0.25">
      <c r="A195" s="125" t="s">
        <v>1099</v>
      </c>
      <c r="B195" s="126" t="s">
        <v>1100</v>
      </c>
      <c r="C195" t="str">
        <f t="shared" ref="C195:C258" si="3">CONCATENATE(A195," ",B195)</f>
        <v>2800 MATERIALES Y SUMINISTROS PARA SEGURIDAD</v>
      </c>
      <c r="D195" s="126" t="s">
        <v>1100</v>
      </c>
      <c r="E195" s="125" t="s">
        <v>1099</v>
      </c>
    </row>
    <row r="196" spans="1:5" hidden="1" x14ac:dyDescent="0.25">
      <c r="A196" s="125" t="s">
        <v>1101</v>
      </c>
      <c r="B196" s="126" t="s">
        <v>1102</v>
      </c>
      <c r="C196" t="str">
        <f t="shared" si="3"/>
        <v>2810 SUSTANCIAS Y MATERIALES EXPLOSIVOS</v>
      </c>
      <c r="D196" s="126" t="s">
        <v>1102</v>
      </c>
      <c r="E196" s="125" t="s">
        <v>1101</v>
      </c>
    </row>
    <row r="197" spans="1:5" hidden="1" x14ac:dyDescent="0.25">
      <c r="A197" s="125" t="s">
        <v>1103</v>
      </c>
      <c r="B197" s="126" t="s">
        <v>1102</v>
      </c>
      <c r="C197" t="str">
        <f t="shared" si="3"/>
        <v>2811 SUSTANCIAS Y MATERIALES EXPLOSIVOS</v>
      </c>
      <c r="D197" s="126" t="s">
        <v>1102</v>
      </c>
      <c r="E197" s="125" t="s">
        <v>1103</v>
      </c>
    </row>
    <row r="198" spans="1:5" hidden="1" x14ac:dyDescent="0.25">
      <c r="A198" s="125" t="s">
        <v>1104</v>
      </c>
      <c r="B198" s="126" t="s">
        <v>1105</v>
      </c>
      <c r="C198" t="str">
        <f t="shared" si="3"/>
        <v>2820 MATERIALES DE SEGURIDAD PUBLICA</v>
      </c>
      <c r="D198" s="126" t="s">
        <v>1105</v>
      </c>
      <c r="E198" s="125" t="s">
        <v>1104</v>
      </c>
    </row>
    <row r="199" spans="1:5" hidden="1" x14ac:dyDescent="0.25">
      <c r="A199" s="125" t="s">
        <v>1106</v>
      </c>
      <c r="B199" s="126" t="s">
        <v>1105</v>
      </c>
      <c r="C199" t="str">
        <f t="shared" si="3"/>
        <v>2821 MATERIALES DE SEGURIDAD PUBLICA</v>
      </c>
      <c r="D199" s="126" t="s">
        <v>1105</v>
      </c>
      <c r="E199" s="125" t="s">
        <v>1106</v>
      </c>
    </row>
    <row r="200" spans="1:5" hidden="1" x14ac:dyDescent="0.25">
      <c r="A200" s="125" t="s">
        <v>1107</v>
      </c>
      <c r="B200" s="126" t="s">
        <v>1108</v>
      </c>
      <c r="C200" t="str">
        <f t="shared" si="3"/>
        <v>2830 PRENDAS DE PROTECCION PARA SEGURIDAD PUBLICA Y NACIONAL</v>
      </c>
      <c r="D200" s="126" t="s">
        <v>1108</v>
      </c>
      <c r="E200" s="125" t="s">
        <v>1107</v>
      </c>
    </row>
    <row r="201" spans="1:5" hidden="1" x14ac:dyDescent="0.25">
      <c r="A201" s="125" t="s">
        <v>1109</v>
      </c>
      <c r="B201" s="126" t="s">
        <v>1108</v>
      </c>
      <c r="C201" t="str">
        <f t="shared" si="3"/>
        <v>2831 PRENDAS DE PROTECCION PARA SEGURIDAD PUBLICA Y NACIONAL</v>
      </c>
      <c r="D201" s="126" t="s">
        <v>1108</v>
      </c>
      <c r="E201" s="125" t="s">
        <v>1109</v>
      </c>
    </row>
    <row r="202" spans="1:5" hidden="1" x14ac:dyDescent="0.25">
      <c r="A202" s="125" t="s">
        <v>1110</v>
      </c>
      <c r="B202" s="126" t="s">
        <v>1111</v>
      </c>
      <c r="C202" t="str">
        <f t="shared" si="3"/>
        <v>2900 HERRAMIENTAS, REFACCIONES Y ACCESORIOS MENORES</v>
      </c>
      <c r="D202" s="126" t="s">
        <v>1111</v>
      </c>
      <c r="E202" s="125" t="s">
        <v>1110</v>
      </c>
    </row>
    <row r="203" spans="1:5" hidden="1" x14ac:dyDescent="0.25">
      <c r="A203" s="125" t="s">
        <v>1112</v>
      </c>
      <c r="B203" s="126" t="s">
        <v>1113</v>
      </c>
      <c r="C203" t="str">
        <f t="shared" si="3"/>
        <v>2910 HERRAMIENTAS MENORES</v>
      </c>
      <c r="D203" s="126" t="s">
        <v>1113</v>
      </c>
      <c r="E203" s="125" t="s">
        <v>1112</v>
      </c>
    </row>
    <row r="204" spans="1:5" hidden="1" x14ac:dyDescent="0.25">
      <c r="A204" s="125" t="s">
        <v>1114</v>
      </c>
      <c r="B204" s="126" t="s">
        <v>1113</v>
      </c>
      <c r="C204" t="str">
        <f t="shared" si="3"/>
        <v>2911 HERRAMIENTAS MENORES</v>
      </c>
      <c r="D204" s="126" t="s">
        <v>1113</v>
      </c>
      <c r="E204" s="125" t="s">
        <v>1114</v>
      </c>
    </row>
    <row r="205" spans="1:5" hidden="1" x14ac:dyDescent="0.25">
      <c r="A205" s="125" t="s">
        <v>1115</v>
      </c>
      <c r="B205" s="126" t="s">
        <v>1116</v>
      </c>
      <c r="C205" t="str">
        <f t="shared" si="3"/>
        <v>2920 REFACCIONES Y ACCESORIOS MENORES DE EDIFICIOS</v>
      </c>
      <c r="D205" s="126" t="s">
        <v>1116</v>
      </c>
      <c r="E205" s="125" t="s">
        <v>1115</v>
      </c>
    </row>
    <row r="206" spans="1:5" hidden="1" x14ac:dyDescent="0.25">
      <c r="A206" s="125" t="s">
        <v>1117</v>
      </c>
      <c r="B206" s="126" t="s">
        <v>1116</v>
      </c>
      <c r="C206" t="str">
        <f t="shared" si="3"/>
        <v>2921 REFACCIONES Y ACCESORIOS MENORES DE EDIFICIOS</v>
      </c>
      <c r="D206" s="126" t="s">
        <v>1116</v>
      </c>
      <c r="E206" s="125" t="s">
        <v>1117</v>
      </c>
    </row>
    <row r="207" spans="1:5" hidden="1" x14ac:dyDescent="0.25">
      <c r="A207" s="125" t="s">
        <v>1118</v>
      </c>
      <c r="B207" s="126" t="s">
        <v>1119</v>
      </c>
      <c r="C207" t="str">
        <f t="shared" si="3"/>
        <v>2930 REFACCIONES Y ACCESORIOS MENORES DE MOBILIARIO Y EQUIPO DE ADMINISTRACION, EDUCACIONAL Y RECREATIVO</v>
      </c>
      <c r="D207" s="126" t="s">
        <v>1119</v>
      </c>
      <c r="E207" s="125" t="s">
        <v>1118</v>
      </c>
    </row>
    <row r="208" spans="1:5" hidden="1" x14ac:dyDescent="0.25">
      <c r="A208" s="125" t="s">
        <v>1120</v>
      </c>
      <c r="B208" s="126" t="s">
        <v>1119</v>
      </c>
      <c r="C208" t="str">
        <f t="shared" si="3"/>
        <v>2931 REFACCIONES Y ACCESORIOS MENORES DE MOBILIARIO Y EQUIPO DE ADMINISTRACION, EDUCACIONAL Y RECREATIVO</v>
      </c>
      <c r="D208" s="126" t="s">
        <v>1119</v>
      </c>
      <c r="E208" s="125" t="s">
        <v>1120</v>
      </c>
    </row>
    <row r="209" spans="1:5" hidden="1" x14ac:dyDescent="0.25">
      <c r="A209" s="125" t="s">
        <v>1121</v>
      </c>
      <c r="B209" s="126" t="s">
        <v>1122</v>
      </c>
      <c r="C209" t="str">
        <f t="shared" si="3"/>
        <v>2940 REFACCIONES Y ACCESORIOS MENORES DE EQUIPO DE COMPUTO Y TECNOLOGIAS DE LA INFORMACION</v>
      </c>
      <c r="D209" s="126" t="s">
        <v>1122</v>
      </c>
      <c r="E209" s="125" t="s">
        <v>1121</v>
      </c>
    </row>
    <row r="210" spans="1:5" hidden="1" x14ac:dyDescent="0.25">
      <c r="A210" s="125" t="s">
        <v>1123</v>
      </c>
      <c r="B210" s="126" t="s">
        <v>1122</v>
      </c>
      <c r="C210" t="str">
        <f t="shared" si="3"/>
        <v>2941 REFACCIONES Y ACCESORIOS MENORES DE EQUIPO DE COMPUTO Y TECNOLOGIAS DE LA INFORMACION</v>
      </c>
      <c r="D210" s="126" t="s">
        <v>1122</v>
      </c>
      <c r="E210" s="125" t="s">
        <v>1123</v>
      </c>
    </row>
    <row r="211" spans="1:5" hidden="1" x14ac:dyDescent="0.25">
      <c r="A211" s="125" t="s">
        <v>1124</v>
      </c>
      <c r="B211" s="126" t="s">
        <v>1125</v>
      </c>
      <c r="C211" t="str">
        <f t="shared" si="3"/>
        <v>2950 REFACCIONES Y ACCESORIOS MENORES DE EQUIPO E INSTRUMENTAL MEDICO Y DE LABORATORIO</v>
      </c>
      <c r="D211" s="126" t="s">
        <v>1125</v>
      </c>
      <c r="E211" s="125" t="s">
        <v>1124</v>
      </c>
    </row>
    <row r="212" spans="1:5" hidden="1" x14ac:dyDescent="0.25">
      <c r="A212" s="125" t="s">
        <v>1126</v>
      </c>
      <c r="B212" s="126" t="s">
        <v>1125</v>
      </c>
      <c r="C212" t="str">
        <f t="shared" si="3"/>
        <v>2951 REFACCIONES Y ACCESORIOS MENORES DE EQUIPO E INSTRUMENTAL MEDICO Y DE LABORATORIO</v>
      </c>
      <c r="D212" s="126" t="s">
        <v>1125</v>
      </c>
      <c r="E212" s="125" t="s">
        <v>1126</v>
      </c>
    </row>
    <row r="213" spans="1:5" hidden="1" x14ac:dyDescent="0.25">
      <c r="A213" s="125" t="s">
        <v>1127</v>
      </c>
      <c r="B213" s="126" t="s">
        <v>1128</v>
      </c>
      <c r="C213" t="str">
        <f t="shared" si="3"/>
        <v>2960 REFACCIONES Y ACCESORIOS MENORES DE EQUIPO DE TRANSPORTE</v>
      </c>
      <c r="D213" s="126" t="s">
        <v>1128</v>
      </c>
      <c r="E213" s="125" t="s">
        <v>1127</v>
      </c>
    </row>
    <row r="214" spans="1:5" hidden="1" x14ac:dyDescent="0.25">
      <c r="A214" s="125" t="s">
        <v>1129</v>
      </c>
      <c r="B214" s="126" t="s">
        <v>1128</v>
      </c>
      <c r="C214" t="str">
        <f t="shared" si="3"/>
        <v>2961 REFACCIONES Y ACCESORIOS MENORES DE EQUIPO DE TRANSPORTE</v>
      </c>
      <c r="D214" s="126" t="s">
        <v>1128</v>
      </c>
      <c r="E214" s="125" t="s">
        <v>1129</v>
      </c>
    </row>
    <row r="215" spans="1:5" hidden="1" x14ac:dyDescent="0.25">
      <c r="A215" s="125" t="s">
        <v>1130</v>
      </c>
      <c r="B215" s="126" t="s">
        <v>1131</v>
      </c>
      <c r="C215" t="str">
        <f t="shared" si="3"/>
        <v>2970 REFACCIONES Y ACCESORIOS MENORES DE EQUIPO DE DEFENSA Y SEGURIDAD</v>
      </c>
      <c r="D215" s="126" t="s">
        <v>1131</v>
      </c>
      <c r="E215" s="125" t="s">
        <v>1130</v>
      </c>
    </row>
    <row r="216" spans="1:5" hidden="1" x14ac:dyDescent="0.25">
      <c r="A216" s="125" t="s">
        <v>1132</v>
      </c>
      <c r="B216" s="126" t="s">
        <v>1131</v>
      </c>
      <c r="C216" t="str">
        <f t="shared" si="3"/>
        <v>2971 REFACCIONES Y ACCESORIOS MENORES DE EQUIPO DE DEFENSA Y SEGURIDAD</v>
      </c>
      <c r="D216" s="126" t="s">
        <v>1131</v>
      </c>
      <c r="E216" s="125" t="s">
        <v>1132</v>
      </c>
    </row>
    <row r="217" spans="1:5" hidden="1" x14ac:dyDescent="0.25">
      <c r="A217" s="125" t="s">
        <v>1133</v>
      </c>
      <c r="B217" s="126" t="s">
        <v>1134</v>
      </c>
      <c r="C217" t="str">
        <f t="shared" si="3"/>
        <v>2980 REFACCIONES Y ACCESORIOS MENORES DE MAQUINARIA Y OTROS EQUIPOS</v>
      </c>
      <c r="D217" s="126" t="s">
        <v>1134</v>
      </c>
      <c r="E217" s="125" t="s">
        <v>1133</v>
      </c>
    </row>
    <row r="218" spans="1:5" hidden="1" x14ac:dyDescent="0.25">
      <c r="A218" s="125" t="s">
        <v>1135</v>
      </c>
      <c r="B218" s="126" t="s">
        <v>1134</v>
      </c>
      <c r="C218" t="str">
        <f t="shared" si="3"/>
        <v>2981 REFACCIONES Y ACCESORIOS MENORES DE MAQUINARIA Y OTROS EQUIPOS</v>
      </c>
      <c r="D218" s="126" t="s">
        <v>1134</v>
      </c>
      <c r="E218" s="125" t="s">
        <v>1135</v>
      </c>
    </row>
    <row r="219" spans="1:5" hidden="1" x14ac:dyDescent="0.25">
      <c r="A219" s="125" t="s">
        <v>1136</v>
      </c>
      <c r="B219" s="126" t="s">
        <v>1137</v>
      </c>
      <c r="C219" t="str">
        <f t="shared" si="3"/>
        <v>2990 REFACCIONES Y ACCESORIOS MENORES OTROS BIENES MUEBLES</v>
      </c>
      <c r="D219" s="126" t="s">
        <v>1137</v>
      </c>
      <c r="E219" s="125" t="s">
        <v>1136</v>
      </c>
    </row>
    <row r="220" spans="1:5" hidden="1" x14ac:dyDescent="0.25">
      <c r="A220" s="125" t="s">
        <v>1138</v>
      </c>
      <c r="B220" s="126" t="s">
        <v>1137</v>
      </c>
      <c r="C220" t="str">
        <f t="shared" si="3"/>
        <v>2991 REFACCIONES Y ACCESORIOS MENORES OTROS BIENES MUEBLES</v>
      </c>
      <c r="D220" s="126" t="s">
        <v>1137</v>
      </c>
      <c r="E220" s="125" t="s">
        <v>1138</v>
      </c>
    </row>
    <row r="221" spans="1:5" hidden="1" x14ac:dyDescent="0.25">
      <c r="A221" s="125" t="s">
        <v>1139</v>
      </c>
      <c r="B221" s="126" t="s">
        <v>1140</v>
      </c>
      <c r="C221" t="str">
        <f t="shared" si="3"/>
        <v>3000 SERVICIOS GENERALES</v>
      </c>
      <c r="D221" s="126" t="s">
        <v>1140</v>
      </c>
      <c r="E221" s="125" t="s">
        <v>1139</v>
      </c>
    </row>
    <row r="222" spans="1:5" hidden="1" x14ac:dyDescent="0.25">
      <c r="A222" s="125" t="s">
        <v>1141</v>
      </c>
      <c r="B222" s="126" t="s">
        <v>1142</v>
      </c>
      <c r="C222" t="str">
        <f t="shared" si="3"/>
        <v>3100 SERVICIOS BASICOS</v>
      </c>
      <c r="D222" s="126" t="s">
        <v>1142</v>
      </c>
      <c r="E222" s="125" t="s">
        <v>1141</v>
      </c>
    </row>
    <row r="223" spans="1:5" hidden="1" x14ac:dyDescent="0.25">
      <c r="A223" s="125" t="s">
        <v>1143</v>
      </c>
      <c r="B223" s="126" t="s">
        <v>1144</v>
      </c>
      <c r="C223" t="str">
        <f t="shared" si="3"/>
        <v>3110 ENERGIA ELECTRICA</v>
      </c>
      <c r="D223" s="126" t="s">
        <v>1144</v>
      </c>
      <c r="E223" s="125" t="s">
        <v>1143</v>
      </c>
    </row>
    <row r="224" spans="1:5" hidden="1" x14ac:dyDescent="0.25">
      <c r="A224" s="125" t="s">
        <v>1145</v>
      </c>
      <c r="B224" s="126" t="s">
        <v>1144</v>
      </c>
      <c r="C224" t="str">
        <f t="shared" si="3"/>
        <v>3111 ENERGIA ELECTRICA</v>
      </c>
      <c r="D224" s="126" t="s">
        <v>1144</v>
      </c>
      <c r="E224" s="125" t="s">
        <v>1145</v>
      </c>
    </row>
    <row r="225" spans="1:5" hidden="1" x14ac:dyDescent="0.25">
      <c r="A225" s="125" t="s">
        <v>1146</v>
      </c>
      <c r="B225" s="126" t="s">
        <v>1147</v>
      </c>
      <c r="C225" t="str">
        <f t="shared" si="3"/>
        <v>3112 PAGO POR ESTUDIOS DE FACTIBILIDAD DE SERVICIO ELECTRICO</v>
      </c>
      <c r="D225" s="126" t="s">
        <v>1147</v>
      </c>
      <c r="E225" s="125" t="s">
        <v>1146</v>
      </c>
    </row>
    <row r="226" spans="1:5" hidden="1" x14ac:dyDescent="0.25">
      <c r="A226" s="125" t="s">
        <v>1148</v>
      </c>
      <c r="B226" s="126" t="s">
        <v>1149</v>
      </c>
      <c r="C226" t="str">
        <f t="shared" si="3"/>
        <v>3113 OTROS PAGOS DERIVADOS DE LA PRESTACION DEL SERVICIO ELECTRICO</v>
      </c>
      <c r="D226" s="126" t="s">
        <v>1149</v>
      </c>
      <c r="E226" s="125" t="s">
        <v>1148</v>
      </c>
    </row>
    <row r="227" spans="1:5" hidden="1" x14ac:dyDescent="0.25">
      <c r="A227" s="125" t="s">
        <v>1150</v>
      </c>
      <c r="B227" s="126" t="s">
        <v>1151</v>
      </c>
      <c r="C227" t="str">
        <f t="shared" si="3"/>
        <v>3120 GAS</v>
      </c>
      <c r="D227" s="126" t="s">
        <v>1151</v>
      </c>
      <c r="E227" s="125" t="s">
        <v>1150</v>
      </c>
    </row>
    <row r="228" spans="1:5" hidden="1" x14ac:dyDescent="0.25">
      <c r="A228" s="125" t="s">
        <v>1152</v>
      </c>
      <c r="B228" s="126" t="s">
        <v>1153</v>
      </c>
      <c r="C228" t="str">
        <f t="shared" si="3"/>
        <v>3121 SUMINISTRO DE GAS POR DUCTOS, TANQUE ESTACIONARIO O DE CILINDROS.</v>
      </c>
      <c r="D228" s="126" t="s">
        <v>1153</v>
      </c>
      <c r="E228" s="125" t="s">
        <v>1152</v>
      </c>
    </row>
    <row r="229" spans="1:5" hidden="1" x14ac:dyDescent="0.25">
      <c r="A229" s="125" t="s">
        <v>1154</v>
      </c>
      <c r="B229" s="126" t="s">
        <v>1155</v>
      </c>
      <c r="C229" t="str">
        <f t="shared" si="3"/>
        <v>3130 AGUA</v>
      </c>
      <c r="D229" s="126" t="s">
        <v>1155</v>
      </c>
      <c r="E229" s="125" t="s">
        <v>1154</v>
      </c>
    </row>
    <row r="230" spans="1:5" hidden="1" x14ac:dyDescent="0.25">
      <c r="A230" s="125" t="s">
        <v>1156</v>
      </c>
      <c r="B230" s="126" t="s">
        <v>1155</v>
      </c>
      <c r="C230" t="str">
        <f t="shared" si="3"/>
        <v>3131 AGUA</v>
      </c>
      <c r="D230" s="126" t="s">
        <v>1155</v>
      </c>
      <c r="E230" s="125" t="s">
        <v>1156</v>
      </c>
    </row>
    <row r="231" spans="1:5" hidden="1" x14ac:dyDescent="0.25">
      <c r="A231" s="125" t="s">
        <v>1157</v>
      </c>
      <c r="B231" s="126" t="s">
        <v>1158</v>
      </c>
      <c r="C231" t="str">
        <f t="shared" si="3"/>
        <v>3140 TELEFONIA TRADICIONAL</v>
      </c>
      <c r="D231" s="126" t="s">
        <v>1158</v>
      </c>
      <c r="E231" s="125" t="s">
        <v>1157</v>
      </c>
    </row>
    <row r="232" spans="1:5" hidden="1" x14ac:dyDescent="0.25">
      <c r="A232" s="125" t="s">
        <v>1159</v>
      </c>
      <c r="B232" s="126" t="s">
        <v>1158</v>
      </c>
      <c r="C232" t="str">
        <f t="shared" si="3"/>
        <v>3141 TELEFONIA TRADICIONAL</v>
      </c>
      <c r="D232" s="126" t="s">
        <v>1158</v>
      </c>
      <c r="E232" s="125" t="s">
        <v>1159</v>
      </c>
    </row>
    <row r="233" spans="1:5" hidden="1" x14ac:dyDescent="0.25">
      <c r="A233" s="125" t="s">
        <v>1160</v>
      </c>
      <c r="B233" s="126" t="s">
        <v>1161</v>
      </c>
      <c r="C233" t="str">
        <f t="shared" si="3"/>
        <v>3150 TELEFONIA CELULAR</v>
      </c>
      <c r="D233" s="126" t="s">
        <v>1161</v>
      </c>
      <c r="E233" s="125" t="s">
        <v>1160</v>
      </c>
    </row>
    <row r="234" spans="1:5" hidden="1" x14ac:dyDescent="0.25">
      <c r="A234" s="125" t="s">
        <v>1162</v>
      </c>
      <c r="B234" s="126" t="s">
        <v>1161</v>
      </c>
      <c r="C234" t="str">
        <f t="shared" si="3"/>
        <v>3151 TELEFONIA CELULAR</v>
      </c>
      <c r="D234" s="126" t="s">
        <v>1161</v>
      </c>
      <c r="E234" s="125" t="s">
        <v>1162</v>
      </c>
    </row>
    <row r="235" spans="1:5" hidden="1" x14ac:dyDescent="0.25">
      <c r="A235" s="125" t="s">
        <v>1163</v>
      </c>
      <c r="B235" s="126" t="s">
        <v>1164</v>
      </c>
      <c r="C235" t="str">
        <f t="shared" si="3"/>
        <v>3160 SERVICIOS DE TELECOMUNICACIONES Y SATELITES</v>
      </c>
      <c r="D235" s="126" t="s">
        <v>1164</v>
      </c>
      <c r="E235" s="125" t="s">
        <v>1163</v>
      </c>
    </row>
    <row r="236" spans="1:5" hidden="1" x14ac:dyDescent="0.25">
      <c r="A236" s="125" t="s">
        <v>1165</v>
      </c>
      <c r="B236" s="126" t="s">
        <v>1164</v>
      </c>
      <c r="C236" t="str">
        <f t="shared" si="3"/>
        <v>3161 SERVICIOS DE TELECOMUNICACIONES Y SATELITES</v>
      </c>
      <c r="D236" s="126" t="s">
        <v>1164</v>
      </c>
      <c r="E236" s="125" t="s">
        <v>1165</v>
      </c>
    </row>
    <row r="237" spans="1:5" hidden="1" x14ac:dyDescent="0.25">
      <c r="A237" s="125" t="s">
        <v>1166</v>
      </c>
      <c r="B237" s="126" t="s">
        <v>1167</v>
      </c>
      <c r="C237" t="str">
        <f t="shared" si="3"/>
        <v>3170 SERVICIOS DE ACCESO DE INTERNET, REDES Y PROCESAMIENTO DE INFORMACION</v>
      </c>
      <c r="D237" s="126" t="s">
        <v>1167</v>
      </c>
      <c r="E237" s="125" t="s">
        <v>1166</v>
      </c>
    </row>
    <row r="238" spans="1:5" hidden="1" x14ac:dyDescent="0.25">
      <c r="A238" s="125" t="s">
        <v>1168</v>
      </c>
      <c r="B238" s="126" t="s">
        <v>1167</v>
      </c>
      <c r="C238" t="str">
        <f t="shared" si="3"/>
        <v>3171 SERVICIOS DE ACCESO DE INTERNET, REDES Y PROCESAMIENTO DE INFORMACION</v>
      </c>
      <c r="D238" s="126" t="s">
        <v>1167</v>
      </c>
      <c r="E238" s="125" t="s">
        <v>1168</v>
      </c>
    </row>
    <row r="239" spans="1:5" hidden="1" x14ac:dyDescent="0.25">
      <c r="A239" s="125" t="s">
        <v>1169</v>
      </c>
      <c r="B239" s="126" t="s">
        <v>1170</v>
      </c>
      <c r="C239" t="str">
        <f t="shared" si="3"/>
        <v>3180 SERVICIOS POSTALES Y TELEGRAFICOS</v>
      </c>
      <c r="D239" s="126" t="s">
        <v>1170</v>
      </c>
      <c r="E239" s="125" t="s">
        <v>1169</v>
      </c>
    </row>
    <row r="240" spans="1:5" hidden="1" x14ac:dyDescent="0.25">
      <c r="A240" s="125" t="s">
        <v>1171</v>
      </c>
      <c r="B240" s="126" t="s">
        <v>1172</v>
      </c>
      <c r="C240" t="str">
        <f t="shared" si="3"/>
        <v>3181 SERVICIOS TELEGRAFICOS</v>
      </c>
      <c r="D240" s="126" t="s">
        <v>1172</v>
      </c>
      <c r="E240" s="125" t="s">
        <v>1171</v>
      </c>
    </row>
    <row r="241" spans="1:5" hidden="1" x14ac:dyDescent="0.25">
      <c r="A241" s="125" t="s">
        <v>1173</v>
      </c>
      <c r="B241" s="126" t="s">
        <v>1174</v>
      </c>
      <c r="C241" t="str">
        <f t="shared" si="3"/>
        <v>3182 SERVICIOS POSTALES</v>
      </c>
      <c r="D241" s="126" t="s">
        <v>1174</v>
      </c>
      <c r="E241" s="125" t="s">
        <v>1173</v>
      </c>
    </row>
    <row r="242" spans="1:5" hidden="1" x14ac:dyDescent="0.25">
      <c r="A242" s="125" t="s">
        <v>1175</v>
      </c>
      <c r="B242" s="126" t="s">
        <v>1176</v>
      </c>
      <c r="C242" t="str">
        <f t="shared" si="3"/>
        <v>3190 SERVICIOS INTEGRALES Y OTROS SERVICIOS</v>
      </c>
      <c r="D242" s="126" t="s">
        <v>1176</v>
      </c>
      <c r="E242" s="125" t="s">
        <v>1175</v>
      </c>
    </row>
    <row r="243" spans="1:5" hidden="1" x14ac:dyDescent="0.25">
      <c r="A243" s="125" t="s">
        <v>1177</v>
      </c>
      <c r="B243" s="126" t="s">
        <v>1176</v>
      </c>
      <c r="C243" t="str">
        <f t="shared" si="3"/>
        <v>3191 SERVICIOS INTEGRALES Y OTROS SERVICIOS</v>
      </c>
      <c r="D243" s="126" t="s">
        <v>1176</v>
      </c>
      <c r="E243" s="125" t="s">
        <v>1177</v>
      </c>
    </row>
    <row r="244" spans="1:5" hidden="1" x14ac:dyDescent="0.25">
      <c r="A244" s="125" t="s">
        <v>1178</v>
      </c>
      <c r="B244" s="126" t="s">
        <v>1179</v>
      </c>
      <c r="C244" t="str">
        <f t="shared" si="3"/>
        <v>3200 SERVICIOS DE ARRENDAMIENTO</v>
      </c>
      <c r="D244" s="126" t="s">
        <v>1179</v>
      </c>
      <c r="E244" s="125" t="s">
        <v>1178</v>
      </c>
    </row>
    <row r="245" spans="1:5" hidden="1" x14ac:dyDescent="0.25">
      <c r="A245" s="125" t="s">
        <v>1180</v>
      </c>
      <c r="B245" s="126" t="s">
        <v>1181</v>
      </c>
      <c r="C245" t="str">
        <f t="shared" si="3"/>
        <v>3210 ARRENDAMIENTO DE TERRENOS</v>
      </c>
      <c r="D245" s="126" t="s">
        <v>1181</v>
      </c>
      <c r="E245" s="125" t="s">
        <v>1180</v>
      </c>
    </row>
    <row r="246" spans="1:5" hidden="1" x14ac:dyDescent="0.25">
      <c r="A246" s="125" t="s">
        <v>1182</v>
      </c>
      <c r="B246" s="126" t="s">
        <v>1181</v>
      </c>
      <c r="C246" t="str">
        <f t="shared" si="3"/>
        <v>3211 ARRENDAMIENTO DE TERRENOS</v>
      </c>
      <c r="D246" s="126" t="s">
        <v>1181</v>
      </c>
      <c r="E246" s="125" t="s">
        <v>1182</v>
      </c>
    </row>
    <row r="247" spans="1:5" hidden="1" x14ac:dyDescent="0.25">
      <c r="A247" s="125" t="s">
        <v>1183</v>
      </c>
      <c r="B247" s="126" t="s">
        <v>1184</v>
      </c>
      <c r="C247" t="str">
        <f t="shared" si="3"/>
        <v>3220 ARRENDAMIENTO DE EDIFICIOS</v>
      </c>
      <c r="D247" s="126" t="s">
        <v>1184</v>
      </c>
      <c r="E247" s="125" t="s">
        <v>1183</v>
      </c>
    </row>
    <row r="248" spans="1:5" hidden="1" x14ac:dyDescent="0.25">
      <c r="A248" s="125" t="s">
        <v>1185</v>
      </c>
      <c r="B248" s="126" t="s">
        <v>1184</v>
      </c>
      <c r="C248" t="str">
        <f t="shared" si="3"/>
        <v>3221 ARRENDAMIENTO DE EDIFICIOS</v>
      </c>
      <c r="D248" s="126" t="s">
        <v>1184</v>
      </c>
      <c r="E248" s="125" t="s">
        <v>1185</v>
      </c>
    </row>
    <row r="249" spans="1:5" hidden="1" x14ac:dyDescent="0.25">
      <c r="A249" s="125" t="s">
        <v>1186</v>
      </c>
      <c r="B249" s="126" t="s">
        <v>1187</v>
      </c>
      <c r="C249" t="str">
        <f t="shared" si="3"/>
        <v>3230 ARRENDAMIENTO DE MOBILIARIO Y EQUIPO DE ADMINISTRACION, EDUCACIONAL Y RECREATIVO</v>
      </c>
      <c r="D249" s="126" t="s">
        <v>1187</v>
      </c>
      <c r="E249" s="125" t="s">
        <v>1186</v>
      </c>
    </row>
    <row r="250" spans="1:5" hidden="1" x14ac:dyDescent="0.25">
      <c r="A250" s="125" t="s">
        <v>1188</v>
      </c>
      <c r="B250" s="126" t="s">
        <v>1187</v>
      </c>
      <c r="C250" t="str">
        <f t="shared" si="3"/>
        <v>3231 ARRENDAMIENTO DE MOBILIARIO Y EQUIPO DE ADMINISTRACION, EDUCACIONAL Y RECREATIVO</v>
      </c>
      <c r="D250" s="126" t="s">
        <v>1187</v>
      </c>
      <c r="E250" s="125" t="s">
        <v>1188</v>
      </c>
    </row>
    <row r="251" spans="1:5" hidden="1" x14ac:dyDescent="0.25">
      <c r="A251" s="125" t="s">
        <v>1189</v>
      </c>
      <c r="B251" s="126" t="s">
        <v>1190</v>
      </c>
      <c r="C251" t="str">
        <f t="shared" si="3"/>
        <v>3240 ARRENDAMIENTO DE EQUIPO E INSTRUMENTAL MEDICO Y DE LABORATORIO</v>
      </c>
      <c r="D251" s="126" t="s">
        <v>1190</v>
      </c>
      <c r="E251" s="125" t="s">
        <v>1189</v>
      </c>
    </row>
    <row r="252" spans="1:5" hidden="1" x14ac:dyDescent="0.25">
      <c r="A252" s="125" t="s">
        <v>1191</v>
      </c>
      <c r="B252" s="126" t="s">
        <v>1190</v>
      </c>
      <c r="C252" t="str">
        <f t="shared" si="3"/>
        <v>3241 ARRENDAMIENTO DE EQUIPO E INSTRUMENTAL MEDICO Y DE LABORATORIO</v>
      </c>
      <c r="D252" s="126" t="s">
        <v>1190</v>
      </c>
      <c r="E252" s="125" t="s">
        <v>1191</v>
      </c>
    </row>
    <row r="253" spans="1:5" hidden="1" x14ac:dyDescent="0.25">
      <c r="A253" s="125" t="s">
        <v>1192</v>
      </c>
      <c r="B253" s="126" t="s">
        <v>1193</v>
      </c>
      <c r="C253" t="str">
        <f t="shared" si="3"/>
        <v>3250 ARRENDAMIENTO DE EQUIPO DE TRANSPORTE</v>
      </c>
      <c r="D253" s="126" t="s">
        <v>1193</v>
      </c>
      <c r="E253" s="125" t="s">
        <v>1192</v>
      </c>
    </row>
    <row r="254" spans="1:5" hidden="1" x14ac:dyDescent="0.25">
      <c r="A254" s="125" t="s">
        <v>1194</v>
      </c>
      <c r="B254" s="126" t="s">
        <v>1193</v>
      </c>
      <c r="C254" t="str">
        <f t="shared" si="3"/>
        <v>3251 ARRENDAMIENTO DE EQUIPO DE TRANSPORTE</v>
      </c>
      <c r="D254" s="126" t="s">
        <v>1193</v>
      </c>
      <c r="E254" s="125" t="s">
        <v>1194</v>
      </c>
    </row>
    <row r="255" spans="1:5" hidden="1" x14ac:dyDescent="0.25">
      <c r="A255" s="125" t="s">
        <v>1195</v>
      </c>
      <c r="B255" s="126" t="s">
        <v>1196</v>
      </c>
      <c r="C255" t="str">
        <f t="shared" si="3"/>
        <v>3260 ARRENDAMIENTO DE MAQUINARIA, OTROS EQUIPOS Y HERRAMIENTAS</v>
      </c>
      <c r="D255" s="126" t="s">
        <v>1196</v>
      </c>
      <c r="E255" s="125" t="s">
        <v>1195</v>
      </c>
    </row>
    <row r="256" spans="1:5" hidden="1" x14ac:dyDescent="0.25">
      <c r="A256" s="125" t="s">
        <v>1197</v>
      </c>
      <c r="B256" s="126" t="s">
        <v>1196</v>
      </c>
      <c r="C256" t="str">
        <f t="shared" si="3"/>
        <v>3261 ARRENDAMIENTO DE MAQUINARIA, OTROS EQUIPOS Y HERRAMIENTAS</v>
      </c>
      <c r="D256" s="126" t="s">
        <v>1196</v>
      </c>
      <c r="E256" s="125" t="s">
        <v>1197</v>
      </c>
    </row>
    <row r="257" spans="1:5" hidden="1" x14ac:dyDescent="0.25">
      <c r="A257" s="125" t="s">
        <v>1198</v>
      </c>
      <c r="B257" s="126" t="s">
        <v>1199</v>
      </c>
      <c r="C257" t="str">
        <f t="shared" si="3"/>
        <v>3270 ARRENDAMIENTO DE ACTIVOS INTANGIBLES</v>
      </c>
      <c r="D257" s="126" t="s">
        <v>1199</v>
      </c>
      <c r="E257" s="125" t="s">
        <v>1198</v>
      </c>
    </row>
    <row r="258" spans="1:5" hidden="1" x14ac:dyDescent="0.25">
      <c r="A258" s="125" t="s">
        <v>1200</v>
      </c>
      <c r="B258" s="126" t="s">
        <v>1199</v>
      </c>
      <c r="C258" t="str">
        <f t="shared" si="3"/>
        <v>3271 ARRENDAMIENTO DE ACTIVOS INTANGIBLES</v>
      </c>
      <c r="D258" s="126" t="s">
        <v>1199</v>
      </c>
      <c r="E258" s="125" t="s">
        <v>1200</v>
      </c>
    </row>
    <row r="259" spans="1:5" hidden="1" x14ac:dyDescent="0.25">
      <c r="A259" s="125" t="s">
        <v>1201</v>
      </c>
      <c r="B259" s="126" t="s">
        <v>1202</v>
      </c>
      <c r="C259" t="str">
        <f t="shared" ref="C259:C322" si="4">CONCATENATE(A259," ",B259)</f>
        <v>3280 ARRENDAMIENTO FINANCIERO</v>
      </c>
      <c r="D259" s="126" t="s">
        <v>1202</v>
      </c>
      <c r="E259" s="125" t="s">
        <v>1201</v>
      </c>
    </row>
    <row r="260" spans="1:5" hidden="1" x14ac:dyDescent="0.25">
      <c r="A260" s="125" t="s">
        <v>1203</v>
      </c>
      <c r="B260" s="126" t="s">
        <v>1204</v>
      </c>
      <c r="C260" t="str">
        <f t="shared" si="4"/>
        <v>3281 ARRENDAMIENTO FINANCIERO DE INMUEBLES</v>
      </c>
      <c r="D260" s="126" t="s">
        <v>1204</v>
      </c>
      <c r="E260" s="125" t="s">
        <v>1203</v>
      </c>
    </row>
    <row r="261" spans="1:5" hidden="1" x14ac:dyDescent="0.25">
      <c r="A261" s="125" t="s">
        <v>1205</v>
      </c>
      <c r="B261" s="126" t="s">
        <v>1206</v>
      </c>
      <c r="C261" t="str">
        <f t="shared" si="4"/>
        <v>3282 ARRENDAMIENTO FINANCIERO DE EQUIPO DE TRANSPORTE TERRESTRE</v>
      </c>
      <c r="D261" s="126" t="s">
        <v>1206</v>
      </c>
      <c r="E261" s="125" t="s">
        <v>1205</v>
      </c>
    </row>
    <row r="262" spans="1:5" hidden="1" x14ac:dyDescent="0.25">
      <c r="A262" s="125" t="s">
        <v>1207</v>
      </c>
      <c r="B262" s="126" t="s">
        <v>1208</v>
      </c>
      <c r="C262" t="str">
        <f t="shared" si="4"/>
        <v>3283 ARRENDAMIENTO FINANCIERO DE EQUIPO DE TRANSPORTE AEREO</v>
      </c>
      <c r="D262" s="126" t="s">
        <v>1208</v>
      </c>
      <c r="E262" s="125" t="s">
        <v>1207</v>
      </c>
    </row>
    <row r="263" spans="1:5" hidden="1" x14ac:dyDescent="0.25">
      <c r="A263" s="125" t="s">
        <v>1209</v>
      </c>
      <c r="B263" s="126" t="s">
        <v>1210</v>
      </c>
      <c r="C263" t="str">
        <f t="shared" si="4"/>
        <v>3290 OTROS ARRENDAMIENTOS</v>
      </c>
      <c r="D263" s="126" t="s">
        <v>1210</v>
      </c>
      <c r="E263" s="125" t="s">
        <v>1209</v>
      </c>
    </row>
    <row r="264" spans="1:5" hidden="1" x14ac:dyDescent="0.25">
      <c r="A264" s="125" t="s">
        <v>1211</v>
      </c>
      <c r="B264" s="126" t="s">
        <v>1210</v>
      </c>
      <c r="C264" t="str">
        <f t="shared" si="4"/>
        <v>3291 OTROS ARRENDAMIENTOS</v>
      </c>
      <c r="D264" s="126" t="s">
        <v>1210</v>
      </c>
      <c r="E264" s="125" t="s">
        <v>1211</v>
      </c>
    </row>
    <row r="265" spans="1:5" hidden="1" x14ac:dyDescent="0.25">
      <c r="A265" s="125" t="s">
        <v>1212</v>
      </c>
      <c r="B265" s="126" t="s">
        <v>1213</v>
      </c>
      <c r="C265" t="str">
        <f t="shared" si="4"/>
        <v>3292 RENTA DE EXHIBICIONES TEMPORALES</v>
      </c>
      <c r="D265" s="126" t="s">
        <v>1213</v>
      </c>
      <c r="E265" s="125" t="s">
        <v>1212</v>
      </c>
    </row>
    <row r="266" spans="1:5" hidden="1" x14ac:dyDescent="0.25">
      <c r="A266" s="125" t="s">
        <v>1214</v>
      </c>
      <c r="B266" s="126" t="s">
        <v>1215</v>
      </c>
      <c r="C266" t="str">
        <f t="shared" si="4"/>
        <v>3293 RENTAS DE PELICULAS</v>
      </c>
      <c r="D266" s="126" t="s">
        <v>1215</v>
      </c>
      <c r="E266" s="125" t="s">
        <v>1214</v>
      </c>
    </row>
    <row r="267" spans="1:5" hidden="1" x14ac:dyDescent="0.25">
      <c r="A267" s="125" t="s">
        <v>1216</v>
      </c>
      <c r="B267" s="126" t="s">
        <v>1217</v>
      </c>
      <c r="C267" t="str">
        <f t="shared" si="4"/>
        <v>3300 SERVICIOS PROFESIONALES, CIENTIFICOS, TECNICOS Y OTROS SERVICIOS</v>
      </c>
      <c r="D267" s="126" t="s">
        <v>1217</v>
      </c>
      <c r="E267" s="125" t="s">
        <v>1216</v>
      </c>
    </row>
    <row r="268" spans="1:5" hidden="1" x14ac:dyDescent="0.25">
      <c r="A268" s="125" t="s">
        <v>1218</v>
      </c>
      <c r="B268" s="126" t="s">
        <v>1219</v>
      </c>
      <c r="C268" t="str">
        <f t="shared" si="4"/>
        <v>3310 SERVICIOS LEGALES, DE CONTABILIDAD, AUDITORIA Y RELACIONADOS</v>
      </c>
      <c r="D268" s="126" t="s">
        <v>1219</v>
      </c>
      <c r="E268" s="125" t="s">
        <v>1218</v>
      </c>
    </row>
    <row r="269" spans="1:5" hidden="1" x14ac:dyDescent="0.25">
      <c r="A269" s="125" t="s">
        <v>1220</v>
      </c>
      <c r="B269" s="126" t="s">
        <v>1219</v>
      </c>
      <c r="C269" t="str">
        <f t="shared" si="4"/>
        <v>3311 SERVICIOS LEGALES, DE CONTABILIDAD, AUDITORIA Y RELACIONADOS</v>
      </c>
      <c r="D269" s="126" t="s">
        <v>1219</v>
      </c>
      <c r="E269" s="125" t="s">
        <v>1220</v>
      </c>
    </row>
    <row r="270" spans="1:5" hidden="1" x14ac:dyDescent="0.25">
      <c r="A270" s="125" t="s">
        <v>1221</v>
      </c>
      <c r="B270" s="126" t="s">
        <v>1222</v>
      </c>
      <c r="C270" t="str">
        <f t="shared" si="4"/>
        <v>3320 SERVICIOS DE DISEÑO, ARQUITECTURA, INGENIERIA Y ACTIVIDADES RELACIONADAS</v>
      </c>
      <c r="D270" s="126" t="s">
        <v>1222</v>
      </c>
      <c r="E270" s="125" t="s">
        <v>1221</v>
      </c>
    </row>
    <row r="271" spans="1:5" hidden="1" x14ac:dyDescent="0.25">
      <c r="A271" s="125" t="s">
        <v>1223</v>
      </c>
      <c r="B271" s="126" t="s">
        <v>1222</v>
      </c>
      <c r="C271" t="str">
        <f t="shared" si="4"/>
        <v>3321 SERVICIOS DE DISEÑO, ARQUITECTURA, INGENIERIA Y ACTIVIDADES RELACIONADAS</v>
      </c>
      <c r="D271" s="126" t="s">
        <v>1222</v>
      </c>
      <c r="E271" s="125" t="s">
        <v>1223</v>
      </c>
    </row>
    <row r="272" spans="1:5" hidden="1" x14ac:dyDescent="0.25">
      <c r="A272" s="125" t="s">
        <v>1224</v>
      </c>
      <c r="B272" s="126" t="s">
        <v>1225</v>
      </c>
      <c r="C272" t="str">
        <f t="shared" si="4"/>
        <v>3330 SERVICIOS DE CONSULTORIA ADMINISTRATIVA, PROCESOS,TECNICA Y EN TECNOLOGIAS DE LA INFOEMACION</v>
      </c>
      <c r="D272" s="126" t="s">
        <v>1225</v>
      </c>
      <c r="E272" s="125" t="s">
        <v>1224</v>
      </c>
    </row>
    <row r="273" spans="1:5" hidden="1" x14ac:dyDescent="0.25">
      <c r="A273" s="125" t="s">
        <v>1226</v>
      </c>
      <c r="B273" s="126" t="s">
        <v>1227</v>
      </c>
      <c r="C273" t="str">
        <f t="shared" si="4"/>
        <v>3331 SERVICIOS DE CONSULTORIA ADMINISTRATIVA, PROCESOS Y TECNICA</v>
      </c>
      <c r="D273" s="126" t="s">
        <v>1227</v>
      </c>
      <c r="E273" s="125" t="s">
        <v>1226</v>
      </c>
    </row>
    <row r="274" spans="1:5" hidden="1" x14ac:dyDescent="0.25">
      <c r="A274" s="125" t="s">
        <v>1228</v>
      </c>
      <c r="B274" s="126" t="s">
        <v>1229</v>
      </c>
      <c r="C274" t="str">
        <f t="shared" si="4"/>
        <v>3332 SERVICIOS EN TECNOLOGIAS DE LA INFORMACION</v>
      </c>
      <c r="D274" s="126" t="s">
        <v>1229</v>
      </c>
      <c r="E274" s="125" t="s">
        <v>1228</v>
      </c>
    </row>
    <row r="275" spans="1:5" hidden="1" x14ac:dyDescent="0.25">
      <c r="A275" s="125" t="s">
        <v>1230</v>
      </c>
      <c r="B275" s="126" t="s">
        <v>1231</v>
      </c>
      <c r="C275" t="str">
        <f t="shared" si="4"/>
        <v>3340 SERVICIOS DE CAPACITACION</v>
      </c>
      <c r="D275" s="126" t="s">
        <v>1231</v>
      </c>
      <c r="E275" s="125" t="s">
        <v>1230</v>
      </c>
    </row>
    <row r="276" spans="1:5" hidden="1" x14ac:dyDescent="0.25">
      <c r="A276" s="125" t="s">
        <v>1232</v>
      </c>
      <c r="B276" s="126" t="s">
        <v>1231</v>
      </c>
      <c r="C276" t="str">
        <f t="shared" si="4"/>
        <v>3341 SERVICIOS DE CAPACITACION</v>
      </c>
      <c r="D276" s="126" t="s">
        <v>1231</v>
      </c>
      <c r="E276" s="125" t="s">
        <v>1232</v>
      </c>
    </row>
    <row r="277" spans="1:5" hidden="1" x14ac:dyDescent="0.25">
      <c r="A277" s="125" t="s">
        <v>1233</v>
      </c>
      <c r="B277" s="126" t="s">
        <v>1234</v>
      </c>
      <c r="C277" t="str">
        <f t="shared" si="4"/>
        <v>3350 SERVICIOS DE INVESTIGACION CIENTIFICA Y DESARROLLO</v>
      </c>
      <c r="D277" s="126" t="s">
        <v>1234</v>
      </c>
      <c r="E277" s="125" t="s">
        <v>1233</v>
      </c>
    </row>
    <row r="278" spans="1:5" hidden="1" x14ac:dyDescent="0.25">
      <c r="A278" s="125" t="s">
        <v>1235</v>
      </c>
      <c r="B278" s="126" t="s">
        <v>1234</v>
      </c>
      <c r="C278" t="str">
        <f t="shared" si="4"/>
        <v>3351 SERVICIOS DE INVESTIGACION CIENTIFICA Y DESARROLLO</v>
      </c>
      <c r="D278" s="126" t="s">
        <v>1234</v>
      </c>
      <c r="E278" s="125" t="s">
        <v>1235</v>
      </c>
    </row>
    <row r="279" spans="1:5" hidden="1" x14ac:dyDescent="0.25">
      <c r="A279" s="125" t="s">
        <v>1236</v>
      </c>
      <c r="B279" s="126" t="s">
        <v>1237</v>
      </c>
      <c r="C279" t="str">
        <f t="shared" si="4"/>
        <v>3352 SERVICIOS ESTADISTICOS</v>
      </c>
      <c r="D279" s="126" t="s">
        <v>1237</v>
      </c>
      <c r="E279" s="125" t="s">
        <v>1236</v>
      </c>
    </row>
    <row r="280" spans="1:5" hidden="1" x14ac:dyDescent="0.25">
      <c r="A280" s="125" t="s">
        <v>1238</v>
      </c>
      <c r="B280" s="126" t="s">
        <v>1239</v>
      </c>
      <c r="C280" t="str">
        <f t="shared" si="4"/>
        <v>3360 SERVICIOS DE APOYO ADMINISTRATIVO, FOTOCOPIADO E IMPRESION</v>
      </c>
      <c r="D280" s="126" t="s">
        <v>1239</v>
      </c>
      <c r="E280" s="125" t="s">
        <v>1238</v>
      </c>
    </row>
    <row r="281" spans="1:5" hidden="1" x14ac:dyDescent="0.25">
      <c r="A281" s="125" t="s">
        <v>1240</v>
      </c>
      <c r="B281" s="126" t="s">
        <v>1239</v>
      </c>
      <c r="C281" t="str">
        <f t="shared" si="4"/>
        <v>3361 SERVICIOS DE APOYO ADMINISTRATIVO, FOTOCOPIADO E IMPRESION</v>
      </c>
      <c r="D281" s="126" t="s">
        <v>1239</v>
      </c>
      <c r="E281" s="125" t="s">
        <v>1240</v>
      </c>
    </row>
    <row r="282" spans="1:5" hidden="1" x14ac:dyDescent="0.25">
      <c r="A282" s="125" t="s">
        <v>1241</v>
      </c>
      <c r="B282" s="126" t="s">
        <v>1242</v>
      </c>
      <c r="C282" t="str">
        <f t="shared" si="4"/>
        <v>3370 SERVICIOS DE PROTECCION Y SEGURIDAD</v>
      </c>
      <c r="D282" s="126" t="s">
        <v>1242</v>
      </c>
      <c r="E282" s="125" t="s">
        <v>1241</v>
      </c>
    </row>
    <row r="283" spans="1:5" hidden="1" x14ac:dyDescent="0.25">
      <c r="A283" s="125" t="s">
        <v>1243</v>
      </c>
      <c r="B283" s="126" t="s">
        <v>1242</v>
      </c>
      <c r="C283" t="str">
        <f t="shared" si="4"/>
        <v>3371 SERVICIOS DE PROTECCION Y SEGURIDAD</v>
      </c>
      <c r="D283" s="126" t="s">
        <v>1242</v>
      </c>
      <c r="E283" s="125" t="s">
        <v>1243</v>
      </c>
    </row>
    <row r="284" spans="1:5" hidden="1" x14ac:dyDescent="0.25">
      <c r="A284" s="125" t="s">
        <v>1244</v>
      </c>
      <c r="B284" s="126" t="s">
        <v>1245</v>
      </c>
      <c r="C284" t="str">
        <f t="shared" si="4"/>
        <v>3372 OPERATIVOS DE SEGURIDAD</v>
      </c>
      <c r="D284" s="126" t="s">
        <v>1245</v>
      </c>
      <c r="E284" s="125" t="s">
        <v>1244</v>
      </c>
    </row>
    <row r="285" spans="1:5" hidden="1" x14ac:dyDescent="0.25">
      <c r="A285" s="125" t="s">
        <v>1246</v>
      </c>
      <c r="B285" s="126" t="s">
        <v>1247</v>
      </c>
      <c r="C285" t="str">
        <f t="shared" si="4"/>
        <v>3380 SERVICIOS DE VIGILANCIA</v>
      </c>
      <c r="D285" s="126" t="s">
        <v>1247</v>
      </c>
      <c r="E285" s="125" t="s">
        <v>1246</v>
      </c>
    </row>
    <row r="286" spans="1:5" hidden="1" x14ac:dyDescent="0.25">
      <c r="A286" s="125" t="s">
        <v>1248</v>
      </c>
      <c r="B286" s="126" t="s">
        <v>1247</v>
      </c>
      <c r="C286" t="str">
        <f t="shared" si="4"/>
        <v>3381 SERVICIOS DE VIGILANCIA</v>
      </c>
      <c r="D286" s="126" t="s">
        <v>1247</v>
      </c>
      <c r="E286" s="125" t="s">
        <v>1248</v>
      </c>
    </row>
    <row r="287" spans="1:5" hidden="1" x14ac:dyDescent="0.25">
      <c r="A287" s="125" t="s">
        <v>1249</v>
      </c>
      <c r="B287" s="126" t="s">
        <v>1250</v>
      </c>
      <c r="C287" t="str">
        <f t="shared" si="4"/>
        <v>3390 SERVICIOS PROFESIONALES, CIENTIFICOS Y TECNICOS INTEGRALES</v>
      </c>
      <c r="D287" s="126" t="s">
        <v>1250</v>
      </c>
      <c r="E287" s="125" t="s">
        <v>1249</v>
      </c>
    </row>
    <row r="288" spans="1:5" hidden="1" x14ac:dyDescent="0.25">
      <c r="A288" s="125" t="s">
        <v>1251</v>
      </c>
      <c r="B288" s="126" t="s">
        <v>1250</v>
      </c>
      <c r="C288" t="str">
        <f t="shared" si="4"/>
        <v>3391 SERVICIOS PROFESIONALES, CIENTIFICOS Y TECNICOS INTEGRALES</v>
      </c>
      <c r="D288" s="126" t="s">
        <v>1250</v>
      </c>
      <c r="E288" s="125" t="s">
        <v>1251</v>
      </c>
    </row>
    <row r="289" spans="1:5" hidden="1" x14ac:dyDescent="0.25">
      <c r="A289" s="125" t="s">
        <v>1252</v>
      </c>
      <c r="B289" s="126" t="s">
        <v>1253</v>
      </c>
      <c r="C289" t="str">
        <f t="shared" si="4"/>
        <v>3400 SERVICIOS FINANCIEROS, BANCARIOS Y COMERCIALES</v>
      </c>
      <c r="D289" s="126" t="s">
        <v>1253</v>
      </c>
      <c r="E289" s="125" t="s">
        <v>1252</v>
      </c>
    </row>
    <row r="290" spans="1:5" hidden="1" x14ac:dyDescent="0.25">
      <c r="A290" s="125" t="s">
        <v>1254</v>
      </c>
      <c r="B290" s="126" t="s">
        <v>1255</v>
      </c>
      <c r="C290" t="str">
        <f t="shared" si="4"/>
        <v>3410 SERVICIOS FINANCIEROS Y BANCARIOS</v>
      </c>
      <c r="D290" s="126" t="s">
        <v>1255</v>
      </c>
      <c r="E290" s="125" t="s">
        <v>1254</v>
      </c>
    </row>
    <row r="291" spans="1:5" hidden="1" x14ac:dyDescent="0.25">
      <c r="A291" s="125" t="s">
        <v>1256</v>
      </c>
      <c r="B291" s="126" t="s">
        <v>1255</v>
      </c>
      <c r="C291" t="str">
        <f t="shared" si="4"/>
        <v>3411 SERVICIOS FINANCIEROS Y BANCARIOS</v>
      </c>
      <c r="D291" s="126" t="s">
        <v>1255</v>
      </c>
      <c r="E291" s="125" t="s">
        <v>1256</v>
      </c>
    </row>
    <row r="292" spans="1:5" hidden="1" x14ac:dyDescent="0.25">
      <c r="A292" s="125" t="s">
        <v>1257</v>
      </c>
      <c r="B292" s="126" t="s">
        <v>1258</v>
      </c>
      <c r="C292" t="str">
        <f t="shared" si="4"/>
        <v>3412 SERVICIOS FINANCIEROS DE LA DEUDA PUBLICA</v>
      </c>
      <c r="D292" s="126" t="s">
        <v>1258</v>
      </c>
      <c r="E292" s="125" t="s">
        <v>1257</v>
      </c>
    </row>
    <row r="293" spans="1:5" hidden="1" x14ac:dyDescent="0.25">
      <c r="A293" s="125" t="s">
        <v>1259</v>
      </c>
      <c r="B293" s="126" t="s">
        <v>1260</v>
      </c>
      <c r="C293" t="str">
        <f t="shared" si="4"/>
        <v>3413 DIFERENCIAS EN CAMBIOS</v>
      </c>
      <c r="D293" s="126" t="s">
        <v>1260</v>
      </c>
      <c r="E293" s="125" t="s">
        <v>1259</v>
      </c>
    </row>
    <row r="294" spans="1:5" hidden="1" x14ac:dyDescent="0.25">
      <c r="A294" s="125" t="s">
        <v>1261</v>
      </c>
      <c r="B294" s="126" t="s">
        <v>1262</v>
      </c>
      <c r="C294" t="str">
        <f t="shared" si="4"/>
        <v>3420 SERVICIOS DE COBRANZA, INVESTIGACION CREDITICIA Y SIMILAR</v>
      </c>
      <c r="D294" s="126" t="s">
        <v>1262</v>
      </c>
      <c r="E294" s="125" t="s">
        <v>1261</v>
      </c>
    </row>
    <row r="295" spans="1:5" hidden="1" x14ac:dyDescent="0.25">
      <c r="A295" s="125" t="s">
        <v>1263</v>
      </c>
      <c r="B295" s="126" t="s">
        <v>1262</v>
      </c>
      <c r="C295" t="str">
        <f t="shared" si="4"/>
        <v>3421 SERVICIOS DE COBRANZA, INVESTIGACION CREDITICIA Y SIMILAR</v>
      </c>
      <c r="D295" s="126" t="s">
        <v>1262</v>
      </c>
      <c r="E295" s="125" t="s">
        <v>1263</v>
      </c>
    </row>
    <row r="296" spans="1:5" hidden="1" x14ac:dyDescent="0.25">
      <c r="A296" s="125" t="s">
        <v>1264</v>
      </c>
      <c r="B296" s="126" t="s">
        <v>1265</v>
      </c>
      <c r="C296" t="str">
        <f t="shared" si="4"/>
        <v>3430 SERVICIOS DE RECAUDACION, TRASLADO Y CUSTODIA DE VALORES</v>
      </c>
      <c r="D296" s="126" t="s">
        <v>1265</v>
      </c>
      <c r="E296" s="125" t="s">
        <v>1264</v>
      </c>
    </row>
    <row r="297" spans="1:5" hidden="1" x14ac:dyDescent="0.25">
      <c r="A297" s="125" t="s">
        <v>1266</v>
      </c>
      <c r="B297" s="126" t="s">
        <v>1265</v>
      </c>
      <c r="C297" t="str">
        <f t="shared" si="4"/>
        <v>3431 SERVICIOS DE RECAUDACION, TRASLADO Y CUSTODIA DE VALORES</v>
      </c>
      <c r="D297" s="126" t="s">
        <v>1265</v>
      </c>
      <c r="E297" s="125" t="s">
        <v>1266</v>
      </c>
    </row>
    <row r="298" spans="1:5" hidden="1" x14ac:dyDescent="0.25">
      <c r="A298" s="125" t="s">
        <v>1267</v>
      </c>
      <c r="B298" s="126" t="s">
        <v>1268</v>
      </c>
      <c r="C298" t="str">
        <f t="shared" si="4"/>
        <v>3440 SEGUROS DE RESPONSABILIDAD PATRIMONIAL Y FIANZAS</v>
      </c>
      <c r="D298" s="126" t="s">
        <v>1268</v>
      </c>
      <c r="E298" s="125" t="s">
        <v>1267</v>
      </c>
    </row>
    <row r="299" spans="1:5" hidden="1" x14ac:dyDescent="0.25">
      <c r="A299" s="125" t="s">
        <v>1269</v>
      </c>
      <c r="B299" s="126" t="s">
        <v>1268</v>
      </c>
      <c r="C299" t="str">
        <f t="shared" si="4"/>
        <v>3441 SEGUROS DE RESPONSABILIDAD PATRIMONIAL Y FIANZAS</v>
      </c>
      <c r="D299" s="126" t="s">
        <v>1268</v>
      </c>
      <c r="E299" s="125" t="s">
        <v>1269</v>
      </c>
    </row>
    <row r="300" spans="1:5" hidden="1" x14ac:dyDescent="0.25">
      <c r="A300" s="125" t="s">
        <v>1270</v>
      </c>
      <c r="B300" s="126" t="s">
        <v>1271</v>
      </c>
      <c r="C300" t="str">
        <f t="shared" si="4"/>
        <v>3450 SEGURO DE BIENES PATRIMONIALES</v>
      </c>
      <c r="D300" s="126" t="s">
        <v>1271</v>
      </c>
      <c r="E300" s="125" t="s">
        <v>1270</v>
      </c>
    </row>
    <row r="301" spans="1:5" hidden="1" x14ac:dyDescent="0.25">
      <c r="A301" s="125" t="s">
        <v>1272</v>
      </c>
      <c r="B301" s="126" t="s">
        <v>1271</v>
      </c>
      <c r="C301" t="str">
        <f t="shared" si="4"/>
        <v>3451 SEGURO DE BIENES PATRIMONIALES</v>
      </c>
      <c r="D301" s="126" t="s">
        <v>1271</v>
      </c>
      <c r="E301" s="125" t="s">
        <v>1272</v>
      </c>
    </row>
    <row r="302" spans="1:5" hidden="1" x14ac:dyDescent="0.25">
      <c r="A302" s="125" t="s">
        <v>1273</v>
      </c>
      <c r="B302" s="126" t="s">
        <v>1274</v>
      </c>
      <c r="C302" t="str">
        <f t="shared" si="4"/>
        <v>3460 ALMACENAJE, ENVASE Y EMBALAJE</v>
      </c>
      <c r="D302" s="126" t="s">
        <v>1274</v>
      </c>
      <c r="E302" s="125" t="s">
        <v>1273</v>
      </c>
    </row>
    <row r="303" spans="1:5" hidden="1" x14ac:dyDescent="0.25">
      <c r="A303" s="125" t="s">
        <v>1275</v>
      </c>
      <c r="B303" s="126" t="s">
        <v>1274</v>
      </c>
      <c r="C303" t="str">
        <f t="shared" si="4"/>
        <v>3461 ALMACENAJE, ENVASE Y EMBALAJE</v>
      </c>
      <c r="D303" s="126" t="s">
        <v>1274</v>
      </c>
      <c r="E303" s="125" t="s">
        <v>1275</v>
      </c>
    </row>
    <row r="304" spans="1:5" hidden="1" x14ac:dyDescent="0.25">
      <c r="A304" s="125" t="s">
        <v>1276</v>
      </c>
      <c r="B304" s="126" t="s">
        <v>1277</v>
      </c>
      <c r="C304" t="str">
        <f t="shared" si="4"/>
        <v>3470 FLETES Y MANIOBRAS</v>
      </c>
      <c r="D304" s="126" t="s">
        <v>1277</v>
      </c>
      <c r="E304" s="125" t="s">
        <v>1276</v>
      </c>
    </row>
    <row r="305" spans="1:5" hidden="1" x14ac:dyDescent="0.25">
      <c r="A305" s="125" t="s">
        <v>1278</v>
      </c>
      <c r="B305" s="126" t="s">
        <v>1277</v>
      </c>
      <c r="C305" t="str">
        <f t="shared" si="4"/>
        <v>3471 FLETES Y MANIOBRAS</v>
      </c>
      <c r="D305" s="126" t="s">
        <v>1277</v>
      </c>
      <c r="E305" s="125" t="s">
        <v>1278</v>
      </c>
    </row>
    <row r="306" spans="1:5" hidden="1" x14ac:dyDescent="0.25">
      <c r="A306" s="125" t="s">
        <v>1279</v>
      </c>
      <c r="B306" s="126" t="s">
        <v>1280</v>
      </c>
      <c r="C306" t="str">
        <f t="shared" si="4"/>
        <v>3480 COMISIONES POR VENTAS</v>
      </c>
      <c r="D306" s="126" t="s">
        <v>1280</v>
      </c>
      <c r="E306" s="125" t="s">
        <v>1279</v>
      </c>
    </row>
    <row r="307" spans="1:5" hidden="1" x14ac:dyDescent="0.25">
      <c r="A307" s="125" t="s">
        <v>1281</v>
      </c>
      <c r="B307" s="126" t="s">
        <v>1280</v>
      </c>
      <c r="C307" t="str">
        <f t="shared" si="4"/>
        <v>3481 COMISIONES POR VENTAS</v>
      </c>
      <c r="D307" s="126" t="s">
        <v>1280</v>
      </c>
      <c r="E307" s="125" t="s">
        <v>1281</v>
      </c>
    </row>
    <row r="308" spans="1:5" hidden="1" x14ac:dyDescent="0.25">
      <c r="A308" s="125" t="s">
        <v>1282</v>
      </c>
      <c r="B308" s="126" t="s">
        <v>1283</v>
      </c>
      <c r="C308" t="str">
        <f t="shared" si="4"/>
        <v>3490 SERVICIOS FINANCIEROS, BANCARIOS Y COMERCIALES INTEGRALES</v>
      </c>
      <c r="D308" s="126" t="s">
        <v>1283</v>
      </c>
      <c r="E308" s="125" t="s">
        <v>1282</v>
      </c>
    </row>
    <row r="309" spans="1:5" hidden="1" x14ac:dyDescent="0.25">
      <c r="A309" s="125" t="s">
        <v>1284</v>
      </c>
      <c r="B309" s="126" t="s">
        <v>1283</v>
      </c>
      <c r="C309" t="str">
        <f t="shared" si="4"/>
        <v>3491 SERVICIOS FINANCIEROS, BANCARIOS Y COMERCIALES INTEGRALES</v>
      </c>
      <c r="D309" s="126" t="s">
        <v>1283</v>
      </c>
      <c r="E309" s="125" t="s">
        <v>1284</v>
      </c>
    </row>
    <row r="310" spans="1:5" hidden="1" x14ac:dyDescent="0.25">
      <c r="A310" s="125" t="s">
        <v>1285</v>
      </c>
      <c r="B310" s="126" t="s">
        <v>1286</v>
      </c>
      <c r="C310" t="str">
        <f t="shared" si="4"/>
        <v>3500 SERVICIOS DE INSTALACION, REPARACION, MANTENIMIENTO Y CONSERVACION</v>
      </c>
      <c r="D310" s="126" t="s">
        <v>1286</v>
      </c>
      <c r="E310" s="125" t="s">
        <v>1285</v>
      </c>
    </row>
    <row r="311" spans="1:5" hidden="1" x14ac:dyDescent="0.25">
      <c r="A311" s="125" t="s">
        <v>1287</v>
      </c>
      <c r="B311" s="126" t="s">
        <v>1288</v>
      </c>
      <c r="C311" t="str">
        <f t="shared" si="4"/>
        <v>3510 CONSERVACION Y MANTENIMIENTO MENOR DE INMUEBLES</v>
      </c>
      <c r="D311" s="126" t="s">
        <v>1288</v>
      </c>
      <c r="E311" s="125" t="s">
        <v>1287</v>
      </c>
    </row>
    <row r="312" spans="1:5" hidden="1" x14ac:dyDescent="0.25">
      <c r="A312" s="125" t="s">
        <v>1289</v>
      </c>
      <c r="B312" s="126" t="s">
        <v>1288</v>
      </c>
      <c r="C312" t="str">
        <f t="shared" si="4"/>
        <v>3511 CONSERVACION Y MANTENIMIENTO MENOR DE INMUEBLES</v>
      </c>
      <c r="D312" s="126" t="s">
        <v>1288</v>
      </c>
      <c r="E312" s="125" t="s">
        <v>1289</v>
      </c>
    </row>
    <row r="313" spans="1:5" hidden="1" x14ac:dyDescent="0.25">
      <c r="A313" s="125" t="s">
        <v>1290</v>
      </c>
      <c r="B313" s="126" t="s">
        <v>1291</v>
      </c>
      <c r="C313" t="str">
        <f t="shared" si="4"/>
        <v>3520 INSTALACION, REPARACION Y MANTENIMIENTO DE MOBILIARIO Y EQUIPO DE ADMINISTRACION, EDUCACIONAL Y RECR</v>
      </c>
      <c r="D313" s="126" t="s">
        <v>1291</v>
      </c>
      <c r="E313" s="125" t="s">
        <v>1290</v>
      </c>
    </row>
    <row r="314" spans="1:5" hidden="1" x14ac:dyDescent="0.25">
      <c r="A314" s="125" t="s">
        <v>1292</v>
      </c>
      <c r="B314" s="126" t="s">
        <v>1291</v>
      </c>
      <c r="C314" t="str">
        <f t="shared" si="4"/>
        <v>3521 INSTALACION, REPARACION Y MANTENIMIENTO DE MOBILIARIO Y EQUIPO DE ADMINISTRACION, EDUCACIONAL Y RECR</v>
      </c>
      <c r="D314" s="126" t="s">
        <v>1291</v>
      </c>
      <c r="E314" s="125" t="s">
        <v>1292</v>
      </c>
    </row>
    <row r="315" spans="1:5" hidden="1" x14ac:dyDescent="0.25">
      <c r="A315" s="125" t="s">
        <v>1293</v>
      </c>
      <c r="B315" s="126" t="s">
        <v>1294</v>
      </c>
      <c r="C315" t="str">
        <f t="shared" si="4"/>
        <v>3530 INSTALACION, REPARACION Y MANTENIMIENTO DE EQUIPO DE COMPUTO Y TECNOLOGIAS DE LA INFORMACION</v>
      </c>
      <c r="D315" s="126" t="s">
        <v>1294</v>
      </c>
      <c r="E315" s="125" t="s">
        <v>1293</v>
      </c>
    </row>
    <row r="316" spans="1:5" hidden="1" x14ac:dyDescent="0.25">
      <c r="A316" s="125" t="s">
        <v>1295</v>
      </c>
      <c r="B316" s="126" t="s">
        <v>1294</v>
      </c>
      <c r="C316" t="str">
        <f t="shared" si="4"/>
        <v>3531 INSTALACION, REPARACION Y MANTENIMIENTO DE EQUIPO DE COMPUTO Y TECNOLOGIAS DE LA INFORMACION</v>
      </c>
      <c r="D316" s="126" t="s">
        <v>1294</v>
      </c>
      <c r="E316" s="125" t="s">
        <v>1295</v>
      </c>
    </row>
    <row r="317" spans="1:5" hidden="1" x14ac:dyDescent="0.25">
      <c r="A317" s="125" t="s">
        <v>1296</v>
      </c>
      <c r="B317" s="126" t="s">
        <v>1297</v>
      </c>
      <c r="C317" t="str">
        <f t="shared" si="4"/>
        <v>3540 INSTALACION, REPARACION Y MANTENIMIENTO DE EQUIPO E INSTRUMENTAL MEDICO Y DE LABORATORIO</v>
      </c>
      <c r="D317" s="126" t="s">
        <v>1297</v>
      </c>
      <c r="E317" s="125" t="s">
        <v>1296</v>
      </c>
    </row>
    <row r="318" spans="1:5" hidden="1" x14ac:dyDescent="0.25">
      <c r="A318" s="125" t="s">
        <v>1298</v>
      </c>
      <c r="B318" s="126" t="s">
        <v>1297</v>
      </c>
      <c r="C318" t="str">
        <f t="shared" si="4"/>
        <v>3541 INSTALACION, REPARACION Y MANTENIMIENTO DE EQUIPO E INSTRUMENTAL MEDICO Y DE LABORATORIO</v>
      </c>
      <c r="D318" s="126" t="s">
        <v>1297</v>
      </c>
      <c r="E318" s="125" t="s">
        <v>1298</v>
      </c>
    </row>
    <row r="319" spans="1:5" hidden="1" x14ac:dyDescent="0.25">
      <c r="A319" s="125" t="s">
        <v>1299</v>
      </c>
      <c r="B319" s="126" t="s">
        <v>1300</v>
      </c>
      <c r="C319" t="str">
        <f t="shared" si="4"/>
        <v>3550 REPARACION Y MANTENIMIENTO DE EQUIPO DE TRANSPORTE</v>
      </c>
      <c r="D319" s="126" t="s">
        <v>1300</v>
      </c>
      <c r="E319" s="125" t="s">
        <v>1299</v>
      </c>
    </row>
    <row r="320" spans="1:5" hidden="1" x14ac:dyDescent="0.25">
      <c r="A320" s="125" t="s">
        <v>1301</v>
      </c>
      <c r="B320" s="126" t="s">
        <v>1302</v>
      </c>
      <c r="C320" t="str">
        <f t="shared" si="4"/>
        <v>3551 REPARACION Y MANTENIMIENTO DE EQUIPO DE TRANSPORTE TERRESTRE</v>
      </c>
      <c r="D320" s="126" t="s">
        <v>1302</v>
      </c>
      <c r="E320" s="125" t="s">
        <v>1301</v>
      </c>
    </row>
    <row r="321" spans="1:5" hidden="1" x14ac:dyDescent="0.25">
      <c r="A321" s="125" t="s">
        <v>1303</v>
      </c>
      <c r="B321" s="126" t="s">
        <v>1304</v>
      </c>
      <c r="C321" t="str">
        <f t="shared" si="4"/>
        <v>3552 REPARACION Y MANTENIMIENTO DE EQUIPO DE TRANSPORTE AEREO</v>
      </c>
      <c r="D321" s="126" t="s">
        <v>1304</v>
      </c>
      <c r="E321" s="125" t="s">
        <v>1303</v>
      </c>
    </row>
    <row r="322" spans="1:5" hidden="1" x14ac:dyDescent="0.25">
      <c r="A322" s="125" t="s">
        <v>1305</v>
      </c>
      <c r="B322" s="126" t="s">
        <v>1306</v>
      </c>
      <c r="C322" t="str">
        <f t="shared" si="4"/>
        <v>3553 REPARACION Y MANTENIMIENTO DE EQUIPO DE TRANSPORTE PLUVIAL</v>
      </c>
      <c r="D322" s="126" t="s">
        <v>1306</v>
      </c>
      <c r="E322" s="125" t="s">
        <v>1305</v>
      </c>
    </row>
    <row r="323" spans="1:5" hidden="1" x14ac:dyDescent="0.25">
      <c r="A323" s="125" t="s">
        <v>1307</v>
      </c>
      <c r="B323" s="126" t="s">
        <v>1308</v>
      </c>
      <c r="C323" t="str">
        <f t="shared" ref="C323:C386" si="5">CONCATENATE(A323," ",B323)</f>
        <v>3560 REPARACION Y MANTENIMIENTO DE EQUIPO DE DEFENSA Y SEGURIDAD</v>
      </c>
      <c r="D323" s="126" t="s">
        <v>1308</v>
      </c>
      <c r="E323" s="125" t="s">
        <v>1307</v>
      </c>
    </row>
    <row r="324" spans="1:5" hidden="1" x14ac:dyDescent="0.25">
      <c r="A324" s="125" t="s">
        <v>1309</v>
      </c>
      <c r="B324" s="126" t="s">
        <v>1308</v>
      </c>
      <c r="C324" t="str">
        <f t="shared" si="5"/>
        <v>3561 REPARACION Y MANTENIMIENTO DE EQUIPO DE DEFENSA Y SEGURIDAD</v>
      </c>
      <c r="D324" s="126" t="s">
        <v>1308</v>
      </c>
      <c r="E324" s="125" t="s">
        <v>1309</v>
      </c>
    </row>
    <row r="325" spans="1:5" hidden="1" x14ac:dyDescent="0.25">
      <c r="A325" s="125" t="s">
        <v>1310</v>
      </c>
      <c r="B325" s="126" t="s">
        <v>1311</v>
      </c>
      <c r="C325" t="str">
        <f t="shared" si="5"/>
        <v>3570 INSTALACION, REPARACION Y MANTENIMIENTO DE MAQUINA, OTROS EQUIPOS Y HERRAMIENTOS</v>
      </c>
      <c r="D325" s="126" t="s">
        <v>1311</v>
      </c>
      <c r="E325" s="125" t="s">
        <v>1310</v>
      </c>
    </row>
    <row r="326" spans="1:5" hidden="1" x14ac:dyDescent="0.25">
      <c r="A326" s="125" t="s">
        <v>1312</v>
      </c>
      <c r="B326" s="126" t="s">
        <v>1311</v>
      </c>
      <c r="C326" t="str">
        <f t="shared" si="5"/>
        <v>3571 INSTALACION, REPARACION Y MANTENIMIENTO DE MAQUINA, OTROS EQUIPOS Y HERRAMIENTOS</v>
      </c>
      <c r="D326" s="126" t="s">
        <v>1311</v>
      </c>
      <c r="E326" s="125" t="s">
        <v>1312</v>
      </c>
    </row>
    <row r="327" spans="1:5" hidden="1" x14ac:dyDescent="0.25">
      <c r="A327" s="125" t="s">
        <v>1313</v>
      </c>
      <c r="B327" s="126" t="s">
        <v>1314</v>
      </c>
      <c r="C327" t="str">
        <f t="shared" si="5"/>
        <v>3580 SERVICIOS DE LIMPIEZA Y MANEJO DE DESECHOS</v>
      </c>
      <c r="D327" s="126" t="s">
        <v>1314</v>
      </c>
      <c r="E327" s="125" t="s">
        <v>1313</v>
      </c>
    </row>
    <row r="328" spans="1:5" hidden="1" x14ac:dyDescent="0.25">
      <c r="A328" s="125" t="s">
        <v>1315</v>
      </c>
      <c r="B328" s="126" t="s">
        <v>1314</v>
      </c>
      <c r="C328" t="str">
        <f t="shared" si="5"/>
        <v>3581 SERVICIOS DE LIMPIEZA Y MANEJO DE DESECHOS</v>
      </c>
      <c r="D328" s="126" t="s">
        <v>1314</v>
      </c>
      <c r="E328" s="125" t="s">
        <v>1315</v>
      </c>
    </row>
    <row r="329" spans="1:5" hidden="1" x14ac:dyDescent="0.25">
      <c r="A329" s="125" t="s">
        <v>1316</v>
      </c>
      <c r="B329" s="126" t="s">
        <v>1317</v>
      </c>
      <c r="C329" t="str">
        <f t="shared" si="5"/>
        <v>3590 SERVICIOS DE JARDINERIA Y FUMIGACION</v>
      </c>
      <c r="D329" s="126" t="s">
        <v>1317</v>
      </c>
      <c r="E329" s="125" t="s">
        <v>1316</v>
      </c>
    </row>
    <row r="330" spans="1:5" hidden="1" x14ac:dyDescent="0.25">
      <c r="A330" s="125" t="s">
        <v>1318</v>
      </c>
      <c r="B330" s="126" t="s">
        <v>1317</v>
      </c>
      <c r="C330" t="str">
        <f t="shared" si="5"/>
        <v>3591 SERVICIOS DE JARDINERIA Y FUMIGACION</v>
      </c>
      <c r="D330" s="126" t="s">
        <v>1317</v>
      </c>
      <c r="E330" s="125" t="s">
        <v>1318</v>
      </c>
    </row>
    <row r="331" spans="1:5" hidden="1" x14ac:dyDescent="0.25">
      <c r="A331" s="125" t="s">
        <v>1319</v>
      </c>
      <c r="B331" s="126" t="s">
        <v>1320</v>
      </c>
      <c r="C331" t="str">
        <f t="shared" si="5"/>
        <v>3600 SERVICIOS DE COMUNICACION SOCIAL Y PUBLICIDAD</v>
      </c>
      <c r="D331" s="126" t="s">
        <v>1320</v>
      </c>
      <c r="E331" s="125" t="s">
        <v>1319</v>
      </c>
    </row>
    <row r="332" spans="1:5" hidden="1" x14ac:dyDescent="0.25">
      <c r="A332" s="125" t="s">
        <v>1321</v>
      </c>
      <c r="B332" s="126" t="s">
        <v>1322</v>
      </c>
      <c r="C332" t="str">
        <f t="shared" si="5"/>
        <v>3610 DIFUSION POR RADIO, TELEVISION Y OTROS MEDIOS DE MENSAJES SOBRE PROGRAMAS Y ACTIVIDADES GUBERNAMENTA</v>
      </c>
      <c r="D332" s="126" t="s">
        <v>1322</v>
      </c>
      <c r="E332" s="125" t="s">
        <v>1321</v>
      </c>
    </row>
    <row r="333" spans="1:5" hidden="1" x14ac:dyDescent="0.25">
      <c r="A333" s="125" t="s">
        <v>1323</v>
      </c>
      <c r="B333" s="126" t="s">
        <v>1322</v>
      </c>
      <c r="C333" t="str">
        <f t="shared" si="5"/>
        <v>3611 DIFUSION POR RADIO, TELEVISION Y OTROS MEDIOS DE MENSAJES SOBRE PROGRAMAS Y ACTIVIDADES GUBERNAMENTA</v>
      </c>
      <c r="D333" s="126" t="s">
        <v>1322</v>
      </c>
      <c r="E333" s="125" t="s">
        <v>1323</v>
      </c>
    </row>
    <row r="334" spans="1:5" hidden="1" x14ac:dyDescent="0.25">
      <c r="A334" s="125" t="s">
        <v>1324</v>
      </c>
      <c r="B334" s="126" t="s">
        <v>1325</v>
      </c>
      <c r="C334" t="str">
        <f t="shared" si="5"/>
        <v>3612 INFORME DE GOBIERNO</v>
      </c>
      <c r="D334" s="126" t="s">
        <v>1325</v>
      </c>
      <c r="E334" s="125" t="s">
        <v>1324</v>
      </c>
    </row>
    <row r="335" spans="1:5" hidden="1" x14ac:dyDescent="0.25">
      <c r="A335" s="125" t="s">
        <v>1326</v>
      </c>
      <c r="B335" s="126" t="s">
        <v>1327</v>
      </c>
      <c r="C335" t="str">
        <f t="shared" si="5"/>
        <v>3613 SERVICIOS DE IMPRESION Y REPRODUCCION</v>
      </c>
      <c r="D335" s="126" t="s">
        <v>1327</v>
      </c>
      <c r="E335" s="125" t="s">
        <v>1326</v>
      </c>
    </row>
    <row r="336" spans="1:5" hidden="1" x14ac:dyDescent="0.25">
      <c r="A336" s="125" t="s">
        <v>1328</v>
      </c>
      <c r="B336" s="126" t="s">
        <v>1329</v>
      </c>
      <c r="C336" t="str">
        <f t="shared" si="5"/>
        <v>3620 DIFUSION POR RADIO, TELEVISION Y OTROS MEDIOS DE MENSAJES COMERCIALES PARA PROMOVER LA VENTA DE BIEN</v>
      </c>
      <c r="D336" s="126" t="s">
        <v>1329</v>
      </c>
      <c r="E336" s="125" t="s">
        <v>1328</v>
      </c>
    </row>
    <row r="337" spans="1:5" hidden="1" x14ac:dyDescent="0.25">
      <c r="A337" s="125" t="s">
        <v>1330</v>
      </c>
      <c r="B337" s="126" t="s">
        <v>1329</v>
      </c>
      <c r="C337" t="str">
        <f t="shared" si="5"/>
        <v>3621 DIFUSION POR RADIO, TELEVISION Y OTROS MEDIOS DE MENSAJES COMERCIALES PARA PROMOVER LA VENTA DE BIEN</v>
      </c>
      <c r="D337" s="126" t="s">
        <v>1329</v>
      </c>
      <c r="E337" s="125" t="s">
        <v>1330</v>
      </c>
    </row>
    <row r="338" spans="1:5" hidden="1" x14ac:dyDescent="0.25">
      <c r="A338" s="125" t="s">
        <v>1331</v>
      </c>
      <c r="B338" s="126" t="s">
        <v>1332</v>
      </c>
      <c r="C338" t="str">
        <f t="shared" si="5"/>
        <v>3630 SERVICIOS DE CREATIVIDAD, PREPRODUCCION Y PRODUCCION DE PUBLICIDAD, EXCEPTO INTERNET</v>
      </c>
      <c r="D338" s="126" t="s">
        <v>1332</v>
      </c>
      <c r="E338" s="125" t="s">
        <v>1331</v>
      </c>
    </row>
    <row r="339" spans="1:5" hidden="1" x14ac:dyDescent="0.25">
      <c r="A339" s="125" t="s">
        <v>1333</v>
      </c>
      <c r="B339" s="126" t="s">
        <v>1332</v>
      </c>
      <c r="C339" t="str">
        <f t="shared" si="5"/>
        <v>3631 SERVICIOS DE CREATIVIDAD, PREPRODUCCION Y PRODUCCION DE PUBLICIDAD, EXCEPTO INTERNET</v>
      </c>
      <c r="D339" s="126" t="s">
        <v>1332</v>
      </c>
      <c r="E339" s="125" t="s">
        <v>1333</v>
      </c>
    </row>
    <row r="340" spans="1:5" hidden="1" x14ac:dyDescent="0.25">
      <c r="A340" s="125" t="s">
        <v>1334</v>
      </c>
      <c r="B340" s="126" t="s">
        <v>1335</v>
      </c>
      <c r="C340" t="str">
        <f t="shared" si="5"/>
        <v>3640 SERVICIOS DE REVELADO DE FOTOGRAFIAS</v>
      </c>
      <c r="D340" s="126" t="s">
        <v>1335</v>
      </c>
      <c r="E340" s="125" t="s">
        <v>1334</v>
      </c>
    </row>
    <row r="341" spans="1:5" hidden="1" x14ac:dyDescent="0.25">
      <c r="A341" s="125" t="s">
        <v>1336</v>
      </c>
      <c r="B341" s="126" t="s">
        <v>1335</v>
      </c>
      <c r="C341" t="str">
        <f t="shared" si="5"/>
        <v>3641 SERVICIOS DE REVELADO DE FOTOGRAFIAS</v>
      </c>
      <c r="D341" s="126" t="s">
        <v>1335</v>
      </c>
      <c r="E341" s="125" t="s">
        <v>1336</v>
      </c>
    </row>
    <row r="342" spans="1:5" hidden="1" x14ac:dyDescent="0.25">
      <c r="A342" s="125" t="s">
        <v>1337</v>
      </c>
      <c r="B342" s="126" t="s">
        <v>1338</v>
      </c>
      <c r="C342" t="str">
        <f t="shared" si="5"/>
        <v>3650 SERVICIOS DE LA INDUSTRIA FILMICA, DEL SONIDO Y DEL VIDEO</v>
      </c>
      <c r="D342" s="126" t="s">
        <v>1338</v>
      </c>
      <c r="E342" s="125" t="s">
        <v>1337</v>
      </c>
    </row>
    <row r="343" spans="1:5" hidden="1" x14ac:dyDescent="0.25">
      <c r="A343" s="125" t="s">
        <v>1339</v>
      </c>
      <c r="B343" s="126" t="s">
        <v>1338</v>
      </c>
      <c r="C343" t="str">
        <f t="shared" si="5"/>
        <v>3651 SERVICIOS DE LA INDUSTRIA FILMICA, DEL SONIDO Y DEL VIDEO</v>
      </c>
      <c r="D343" s="126" t="s">
        <v>1338</v>
      </c>
      <c r="E343" s="125" t="s">
        <v>1339</v>
      </c>
    </row>
    <row r="344" spans="1:5" hidden="1" x14ac:dyDescent="0.25">
      <c r="A344" s="125" t="s">
        <v>1340</v>
      </c>
      <c r="B344" s="126" t="s">
        <v>1341</v>
      </c>
      <c r="C344" t="str">
        <f t="shared" si="5"/>
        <v>3660 SERVICIO DE CREACION Y DIFUSION DE CONTENIDO EXCLUSIVAMENTE A TRAVES DE INTERNET</v>
      </c>
      <c r="D344" s="126" t="s">
        <v>1341</v>
      </c>
      <c r="E344" s="125" t="s">
        <v>1340</v>
      </c>
    </row>
    <row r="345" spans="1:5" hidden="1" x14ac:dyDescent="0.25">
      <c r="A345" s="125" t="s">
        <v>1342</v>
      </c>
      <c r="B345" s="126" t="s">
        <v>1341</v>
      </c>
      <c r="C345" t="str">
        <f t="shared" si="5"/>
        <v>3661 SERVICIO DE CREACION Y DIFUSION DE CONTENIDO EXCLUSIVAMENTE A TRAVES DE INTERNET</v>
      </c>
      <c r="D345" s="126" t="s">
        <v>1341</v>
      </c>
      <c r="E345" s="125" t="s">
        <v>1342</v>
      </c>
    </row>
    <row r="346" spans="1:5" hidden="1" x14ac:dyDescent="0.25">
      <c r="A346" s="125" t="s">
        <v>1343</v>
      </c>
      <c r="B346" s="126" t="s">
        <v>1344</v>
      </c>
      <c r="C346" t="str">
        <f t="shared" si="5"/>
        <v>3690 OTROS SERVICIOS DE INFORMACION</v>
      </c>
      <c r="D346" s="126" t="s">
        <v>1344</v>
      </c>
      <c r="E346" s="125" t="s">
        <v>1343</v>
      </c>
    </row>
    <row r="347" spans="1:5" hidden="1" x14ac:dyDescent="0.25">
      <c r="A347" s="125" t="s">
        <v>1345</v>
      </c>
      <c r="B347" s="126" t="s">
        <v>1344</v>
      </c>
      <c r="C347" t="str">
        <f t="shared" si="5"/>
        <v>3691 OTROS SERVICIOS DE INFORMACION</v>
      </c>
      <c r="D347" s="126" t="s">
        <v>1344</v>
      </c>
      <c r="E347" s="125" t="s">
        <v>1345</v>
      </c>
    </row>
    <row r="348" spans="1:5" hidden="1" x14ac:dyDescent="0.25">
      <c r="A348" s="125" t="s">
        <v>1346</v>
      </c>
      <c r="B348" s="126" t="s">
        <v>1347</v>
      </c>
      <c r="C348" t="str">
        <f t="shared" si="5"/>
        <v>3700 SERVICIOS DE TRASLADO Y VIATICOS</v>
      </c>
      <c r="D348" s="126" t="s">
        <v>1347</v>
      </c>
      <c r="E348" s="125" t="s">
        <v>1346</v>
      </c>
    </row>
    <row r="349" spans="1:5" hidden="1" x14ac:dyDescent="0.25">
      <c r="A349" s="125" t="s">
        <v>1348</v>
      </c>
      <c r="B349" s="126" t="s">
        <v>1349</v>
      </c>
      <c r="C349" t="str">
        <f t="shared" si="5"/>
        <v>3710 PASAJES AEREOS</v>
      </c>
      <c r="D349" s="126" t="s">
        <v>1349</v>
      </c>
      <c r="E349" s="125" t="s">
        <v>1348</v>
      </c>
    </row>
    <row r="350" spans="1:5" hidden="1" x14ac:dyDescent="0.25">
      <c r="A350" s="125" t="s">
        <v>1350</v>
      </c>
      <c r="B350" s="126" t="s">
        <v>1349</v>
      </c>
      <c r="C350" t="str">
        <f t="shared" si="5"/>
        <v>3711 PASAJES AEREOS</v>
      </c>
      <c r="D350" s="126" t="s">
        <v>1349</v>
      </c>
      <c r="E350" s="125" t="s">
        <v>1350</v>
      </c>
    </row>
    <row r="351" spans="1:5" hidden="1" x14ac:dyDescent="0.25">
      <c r="A351" s="125" t="s">
        <v>1351</v>
      </c>
      <c r="B351" s="126" t="s">
        <v>1352</v>
      </c>
      <c r="C351" t="str">
        <f t="shared" si="5"/>
        <v>3720 PASAJES TERRESTRES</v>
      </c>
      <c r="D351" s="126" t="s">
        <v>1352</v>
      </c>
      <c r="E351" s="125" t="s">
        <v>1351</v>
      </c>
    </row>
    <row r="352" spans="1:5" hidden="1" x14ac:dyDescent="0.25">
      <c r="A352" s="125" t="s">
        <v>1353</v>
      </c>
      <c r="B352" s="126" t="s">
        <v>1352</v>
      </c>
      <c r="C352" t="str">
        <f t="shared" si="5"/>
        <v>3721 PASAJES TERRESTRES</v>
      </c>
      <c r="D352" s="126" t="s">
        <v>1352</v>
      </c>
      <c r="E352" s="125" t="s">
        <v>1353</v>
      </c>
    </row>
    <row r="353" spans="1:5" hidden="1" x14ac:dyDescent="0.25">
      <c r="A353" s="125" t="s">
        <v>1354</v>
      </c>
      <c r="B353" s="126" t="s">
        <v>1355</v>
      </c>
      <c r="C353" t="str">
        <f t="shared" si="5"/>
        <v>3730 PASAJES MARITIMOS, LACUSTRES Y FLUVIALES</v>
      </c>
      <c r="D353" s="126" t="s">
        <v>1355</v>
      </c>
      <c r="E353" s="125" t="s">
        <v>1354</v>
      </c>
    </row>
    <row r="354" spans="1:5" hidden="1" x14ac:dyDescent="0.25">
      <c r="A354" s="125" t="s">
        <v>1356</v>
      </c>
      <c r="B354" s="126" t="s">
        <v>1355</v>
      </c>
      <c r="C354" t="str">
        <f t="shared" si="5"/>
        <v>3731 PASAJES MARITIMOS, LACUSTRES Y FLUVIALES</v>
      </c>
      <c r="D354" s="126" t="s">
        <v>1355</v>
      </c>
      <c r="E354" s="125" t="s">
        <v>1356</v>
      </c>
    </row>
    <row r="355" spans="1:5" hidden="1" x14ac:dyDescent="0.25">
      <c r="A355" s="125" t="s">
        <v>1357</v>
      </c>
      <c r="B355" s="126" t="s">
        <v>1358</v>
      </c>
      <c r="C355" t="str">
        <f t="shared" si="5"/>
        <v>3740 AUTOTRANSPORTE</v>
      </c>
      <c r="D355" s="126" t="s">
        <v>1358</v>
      </c>
      <c r="E355" s="125" t="s">
        <v>1357</v>
      </c>
    </row>
    <row r="356" spans="1:5" hidden="1" x14ac:dyDescent="0.25">
      <c r="A356" s="125" t="s">
        <v>1359</v>
      </c>
      <c r="B356" s="126" t="s">
        <v>1358</v>
      </c>
      <c r="C356" t="str">
        <f t="shared" si="5"/>
        <v>3741 AUTOTRANSPORTE</v>
      </c>
      <c r="D356" s="126" t="s">
        <v>1358</v>
      </c>
      <c r="E356" s="125" t="s">
        <v>1359</v>
      </c>
    </row>
    <row r="357" spans="1:5" hidden="1" x14ac:dyDescent="0.25">
      <c r="A357" s="125" t="s">
        <v>1360</v>
      </c>
      <c r="B357" s="126" t="s">
        <v>1361</v>
      </c>
      <c r="C357" t="str">
        <f t="shared" si="5"/>
        <v>3750 VIATICOS EN EL PAIS</v>
      </c>
      <c r="D357" s="126" t="s">
        <v>1361</v>
      </c>
      <c r="E357" s="125" t="s">
        <v>1360</v>
      </c>
    </row>
    <row r="358" spans="1:5" hidden="1" x14ac:dyDescent="0.25">
      <c r="A358" s="125" t="s">
        <v>1362</v>
      </c>
      <c r="B358" s="126" t="s">
        <v>1361</v>
      </c>
      <c r="C358" t="str">
        <f t="shared" si="5"/>
        <v>3751 VIATICOS EN EL PAIS</v>
      </c>
      <c r="D358" s="126" t="s">
        <v>1361</v>
      </c>
      <c r="E358" s="125" t="s">
        <v>1362</v>
      </c>
    </row>
    <row r="359" spans="1:5" hidden="1" x14ac:dyDescent="0.25">
      <c r="A359" s="125" t="s">
        <v>1363</v>
      </c>
      <c r="B359" s="126" t="s">
        <v>1364</v>
      </c>
      <c r="C359" t="str">
        <f t="shared" si="5"/>
        <v>3752 GASTO DE TRASLADOS EN COMISIONES OFICIALES</v>
      </c>
      <c r="D359" s="126" t="s">
        <v>1364</v>
      </c>
      <c r="E359" s="125" t="s">
        <v>1363</v>
      </c>
    </row>
    <row r="360" spans="1:5" hidden="1" x14ac:dyDescent="0.25">
      <c r="A360" s="125" t="s">
        <v>1365</v>
      </c>
      <c r="B360" s="126" t="s">
        <v>1366</v>
      </c>
      <c r="C360" t="str">
        <f t="shared" si="5"/>
        <v>3760 VIATICOS EN EL EXTRANJERO</v>
      </c>
      <c r="D360" s="126" t="s">
        <v>1366</v>
      </c>
      <c r="E360" s="125" t="s">
        <v>1365</v>
      </c>
    </row>
    <row r="361" spans="1:5" hidden="1" x14ac:dyDescent="0.25">
      <c r="A361" s="125" t="s">
        <v>1367</v>
      </c>
      <c r="B361" s="126" t="s">
        <v>1366</v>
      </c>
      <c r="C361" t="str">
        <f t="shared" si="5"/>
        <v>3761 VIATICOS EN EL EXTRANJERO</v>
      </c>
      <c r="D361" s="126" t="s">
        <v>1366</v>
      </c>
      <c r="E361" s="125" t="s">
        <v>1367</v>
      </c>
    </row>
    <row r="362" spans="1:5" hidden="1" x14ac:dyDescent="0.25">
      <c r="A362" s="125" t="s">
        <v>1368</v>
      </c>
      <c r="B362" s="126" t="s">
        <v>1369</v>
      </c>
      <c r="C362" t="str">
        <f t="shared" si="5"/>
        <v>3770 GASTOS DE INSTALACION Y TRASLADO DE MENAJE</v>
      </c>
      <c r="D362" s="126" t="s">
        <v>1369</v>
      </c>
      <c r="E362" s="125" t="s">
        <v>1368</v>
      </c>
    </row>
    <row r="363" spans="1:5" hidden="1" x14ac:dyDescent="0.25">
      <c r="A363" s="125" t="s">
        <v>1370</v>
      </c>
      <c r="B363" s="126" t="s">
        <v>1369</v>
      </c>
      <c r="C363" t="str">
        <f t="shared" si="5"/>
        <v>3771 GASTOS DE INSTALACION Y TRASLADO DE MENAJE</v>
      </c>
      <c r="D363" s="126" t="s">
        <v>1369</v>
      </c>
      <c r="E363" s="125" t="s">
        <v>1370</v>
      </c>
    </row>
    <row r="364" spans="1:5" hidden="1" x14ac:dyDescent="0.25">
      <c r="A364" s="125" t="s">
        <v>1371</v>
      </c>
      <c r="B364" s="126" t="s">
        <v>1372</v>
      </c>
      <c r="C364" t="str">
        <f t="shared" si="5"/>
        <v>3780 SERVICIOS INTEGRALES DE TRASLADO Y VIATICOS</v>
      </c>
      <c r="D364" s="126" t="s">
        <v>1372</v>
      </c>
      <c r="E364" s="125" t="s">
        <v>1371</v>
      </c>
    </row>
    <row r="365" spans="1:5" hidden="1" x14ac:dyDescent="0.25">
      <c r="A365" s="125" t="s">
        <v>1373</v>
      </c>
      <c r="B365" s="126" t="s">
        <v>1372</v>
      </c>
      <c r="C365" t="str">
        <f t="shared" si="5"/>
        <v>3781 SERVICIOS INTEGRALES DE TRASLADO Y VIATICOS</v>
      </c>
      <c r="D365" s="126" t="s">
        <v>1372</v>
      </c>
      <c r="E365" s="125" t="s">
        <v>1373</v>
      </c>
    </row>
    <row r="366" spans="1:5" hidden="1" x14ac:dyDescent="0.25">
      <c r="A366" s="125" t="s">
        <v>1374</v>
      </c>
      <c r="B366" s="126" t="s">
        <v>1375</v>
      </c>
      <c r="C366" t="str">
        <f t="shared" si="5"/>
        <v>3790 OTROS SERVICIOS DE TRASLADO Y HOSPEDAJE</v>
      </c>
      <c r="D366" s="126" t="s">
        <v>1375</v>
      </c>
      <c r="E366" s="125" t="s">
        <v>1374</v>
      </c>
    </row>
    <row r="367" spans="1:5" hidden="1" x14ac:dyDescent="0.25">
      <c r="A367" s="125" t="s">
        <v>1376</v>
      </c>
      <c r="B367" s="126" t="s">
        <v>1375</v>
      </c>
      <c r="C367" t="str">
        <f t="shared" si="5"/>
        <v>3791 OTROS SERVICIOS DE TRASLADO Y HOSPEDAJE</v>
      </c>
      <c r="D367" s="126" t="s">
        <v>1375</v>
      </c>
      <c r="E367" s="125" t="s">
        <v>1376</v>
      </c>
    </row>
    <row r="368" spans="1:5" hidden="1" x14ac:dyDescent="0.25">
      <c r="A368" s="125" t="s">
        <v>1377</v>
      </c>
      <c r="B368" s="126" t="s">
        <v>1378</v>
      </c>
      <c r="C368" t="str">
        <f t="shared" si="5"/>
        <v>3800 SERVICIOS OFICIALES</v>
      </c>
      <c r="D368" s="126" t="s">
        <v>1378</v>
      </c>
      <c r="E368" s="125" t="s">
        <v>1377</v>
      </c>
    </row>
    <row r="369" spans="1:5" hidden="1" x14ac:dyDescent="0.25">
      <c r="A369" s="125" t="s">
        <v>1379</v>
      </c>
      <c r="B369" s="126" t="s">
        <v>1380</v>
      </c>
      <c r="C369" t="str">
        <f t="shared" si="5"/>
        <v>3810 GASTOS DE CEREMONIAL</v>
      </c>
      <c r="D369" s="126" t="s">
        <v>1380</v>
      </c>
      <c r="E369" s="125" t="s">
        <v>1379</v>
      </c>
    </row>
    <row r="370" spans="1:5" hidden="1" x14ac:dyDescent="0.25">
      <c r="A370" s="125" t="s">
        <v>1381</v>
      </c>
      <c r="B370" s="126" t="s">
        <v>1380</v>
      </c>
      <c r="C370" t="str">
        <f t="shared" si="5"/>
        <v>3811 GASTOS DE CEREMONIAL</v>
      </c>
      <c r="D370" s="126" t="s">
        <v>1380</v>
      </c>
      <c r="E370" s="125" t="s">
        <v>1381</v>
      </c>
    </row>
    <row r="371" spans="1:5" hidden="1" x14ac:dyDescent="0.25">
      <c r="A371" s="125" t="s">
        <v>1382</v>
      </c>
      <c r="B371" s="126" t="s">
        <v>1383</v>
      </c>
      <c r="C371" t="str">
        <f t="shared" si="5"/>
        <v>3820 GASTOS DE ORDEN SOCIAL Y CULTURAL</v>
      </c>
      <c r="D371" s="126" t="s">
        <v>1383</v>
      </c>
      <c r="E371" s="125" t="s">
        <v>1382</v>
      </c>
    </row>
    <row r="372" spans="1:5" hidden="1" x14ac:dyDescent="0.25">
      <c r="A372" s="125" t="s">
        <v>1384</v>
      </c>
      <c r="B372" s="126" t="s">
        <v>1383</v>
      </c>
      <c r="C372" t="str">
        <f t="shared" si="5"/>
        <v>3821 GASTOS DE ORDEN SOCIAL Y CULTURAL</v>
      </c>
      <c r="D372" s="126" t="s">
        <v>1383</v>
      </c>
      <c r="E372" s="125" t="s">
        <v>1384</v>
      </c>
    </row>
    <row r="373" spans="1:5" hidden="1" x14ac:dyDescent="0.25">
      <c r="A373" s="125" t="s">
        <v>1385</v>
      </c>
      <c r="B373" s="126" t="s">
        <v>105</v>
      </c>
      <c r="C373" t="str">
        <f t="shared" si="5"/>
        <v>3830 CONGRESOS Y CONVENCIONES</v>
      </c>
      <c r="D373" s="126" t="s">
        <v>105</v>
      </c>
      <c r="E373" s="125" t="s">
        <v>1385</v>
      </c>
    </row>
    <row r="374" spans="1:5" hidden="1" x14ac:dyDescent="0.25">
      <c r="A374" s="125" t="s">
        <v>1386</v>
      </c>
      <c r="B374" s="126" t="s">
        <v>105</v>
      </c>
      <c r="C374" t="str">
        <f t="shared" si="5"/>
        <v>3831 CONGRESOS Y CONVENCIONES</v>
      </c>
      <c r="D374" s="126" t="s">
        <v>105</v>
      </c>
      <c r="E374" s="125" t="s">
        <v>1386</v>
      </c>
    </row>
    <row r="375" spans="1:5" hidden="1" x14ac:dyDescent="0.25">
      <c r="A375" s="125" t="s">
        <v>1387</v>
      </c>
      <c r="B375" s="126" t="s">
        <v>1388</v>
      </c>
      <c r="C375" t="str">
        <f t="shared" si="5"/>
        <v>3840 EXPOSICIONES</v>
      </c>
      <c r="D375" s="126" t="s">
        <v>1388</v>
      </c>
      <c r="E375" s="125" t="s">
        <v>1387</v>
      </c>
    </row>
    <row r="376" spans="1:5" hidden="1" x14ac:dyDescent="0.25">
      <c r="A376" s="125" t="s">
        <v>1389</v>
      </c>
      <c r="B376" s="126" t="s">
        <v>1388</v>
      </c>
      <c r="C376" t="str">
        <f t="shared" si="5"/>
        <v>3841 EXPOSICIONES</v>
      </c>
      <c r="D376" s="126" t="s">
        <v>1388</v>
      </c>
      <c r="E376" s="125" t="s">
        <v>1389</v>
      </c>
    </row>
    <row r="377" spans="1:5" hidden="1" x14ac:dyDescent="0.25">
      <c r="A377" s="125" t="s">
        <v>1390</v>
      </c>
      <c r="B377" s="126" t="s">
        <v>1391</v>
      </c>
      <c r="C377" t="str">
        <f t="shared" si="5"/>
        <v>3842 MANTENIMIENTO Y CONSERVACION DE EXPOSICIONES</v>
      </c>
      <c r="D377" s="126" t="s">
        <v>1391</v>
      </c>
      <c r="E377" s="125" t="s">
        <v>1390</v>
      </c>
    </row>
    <row r="378" spans="1:5" hidden="1" x14ac:dyDescent="0.25">
      <c r="A378" s="125" t="s">
        <v>1392</v>
      </c>
      <c r="B378" s="126" t="s">
        <v>1393</v>
      </c>
      <c r="C378" t="str">
        <f t="shared" si="5"/>
        <v>3843 ESPECTACULOS CULTURALES</v>
      </c>
      <c r="D378" s="126" t="s">
        <v>1393</v>
      </c>
      <c r="E378" s="125" t="s">
        <v>1392</v>
      </c>
    </row>
    <row r="379" spans="1:5" hidden="1" x14ac:dyDescent="0.25">
      <c r="A379" s="125" t="s">
        <v>1394</v>
      </c>
      <c r="B379" s="126" t="s">
        <v>1395</v>
      </c>
      <c r="C379" t="str">
        <f t="shared" si="5"/>
        <v>3850 GASTOS DE REPRESENTACION</v>
      </c>
      <c r="D379" s="126" t="s">
        <v>1395</v>
      </c>
      <c r="E379" s="125" t="s">
        <v>1394</v>
      </c>
    </row>
    <row r="380" spans="1:5" hidden="1" x14ac:dyDescent="0.25">
      <c r="A380" s="125" t="s">
        <v>1396</v>
      </c>
      <c r="B380" s="126" t="s">
        <v>1395</v>
      </c>
      <c r="C380" t="str">
        <f t="shared" si="5"/>
        <v>3851 GASTOS DE REPRESENTACION</v>
      </c>
      <c r="D380" s="126" t="s">
        <v>1395</v>
      </c>
      <c r="E380" s="125" t="s">
        <v>1396</v>
      </c>
    </row>
    <row r="381" spans="1:5" hidden="1" x14ac:dyDescent="0.25">
      <c r="A381" s="125" t="s">
        <v>1397</v>
      </c>
      <c r="B381" s="126" t="s">
        <v>1398</v>
      </c>
      <c r="C381" t="str">
        <f t="shared" si="5"/>
        <v>3852 GASTOS DE REPRESENTACION EN CONGRESOS, CONVENCIONES Y EXPOSICIONES</v>
      </c>
      <c r="D381" s="126" t="s">
        <v>1398</v>
      </c>
      <c r="E381" s="125" t="s">
        <v>1397</v>
      </c>
    </row>
    <row r="382" spans="1:5" hidden="1" x14ac:dyDescent="0.25">
      <c r="A382" s="125" t="s">
        <v>1399</v>
      </c>
      <c r="B382" s="126" t="s">
        <v>1400</v>
      </c>
      <c r="C382" t="str">
        <f t="shared" si="5"/>
        <v>3900 OTROS SERVICIOS GENERALES</v>
      </c>
      <c r="D382" s="126" t="s">
        <v>1400</v>
      </c>
      <c r="E382" s="125" t="s">
        <v>1399</v>
      </c>
    </row>
    <row r="383" spans="1:5" hidden="1" x14ac:dyDescent="0.25">
      <c r="A383" s="125" t="s">
        <v>1401</v>
      </c>
      <c r="B383" s="126" t="s">
        <v>1402</v>
      </c>
      <c r="C383" t="str">
        <f t="shared" si="5"/>
        <v>3910 SERVICIOS FUNERARIOS Y DE CEMENTERIOS</v>
      </c>
      <c r="D383" s="126" t="s">
        <v>1402</v>
      </c>
      <c r="E383" s="125" t="s">
        <v>1401</v>
      </c>
    </row>
    <row r="384" spans="1:5" hidden="1" x14ac:dyDescent="0.25">
      <c r="A384" s="125" t="s">
        <v>1403</v>
      </c>
      <c r="B384" s="126" t="s">
        <v>1402</v>
      </c>
      <c r="C384" t="str">
        <f t="shared" si="5"/>
        <v>3911 SERVICIOS FUNERARIOS Y DE CEMENTERIOS</v>
      </c>
      <c r="D384" s="126" t="s">
        <v>1402</v>
      </c>
      <c r="E384" s="125" t="s">
        <v>1403</v>
      </c>
    </row>
    <row r="385" spans="1:5" hidden="1" x14ac:dyDescent="0.25">
      <c r="A385" s="125" t="s">
        <v>1404</v>
      </c>
      <c r="B385" s="126" t="s">
        <v>1405</v>
      </c>
      <c r="C385" t="str">
        <f t="shared" si="5"/>
        <v>3920 IMPUESTOS Y DERECHOS</v>
      </c>
      <c r="D385" s="126" t="s">
        <v>1405</v>
      </c>
      <c r="E385" s="125" t="s">
        <v>1404</v>
      </c>
    </row>
    <row r="386" spans="1:5" hidden="1" x14ac:dyDescent="0.25">
      <c r="A386" s="125" t="s">
        <v>1406</v>
      </c>
      <c r="B386" s="126" t="s">
        <v>1405</v>
      </c>
      <c r="C386" t="str">
        <f t="shared" si="5"/>
        <v>3921 IMPUESTOS Y DERECHOS</v>
      </c>
      <c r="D386" s="126" t="s">
        <v>1405</v>
      </c>
      <c r="E386" s="125" t="s">
        <v>1406</v>
      </c>
    </row>
    <row r="387" spans="1:5" hidden="1" x14ac:dyDescent="0.25">
      <c r="A387" s="125" t="s">
        <v>1407</v>
      </c>
      <c r="B387" s="126" t="s">
        <v>1408</v>
      </c>
      <c r="C387" t="str">
        <f t="shared" ref="C387:C450" si="6">CONCATENATE(A387," ",B387)</f>
        <v>3922 OTRAS CONTRIBUCIONES DERIVADAS DE UNA RELACION LABORAL</v>
      </c>
      <c r="D387" s="126" t="s">
        <v>1408</v>
      </c>
      <c r="E387" s="125" t="s">
        <v>1407</v>
      </c>
    </row>
    <row r="388" spans="1:5" hidden="1" x14ac:dyDescent="0.25">
      <c r="A388" s="125" t="s">
        <v>1409</v>
      </c>
      <c r="B388" s="126" t="s">
        <v>1410</v>
      </c>
      <c r="C388" t="str">
        <f t="shared" si="6"/>
        <v>3923 TENENCIAS Y CANJE DE PLACAS DE VEHICULOS OFICIALES</v>
      </c>
      <c r="D388" s="126" t="s">
        <v>1410</v>
      </c>
      <c r="E388" s="125" t="s">
        <v>1409</v>
      </c>
    </row>
    <row r="389" spans="1:5" hidden="1" x14ac:dyDescent="0.25">
      <c r="A389" s="125" t="s">
        <v>1411</v>
      </c>
      <c r="B389" s="126" t="s">
        <v>1412</v>
      </c>
      <c r="C389" t="str">
        <f t="shared" si="6"/>
        <v>3930 IMPUESTOS Y DERECHOS DE IMPORTACION</v>
      </c>
      <c r="D389" s="126" t="s">
        <v>1412</v>
      </c>
      <c r="E389" s="125" t="s">
        <v>1411</v>
      </c>
    </row>
    <row r="390" spans="1:5" hidden="1" x14ac:dyDescent="0.25">
      <c r="A390" s="125" t="s">
        <v>1413</v>
      </c>
      <c r="B390" s="126" t="s">
        <v>1412</v>
      </c>
      <c r="C390" t="str">
        <f t="shared" si="6"/>
        <v>3931 IMPUESTOS Y DERECHOS DE IMPORTACION</v>
      </c>
      <c r="D390" s="126" t="s">
        <v>1412</v>
      </c>
      <c r="E390" s="125" t="s">
        <v>1413</v>
      </c>
    </row>
    <row r="391" spans="1:5" hidden="1" x14ac:dyDescent="0.25">
      <c r="A391" s="125" t="s">
        <v>1414</v>
      </c>
      <c r="B391" s="126" t="s">
        <v>1415</v>
      </c>
      <c r="C391" t="str">
        <f t="shared" si="6"/>
        <v>3940 SENTENCIAS Y RESOLUCIONES POR AUTORIDAD COMPETENTE</v>
      </c>
      <c r="D391" s="126" t="s">
        <v>1415</v>
      </c>
      <c r="E391" s="125" t="s">
        <v>1414</v>
      </c>
    </row>
    <row r="392" spans="1:5" hidden="1" x14ac:dyDescent="0.25">
      <c r="A392" s="125" t="s">
        <v>1416</v>
      </c>
      <c r="B392" s="126" t="s">
        <v>1415</v>
      </c>
      <c r="C392" t="str">
        <f t="shared" si="6"/>
        <v>3941 SENTENCIAS Y RESOLUCIONES POR AUTORIDAD COMPETENTE</v>
      </c>
      <c r="D392" s="126" t="s">
        <v>1415</v>
      </c>
      <c r="E392" s="125" t="s">
        <v>1416</v>
      </c>
    </row>
    <row r="393" spans="1:5" hidden="1" x14ac:dyDescent="0.25">
      <c r="A393" s="125" t="s">
        <v>1417</v>
      </c>
      <c r="B393" s="126" t="s">
        <v>1418</v>
      </c>
      <c r="C393" t="str">
        <f t="shared" si="6"/>
        <v>3950 PENAS, MULTAS, ACCESORIOS Y ACTUALIZACIONES</v>
      </c>
      <c r="D393" s="126" t="s">
        <v>1418</v>
      </c>
      <c r="E393" s="125" t="s">
        <v>1417</v>
      </c>
    </row>
    <row r="394" spans="1:5" hidden="1" x14ac:dyDescent="0.25">
      <c r="A394" s="125" t="s">
        <v>1419</v>
      </c>
      <c r="B394" s="126" t="s">
        <v>1418</v>
      </c>
      <c r="C394" t="str">
        <f t="shared" si="6"/>
        <v>3951 PENAS, MULTAS, ACCESORIOS Y ACTUALIZACIONES</v>
      </c>
      <c r="D394" s="126" t="s">
        <v>1418</v>
      </c>
      <c r="E394" s="125" t="s">
        <v>1419</v>
      </c>
    </row>
    <row r="395" spans="1:5" hidden="1" x14ac:dyDescent="0.25">
      <c r="A395" s="125" t="s">
        <v>1420</v>
      </c>
      <c r="B395" s="126" t="s">
        <v>1421</v>
      </c>
      <c r="C395" t="str">
        <f t="shared" si="6"/>
        <v>3960 OTROS GASTOS POR RESPONSABILIDADES</v>
      </c>
      <c r="D395" s="126" t="s">
        <v>1421</v>
      </c>
      <c r="E395" s="125" t="s">
        <v>1420</v>
      </c>
    </row>
    <row r="396" spans="1:5" hidden="1" x14ac:dyDescent="0.25">
      <c r="A396" s="125" t="s">
        <v>1422</v>
      </c>
      <c r="B396" s="126" t="s">
        <v>1421</v>
      </c>
      <c r="C396" t="str">
        <f t="shared" si="6"/>
        <v>3961 OTROS GASTOS POR RESPONSABILIDADES</v>
      </c>
      <c r="D396" s="126" t="s">
        <v>1421</v>
      </c>
      <c r="E396" s="125" t="s">
        <v>1422</v>
      </c>
    </row>
    <row r="397" spans="1:5" hidden="1" x14ac:dyDescent="0.25">
      <c r="A397" s="125" t="s">
        <v>1423</v>
      </c>
      <c r="B397" s="126" t="s">
        <v>1424</v>
      </c>
      <c r="C397" t="str">
        <f t="shared" si="6"/>
        <v>3970 UTILIDADES</v>
      </c>
      <c r="D397" s="126" t="s">
        <v>1424</v>
      </c>
      <c r="E397" s="125" t="s">
        <v>1423</v>
      </c>
    </row>
    <row r="398" spans="1:5" hidden="1" x14ac:dyDescent="0.25">
      <c r="A398" s="125" t="s">
        <v>1425</v>
      </c>
      <c r="B398" s="126" t="s">
        <v>1426</v>
      </c>
      <c r="C398" t="str">
        <f t="shared" si="6"/>
        <v>3971 PAGO DE UTILIDADES</v>
      </c>
      <c r="D398" s="126" t="s">
        <v>1426</v>
      </c>
      <c r="E398" s="125" t="s">
        <v>1425</v>
      </c>
    </row>
    <row r="399" spans="1:5" hidden="1" x14ac:dyDescent="0.25">
      <c r="A399" s="125" t="s">
        <v>1427</v>
      </c>
      <c r="B399" s="126" t="s">
        <v>1428</v>
      </c>
      <c r="C399" t="str">
        <f t="shared" si="6"/>
        <v>3980 IMPUESTO SOBRE NOMINA</v>
      </c>
      <c r="D399" s="126" t="s">
        <v>1428</v>
      </c>
      <c r="E399" s="125" t="s">
        <v>1427</v>
      </c>
    </row>
    <row r="400" spans="1:5" hidden="1" x14ac:dyDescent="0.25">
      <c r="A400" s="125" t="s">
        <v>1429</v>
      </c>
      <c r="B400" s="126" t="s">
        <v>1430</v>
      </c>
      <c r="C400" t="str">
        <f t="shared" si="6"/>
        <v>3981 PREVISION PARA IMPUESTO SOBRE NOMINA</v>
      </c>
      <c r="D400" s="126" t="s">
        <v>1430</v>
      </c>
      <c r="E400" s="125" t="s">
        <v>1429</v>
      </c>
    </row>
    <row r="401" spans="1:5" hidden="1" x14ac:dyDescent="0.25">
      <c r="A401" s="125" t="s">
        <v>1431</v>
      </c>
      <c r="B401" s="126" t="s">
        <v>1428</v>
      </c>
      <c r="C401" t="str">
        <f t="shared" si="6"/>
        <v>3982 IMPUESTO SOBRE NOMINA</v>
      </c>
      <c r="D401" s="126" t="s">
        <v>1428</v>
      </c>
      <c r="E401" s="125" t="s">
        <v>1431</v>
      </c>
    </row>
    <row r="402" spans="1:5" hidden="1" x14ac:dyDescent="0.25">
      <c r="A402" s="125" t="s">
        <v>1432</v>
      </c>
      <c r="B402" s="126" t="s">
        <v>1400</v>
      </c>
      <c r="C402" t="str">
        <f t="shared" si="6"/>
        <v>3990 OTROS SERVICIOS GENERALES</v>
      </c>
      <c r="D402" s="126" t="s">
        <v>1400</v>
      </c>
      <c r="E402" s="125" t="s">
        <v>1432</v>
      </c>
    </row>
    <row r="403" spans="1:5" hidden="1" x14ac:dyDescent="0.25">
      <c r="A403" s="125" t="s">
        <v>1433</v>
      </c>
      <c r="B403" s="126" t="s">
        <v>1400</v>
      </c>
      <c r="C403" t="str">
        <f t="shared" si="6"/>
        <v>3991 OTROS SERVICIOS GENERALES</v>
      </c>
      <c r="D403" s="126" t="s">
        <v>1400</v>
      </c>
      <c r="E403" s="125" t="s">
        <v>1433</v>
      </c>
    </row>
    <row r="404" spans="1:5" hidden="1" x14ac:dyDescent="0.25">
      <c r="A404" s="125" t="s">
        <v>1434</v>
      </c>
      <c r="B404" s="126" t="s">
        <v>1435</v>
      </c>
      <c r="C404" t="str">
        <f t="shared" si="6"/>
        <v>3992 SERVICIOS ASISTENCIALES</v>
      </c>
      <c r="D404" s="126" t="s">
        <v>1435</v>
      </c>
      <c r="E404" s="125" t="s">
        <v>1434</v>
      </c>
    </row>
    <row r="405" spans="1:5" hidden="1" x14ac:dyDescent="0.25">
      <c r="A405" s="125" t="s">
        <v>1436</v>
      </c>
      <c r="B405" s="126" t="s">
        <v>1437</v>
      </c>
      <c r="C405" t="str">
        <f t="shared" si="6"/>
        <v>4000 TRANSFERENCIAS, ASIGNACIONES, SUBSIDIOS Y OTRAS AYUDAS</v>
      </c>
      <c r="D405" s="126" t="s">
        <v>1437</v>
      </c>
      <c r="E405" s="125" t="s">
        <v>1436</v>
      </c>
    </row>
    <row r="406" spans="1:5" hidden="1" x14ac:dyDescent="0.25">
      <c r="A406" s="125" t="s">
        <v>1438</v>
      </c>
      <c r="B406" s="126" t="s">
        <v>1439</v>
      </c>
      <c r="C406" t="str">
        <f t="shared" si="6"/>
        <v>4100 TRANSFERENCIAS INTERNAS Y ASIGNACIONES AL SECTOR PUBLICO</v>
      </c>
      <c r="D406" s="126" t="s">
        <v>1439</v>
      </c>
      <c r="E406" s="125" t="s">
        <v>1438</v>
      </c>
    </row>
    <row r="407" spans="1:5" hidden="1" x14ac:dyDescent="0.25">
      <c r="A407" s="125" t="s">
        <v>1440</v>
      </c>
      <c r="B407" s="126" t="s">
        <v>1441</v>
      </c>
      <c r="C407" t="str">
        <f t="shared" si="6"/>
        <v>4110 ASIGNACIONES PRESUPUESTARIAS AL PODER EJECUTIVO</v>
      </c>
      <c r="D407" s="126" t="s">
        <v>1441</v>
      </c>
      <c r="E407" s="125" t="s">
        <v>1440</v>
      </c>
    </row>
    <row r="408" spans="1:5" hidden="1" x14ac:dyDescent="0.25">
      <c r="A408" s="125" t="s">
        <v>1442</v>
      </c>
      <c r="B408" s="126" t="s">
        <v>1441</v>
      </c>
      <c r="C408" t="str">
        <f t="shared" si="6"/>
        <v>4111 ASIGNACIONES PRESUPUESTARIAS AL PODER EJECUTIVO</v>
      </c>
      <c r="D408" s="126" t="s">
        <v>1441</v>
      </c>
      <c r="E408" s="125" t="s">
        <v>1442</v>
      </c>
    </row>
    <row r="409" spans="1:5" hidden="1" x14ac:dyDescent="0.25">
      <c r="A409" s="125" t="s">
        <v>1443</v>
      </c>
      <c r="B409" s="126" t="s">
        <v>1444</v>
      </c>
      <c r="C409" t="str">
        <f t="shared" si="6"/>
        <v>4112 ASIGNACIONES PRESUPUESTARIAS TRANSFERIDAS A EDUCACION</v>
      </c>
      <c r="D409" s="126" t="s">
        <v>1444</v>
      </c>
      <c r="E409" s="125" t="s">
        <v>1443</v>
      </c>
    </row>
    <row r="410" spans="1:5" hidden="1" x14ac:dyDescent="0.25">
      <c r="A410" s="125" t="s">
        <v>1445</v>
      </c>
      <c r="B410" s="126" t="s">
        <v>1446</v>
      </c>
      <c r="C410" t="str">
        <f t="shared" si="6"/>
        <v>4120 ASIGNACIONES PRESUPUESTARIAS AL PODER LEGISLATIVO</v>
      </c>
      <c r="D410" s="126" t="s">
        <v>1446</v>
      </c>
      <c r="E410" s="125" t="s">
        <v>1445</v>
      </c>
    </row>
    <row r="411" spans="1:5" hidden="1" x14ac:dyDescent="0.25">
      <c r="A411" s="125" t="s">
        <v>1447</v>
      </c>
      <c r="B411" s="126" t="s">
        <v>1446</v>
      </c>
      <c r="C411" t="str">
        <f t="shared" si="6"/>
        <v>4121 ASIGNACIONES PRESUPUESTARIAS AL PODER LEGISLATIVO</v>
      </c>
      <c r="D411" s="126" t="s">
        <v>1446</v>
      </c>
      <c r="E411" s="125" t="s">
        <v>1447</v>
      </c>
    </row>
    <row r="412" spans="1:5" hidden="1" x14ac:dyDescent="0.25">
      <c r="A412" s="125" t="s">
        <v>1448</v>
      </c>
      <c r="B412" s="126" t="s">
        <v>1449</v>
      </c>
      <c r="C412" t="str">
        <f t="shared" si="6"/>
        <v>4130 ASIGNACIONES PRESUPUESTARIAS AL PODER JUDICIAL</v>
      </c>
      <c r="D412" s="126" t="s">
        <v>1449</v>
      </c>
      <c r="E412" s="125" t="s">
        <v>1448</v>
      </c>
    </row>
    <row r="413" spans="1:5" hidden="1" x14ac:dyDescent="0.25">
      <c r="A413" s="125" t="s">
        <v>1450</v>
      </c>
      <c r="B413" s="126" t="s">
        <v>1449</v>
      </c>
      <c r="C413" t="str">
        <f t="shared" si="6"/>
        <v>4131 ASIGNACIONES PRESUPUESTARIAS AL PODER JUDICIAL</v>
      </c>
      <c r="D413" s="126" t="s">
        <v>1449</v>
      </c>
      <c r="E413" s="125" t="s">
        <v>1450</v>
      </c>
    </row>
    <row r="414" spans="1:5" hidden="1" x14ac:dyDescent="0.25">
      <c r="A414" s="125" t="s">
        <v>1451</v>
      </c>
      <c r="B414" s="126" t="s">
        <v>1452</v>
      </c>
      <c r="C414" t="str">
        <f t="shared" si="6"/>
        <v>4140 ASIGNACIONES PRESUPUESTARIAS A ORGANOS AUTONOMOS</v>
      </c>
      <c r="D414" s="126" t="s">
        <v>1452</v>
      </c>
      <c r="E414" s="125" t="s">
        <v>1451</v>
      </c>
    </row>
    <row r="415" spans="1:5" hidden="1" x14ac:dyDescent="0.25">
      <c r="A415" s="125" t="s">
        <v>1453</v>
      </c>
      <c r="B415" s="126" t="s">
        <v>1452</v>
      </c>
      <c r="C415" t="str">
        <f t="shared" si="6"/>
        <v>4141 ASIGNACIONES PRESUPUESTARIAS A ORGANOS AUTONOMOS</v>
      </c>
      <c r="D415" s="126" t="s">
        <v>1452</v>
      </c>
      <c r="E415" s="125" t="s">
        <v>1453</v>
      </c>
    </row>
    <row r="416" spans="1:5" hidden="1" x14ac:dyDescent="0.25">
      <c r="A416" s="125" t="s">
        <v>1454</v>
      </c>
      <c r="B416" s="126" t="s">
        <v>1455</v>
      </c>
      <c r="C416" t="str">
        <f t="shared" si="6"/>
        <v>4150 TRANSFERENCIAS INTERNAS OTORGADAS A ENTIDADES PARAESTATALES NO EMPRESARIALES Y NO FINANCIERAS</v>
      </c>
      <c r="D416" s="126" t="s">
        <v>1455</v>
      </c>
      <c r="E416" s="125" t="s">
        <v>1454</v>
      </c>
    </row>
    <row r="417" spans="1:5" hidden="1" x14ac:dyDescent="0.25">
      <c r="A417" s="125" t="s">
        <v>1456</v>
      </c>
      <c r="B417" s="126" t="s">
        <v>1455</v>
      </c>
      <c r="C417" t="str">
        <f t="shared" si="6"/>
        <v>4151 TRANSFERENCIAS INTERNAS OTORGADAS A ENTIDADES PARAESTATALES NO EMPRESARIALES Y NO FINANCIERAS</v>
      </c>
      <c r="D417" s="126" t="s">
        <v>1455</v>
      </c>
      <c r="E417" s="125" t="s">
        <v>1456</v>
      </c>
    </row>
    <row r="418" spans="1:5" hidden="1" x14ac:dyDescent="0.25">
      <c r="A418" s="125" t="s">
        <v>1457</v>
      </c>
      <c r="B418" s="126" t="s">
        <v>1458</v>
      </c>
      <c r="C418" t="str">
        <f t="shared" si="6"/>
        <v>4152 TRANSFERENCIAS CORRIENTES A ORGANISMOS PUBLICOS DESCENTRALIZADOS</v>
      </c>
      <c r="D418" s="126" t="s">
        <v>1458</v>
      </c>
      <c r="E418" s="125" t="s">
        <v>1457</v>
      </c>
    </row>
    <row r="419" spans="1:5" hidden="1" x14ac:dyDescent="0.25">
      <c r="A419" s="125" t="s">
        <v>1459</v>
      </c>
      <c r="B419" s="126" t="s">
        <v>1460</v>
      </c>
      <c r="C419" t="str">
        <f t="shared" si="6"/>
        <v>4160 TRANSFERENCIAS INTERNAS OTORGADAS A ENTIDADES PARAESTATALES EMPRESARIALES Y NO FINANCIERAS</v>
      </c>
      <c r="D419" s="126" t="s">
        <v>1460</v>
      </c>
      <c r="E419" s="125" t="s">
        <v>1459</v>
      </c>
    </row>
    <row r="420" spans="1:5" hidden="1" x14ac:dyDescent="0.25">
      <c r="A420" s="125" t="s">
        <v>1461</v>
      </c>
      <c r="B420" s="126" t="s">
        <v>1460</v>
      </c>
      <c r="C420" t="str">
        <f t="shared" si="6"/>
        <v>4161 TRANSFERENCIAS INTERNAS OTORGADAS A ENTIDADES PARAESTATALES EMPRESARIALES Y NO FINANCIERAS</v>
      </c>
      <c r="D420" s="126" t="s">
        <v>1460</v>
      </c>
      <c r="E420" s="125" t="s">
        <v>1461</v>
      </c>
    </row>
    <row r="421" spans="1:5" hidden="1" x14ac:dyDescent="0.25">
      <c r="A421" s="125" t="s">
        <v>1462</v>
      </c>
      <c r="B421" s="126" t="s">
        <v>1463</v>
      </c>
      <c r="C421" t="str">
        <f t="shared" si="6"/>
        <v>4170 TRANSFERENCIAS INTERNAS OTORGADAS A FIDEICOMISOS PUBLICOS EMPRESARIALES Y NO FINANCIEROS</v>
      </c>
      <c r="D421" s="126" t="s">
        <v>1463</v>
      </c>
      <c r="E421" s="125" t="s">
        <v>1462</v>
      </c>
    </row>
    <row r="422" spans="1:5" hidden="1" x14ac:dyDescent="0.25">
      <c r="A422" s="125" t="s">
        <v>1464</v>
      </c>
      <c r="B422" s="126" t="s">
        <v>1463</v>
      </c>
      <c r="C422" t="str">
        <f t="shared" si="6"/>
        <v>4171 TRANSFERENCIAS INTERNAS OTORGADAS A FIDEICOMISOS PUBLICOS EMPRESARIALES Y NO FINANCIEROS</v>
      </c>
      <c r="D422" s="126" t="s">
        <v>1463</v>
      </c>
      <c r="E422" s="125" t="s">
        <v>1464</v>
      </c>
    </row>
    <row r="423" spans="1:5" hidden="1" x14ac:dyDescent="0.25">
      <c r="A423" s="125" t="s">
        <v>1465</v>
      </c>
      <c r="B423" s="126" t="s">
        <v>1466</v>
      </c>
      <c r="C423" t="str">
        <f t="shared" si="6"/>
        <v>4180 TRANSFERENCIAS INTERNAS OTORGADAS A INSTITUCIONES PARAESTATALES PUBLICAS FINANCIERAS</v>
      </c>
      <c r="D423" s="126" t="s">
        <v>1466</v>
      </c>
      <c r="E423" s="125" t="s">
        <v>1465</v>
      </c>
    </row>
    <row r="424" spans="1:5" hidden="1" x14ac:dyDescent="0.25">
      <c r="A424" s="125" t="s">
        <v>1467</v>
      </c>
      <c r="B424" s="126" t="s">
        <v>1466</v>
      </c>
      <c r="C424" t="str">
        <f t="shared" si="6"/>
        <v>4181 TRANSFERENCIAS INTERNAS OTORGADAS A INSTITUCIONES PARAESTATALES PUBLICAS FINANCIERAS</v>
      </c>
      <c r="D424" s="126" t="s">
        <v>1466</v>
      </c>
      <c r="E424" s="125" t="s">
        <v>1467</v>
      </c>
    </row>
    <row r="425" spans="1:5" hidden="1" x14ac:dyDescent="0.25">
      <c r="A425" s="125" t="s">
        <v>1468</v>
      </c>
      <c r="B425" s="126" t="s">
        <v>1469</v>
      </c>
      <c r="C425" t="str">
        <f t="shared" si="6"/>
        <v>4190 TRANSFERENCIAS INTERNAS OTORGADAS A FIDEICOMISOS PUBLICOS FINANCIEROS</v>
      </c>
      <c r="D425" s="126" t="s">
        <v>1469</v>
      </c>
      <c r="E425" s="125" t="s">
        <v>1468</v>
      </c>
    </row>
    <row r="426" spans="1:5" hidden="1" x14ac:dyDescent="0.25">
      <c r="A426" s="125" t="s">
        <v>1470</v>
      </c>
      <c r="B426" s="126" t="s">
        <v>1469</v>
      </c>
      <c r="C426" t="str">
        <f t="shared" si="6"/>
        <v>4191 TRANSFERENCIAS INTERNAS OTORGADAS A FIDEICOMISOS PUBLICOS FINANCIEROS</v>
      </c>
      <c r="D426" s="126" t="s">
        <v>1469</v>
      </c>
      <c r="E426" s="125" t="s">
        <v>1470</v>
      </c>
    </row>
    <row r="427" spans="1:5" hidden="1" x14ac:dyDescent="0.25">
      <c r="A427" s="125" t="s">
        <v>1471</v>
      </c>
      <c r="B427" s="126" t="s">
        <v>1472</v>
      </c>
      <c r="C427" t="str">
        <f t="shared" si="6"/>
        <v>4200 TRANSFERENCIAS AL RESTO DEL SECTOR PUBLICO</v>
      </c>
      <c r="D427" s="126" t="s">
        <v>1472</v>
      </c>
      <c r="E427" s="125" t="s">
        <v>1471</v>
      </c>
    </row>
    <row r="428" spans="1:5" hidden="1" x14ac:dyDescent="0.25">
      <c r="A428" s="125" t="s">
        <v>1473</v>
      </c>
      <c r="B428" s="126" t="s">
        <v>1474</v>
      </c>
      <c r="C428" t="str">
        <f t="shared" si="6"/>
        <v>4210 TRANSFERENCIAS OTORGADAS A ENTIDADES PARAESTATALES NO EMPRESARIALES Y NO FINANCIERAS</v>
      </c>
      <c r="D428" s="126" t="s">
        <v>1474</v>
      </c>
      <c r="E428" s="125" t="s">
        <v>1473</v>
      </c>
    </row>
    <row r="429" spans="1:5" hidden="1" x14ac:dyDescent="0.25">
      <c r="A429" s="125" t="s">
        <v>1475</v>
      </c>
      <c r="B429" s="126" t="s">
        <v>1474</v>
      </c>
      <c r="C429" t="str">
        <f t="shared" si="6"/>
        <v>4211 TRANSFERENCIAS OTORGADAS A ENTIDADES PARAESTATALES NO EMPRESARIALES Y NO FINANCIERAS</v>
      </c>
      <c r="D429" s="126" t="s">
        <v>1474</v>
      </c>
      <c r="E429" s="125" t="s">
        <v>1475</v>
      </c>
    </row>
    <row r="430" spans="1:5" hidden="1" x14ac:dyDescent="0.25">
      <c r="A430" s="125" t="s">
        <v>1476</v>
      </c>
      <c r="B430" s="126" t="s">
        <v>1477</v>
      </c>
      <c r="C430" t="str">
        <f t="shared" si="6"/>
        <v>4220 TRANSFERENCIAS OTORGADAS PARA ENTIDADES PARAESTATALES EMPRESARIALES Y NO FINANCIERAS</v>
      </c>
      <c r="D430" s="126" t="s">
        <v>1477</v>
      </c>
      <c r="E430" s="125" t="s">
        <v>1476</v>
      </c>
    </row>
    <row r="431" spans="1:5" hidden="1" x14ac:dyDescent="0.25">
      <c r="A431" s="125" t="s">
        <v>1478</v>
      </c>
      <c r="B431" s="126" t="s">
        <v>1477</v>
      </c>
      <c r="C431" t="str">
        <f t="shared" si="6"/>
        <v>4221 TRANSFERENCIAS OTORGADAS PARA ENTIDADES PARAESTATALES EMPRESARIALES Y NO FINANCIERAS</v>
      </c>
      <c r="D431" s="126" t="s">
        <v>1477</v>
      </c>
      <c r="E431" s="125" t="s">
        <v>1478</v>
      </c>
    </row>
    <row r="432" spans="1:5" hidden="1" x14ac:dyDescent="0.25">
      <c r="A432" s="125" t="s">
        <v>1479</v>
      </c>
      <c r="B432" s="126" t="s">
        <v>1480</v>
      </c>
      <c r="C432" t="str">
        <f t="shared" si="6"/>
        <v>4230 TRANSFERENCIAS OTORGADAS PARA INSTITUCIONES PARAESTATALES PUBLICAS FINANCIERAS</v>
      </c>
      <c r="D432" s="126" t="s">
        <v>1480</v>
      </c>
      <c r="E432" s="125" t="s">
        <v>1479</v>
      </c>
    </row>
    <row r="433" spans="1:5" hidden="1" x14ac:dyDescent="0.25">
      <c r="A433" s="125" t="s">
        <v>1481</v>
      </c>
      <c r="B433" s="126" t="s">
        <v>1480</v>
      </c>
      <c r="C433" t="str">
        <f t="shared" si="6"/>
        <v>4231 TRANSFERENCIAS OTORGADAS PARA INSTITUCIONES PARAESTATALES PUBLICAS FINANCIERAS</v>
      </c>
      <c r="D433" s="126" t="s">
        <v>1480</v>
      </c>
      <c r="E433" s="125" t="s">
        <v>1481</v>
      </c>
    </row>
    <row r="434" spans="1:5" hidden="1" x14ac:dyDescent="0.25">
      <c r="A434" s="125" t="s">
        <v>1482</v>
      </c>
      <c r="B434" s="126" t="s">
        <v>1483</v>
      </c>
      <c r="C434" t="str">
        <f t="shared" si="6"/>
        <v>4240 TRANSFERENCIAS OTORGADAS A ENTIDADES FEDERATIVAS Y MUNICIPIOS</v>
      </c>
      <c r="D434" s="126" t="s">
        <v>1483</v>
      </c>
      <c r="E434" s="125" t="s">
        <v>1482</v>
      </c>
    </row>
    <row r="435" spans="1:5" hidden="1" x14ac:dyDescent="0.25">
      <c r="A435" s="125" t="s">
        <v>1484</v>
      </c>
      <c r="B435" s="126" t="s">
        <v>1483</v>
      </c>
      <c r="C435" t="str">
        <f t="shared" si="6"/>
        <v>4241 TRANSFERENCIAS OTORGADAS A ENTIDADES FEDERATIVAS Y MUNICIPIOS</v>
      </c>
      <c r="D435" s="126" t="s">
        <v>1483</v>
      </c>
      <c r="E435" s="125" t="s">
        <v>1484</v>
      </c>
    </row>
    <row r="436" spans="1:5" hidden="1" x14ac:dyDescent="0.25">
      <c r="A436" s="125" t="s">
        <v>1485</v>
      </c>
      <c r="B436" s="126" t="s">
        <v>1486</v>
      </c>
      <c r="C436" t="str">
        <f t="shared" si="6"/>
        <v>4250 TRANSFERENCIAS A FIDEICOMISOS DE ENTIDADES FEDERATIVAS Y MUNICIPIOS</v>
      </c>
      <c r="D436" s="126" t="s">
        <v>1486</v>
      </c>
      <c r="E436" s="125" t="s">
        <v>1485</v>
      </c>
    </row>
    <row r="437" spans="1:5" hidden="1" x14ac:dyDescent="0.25">
      <c r="A437" s="125" t="s">
        <v>1487</v>
      </c>
      <c r="B437" s="126" t="s">
        <v>1486</v>
      </c>
      <c r="C437" t="str">
        <f t="shared" si="6"/>
        <v>4251 TRANSFERENCIAS A FIDEICOMISOS DE ENTIDADES FEDERATIVAS Y MUNICIPIOS</v>
      </c>
      <c r="D437" s="126" t="s">
        <v>1486</v>
      </c>
      <c r="E437" s="125" t="s">
        <v>1487</v>
      </c>
    </row>
    <row r="438" spans="1:5" hidden="1" x14ac:dyDescent="0.25">
      <c r="A438" s="125" t="s">
        <v>1488</v>
      </c>
      <c r="B438" s="126" t="s">
        <v>1489</v>
      </c>
      <c r="C438" t="str">
        <f t="shared" si="6"/>
        <v>4300 SUBSIDIOS Y SUBVENCIONES</v>
      </c>
      <c r="D438" s="126" t="s">
        <v>1489</v>
      </c>
      <c r="E438" s="125" t="s">
        <v>1488</v>
      </c>
    </row>
    <row r="439" spans="1:5" hidden="1" x14ac:dyDescent="0.25">
      <c r="A439" s="125" t="s">
        <v>1490</v>
      </c>
      <c r="B439" s="126" t="s">
        <v>1491</v>
      </c>
      <c r="C439" t="str">
        <f t="shared" si="6"/>
        <v>4310 SUBSIDIOS A LA PRODUCCION</v>
      </c>
      <c r="D439" s="126" t="s">
        <v>1491</v>
      </c>
      <c r="E439" s="125" t="s">
        <v>1490</v>
      </c>
    </row>
    <row r="440" spans="1:5" hidden="1" x14ac:dyDescent="0.25">
      <c r="A440" s="125" t="s">
        <v>1492</v>
      </c>
      <c r="B440" s="126" t="s">
        <v>1491</v>
      </c>
      <c r="C440" t="str">
        <f t="shared" si="6"/>
        <v>4311 SUBSIDIOS A LA PRODUCCION</v>
      </c>
      <c r="D440" s="126" t="s">
        <v>1491</v>
      </c>
      <c r="E440" s="125" t="s">
        <v>1492</v>
      </c>
    </row>
    <row r="441" spans="1:5" hidden="1" x14ac:dyDescent="0.25">
      <c r="A441" s="125" t="s">
        <v>1493</v>
      </c>
      <c r="B441" s="126" t="s">
        <v>1494</v>
      </c>
      <c r="C441" t="str">
        <f t="shared" si="6"/>
        <v>4320 SUBSIDIOS A LA DISTRIBUCION</v>
      </c>
      <c r="D441" s="126" t="s">
        <v>1494</v>
      </c>
      <c r="E441" s="125" t="s">
        <v>1493</v>
      </c>
    </row>
    <row r="442" spans="1:5" hidden="1" x14ac:dyDescent="0.25">
      <c r="A442" s="125" t="s">
        <v>1495</v>
      </c>
      <c r="B442" s="126" t="s">
        <v>1494</v>
      </c>
      <c r="C442" t="str">
        <f t="shared" si="6"/>
        <v>4321 SUBSIDIOS A LA DISTRIBUCION</v>
      </c>
      <c r="D442" s="126" t="s">
        <v>1494</v>
      </c>
      <c r="E442" s="125" t="s">
        <v>1495</v>
      </c>
    </row>
    <row r="443" spans="1:5" hidden="1" x14ac:dyDescent="0.25">
      <c r="A443" s="125" t="s">
        <v>1496</v>
      </c>
      <c r="B443" s="126" t="s">
        <v>1497</v>
      </c>
      <c r="C443" t="str">
        <f t="shared" si="6"/>
        <v>4330 SUBSIDIOS A LA INVERSION</v>
      </c>
      <c r="D443" s="126" t="s">
        <v>1497</v>
      </c>
      <c r="E443" s="125" t="s">
        <v>1496</v>
      </c>
    </row>
    <row r="444" spans="1:5" hidden="1" x14ac:dyDescent="0.25">
      <c r="A444" s="125" t="s">
        <v>1498</v>
      </c>
      <c r="B444" s="126" t="s">
        <v>1497</v>
      </c>
      <c r="C444" t="str">
        <f t="shared" si="6"/>
        <v>4331 SUBSIDIOS A LA INVERSION</v>
      </c>
      <c r="D444" s="126" t="s">
        <v>1497</v>
      </c>
      <c r="E444" s="125" t="s">
        <v>1498</v>
      </c>
    </row>
    <row r="445" spans="1:5" hidden="1" x14ac:dyDescent="0.25">
      <c r="A445" s="125" t="s">
        <v>1499</v>
      </c>
      <c r="B445" s="126" t="s">
        <v>1500</v>
      </c>
      <c r="C445" t="str">
        <f t="shared" si="6"/>
        <v>4340 SUBSIDIOS A LA PRESTACION DE SERVICIOS PUBLICOS</v>
      </c>
      <c r="D445" s="126" t="s">
        <v>1500</v>
      </c>
      <c r="E445" s="125" t="s">
        <v>1499</v>
      </c>
    </row>
    <row r="446" spans="1:5" hidden="1" x14ac:dyDescent="0.25">
      <c r="A446" s="125" t="s">
        <v>1501</v>
      </c>
      <c r="B446" s="126" t="s">
        <v>1500</v>
      </c>
      <c r="C446" t="str">
        <f t="shared" si="6"/>
        <v>4341 SUBSIDIOS A LA PRESTACION DE SERVICIOS PUBLICOS</v>
      </c>
      <c r="D446" s="126" t="s">
        <v>1500</v>
      </c>
      <c r="E446" s="125" t="s">
        <v>1501</v>
      </c>
    </row>
    <row r="447" spans="1:5" hidden="1" x14ac:dyDescent="0.25">
      <c r="A447" s="125" t="s">
        <v>1502</v>
      </c>
      <c r="B447" s="126" t="s">
        <v>1503</v>
      </c>
      <c r="C447" t="str">
        <f t="shared" si="6"/>
        <v>4342 SUBSIDIO AL IMPUESTO POR TENENCIA Y USO DE VEHICULOS</v>
      </c>
      <c r="D447" s="126" t="s">
        <v>1503</v>
      </c>
      <c r="E447" s="125" t="s">
        <v>1502</v>
      </c>
    </row>
    <row r="448" spans="1:5" hidden="1" x14ac:dyDescent="0.25">
      <c r="A448" s="125" t="s">
        <v>1504</v>
      </c>
      <c r="B448" s="126" t="s">
        <v>1505</v>
      </c>
      <c r="C448" t="str">
        <f t="shared" si="6"/>
        <v>4343 SUBSIDIO A LOS DERECHOS DE CONTROL VEHICULAR</v>
      </c>
      <c r="D448" s="126" t="s">
        <v>1505</v>
      </c>
      <c r="E448" s="125" t="s">
        <v>1504</v>
      </c>
    </row>
    <row r="449" spans="1:5" hidden="1" x14ac:dyDescent="0.25">
      <c r="A449" s="125" t="s">
        <v>1506</v>
      </c>
      <c r="B449" s="126" t="s">
        <v>1507</v>
      </c>
      <c r="C449" t="str">
        <f t="shared" si="6"/>
        <v>4350 SUBSIDIOS PARA CUBRIR DIFERENCIALES DE TASAS DE INTERES</v>
      </c>
      <c r="D449" s="126" t="s">
        <v>1507</v>
      </c>
      <c r="E449" s="125" t="s">
        <v>1506</v>
      </c>
    </row>
    <row r="450" spans="1:5" hidden="1" x14ac:dyDescent="0.25">
      <c r="A450" s="125" t="s">
        <v>1508</v>
      </c>
      <c r="B450" s="126" t="s">
        <v>1507</v>
      </c>
      <c r="C450" t="str">
        <f t="shared" si="6"/>
        <v>4351 SUBSIDIOS PARA CUBRIR DIFERENCIALES DE TASAS DE INTERES</v>
      </c>
      <c r="D450" s="126" t="s">
        <v>1507</v>
      </c>
      <c r="E450" s="125" t="s">
        <v>1508</v>
      </c>
    </row>
    <row r="451" spans="1:5" hidden="1" x14ac:dyDescent="0.25">
      <c r="A451" s="125" t="s">
        <v>1509</v>
      </c>
      <c r="B451" s="126" t="s">
        <v>1510</v>
      </c>
      <c r="C451" t="str">
        <f t="shared" ref="C451:C514" si="7">CONCATENATE(A451," ",B451)</f>
        <v>4360 SUBSIDIOS A LA VIVIENDA</v>
      </c>
      <c r="D451" s="126" t="s">
        <v>1510</v>
      </c>
      <c r="E451" s="125" t="s">
        <v>1509</v>
      </c>
    </row>
    <row r="452" spans="1:5" hidden="1" x14ac:dyDescent="0.25">
      <c r="A452" s="125" t="s">
        <v>1511</v>
      </c>
      <c r="B452" s="126" t="s">
        <v>1510</v>
      </c>
      <c r="C452" t="str">
        <f t="shared" si="7"/>
        <v>4361 SUBSIDIOS A LA VIVIENDA</v>
      </c>
      <c r="D452" s="126" t="s">
        <v>1510</v>
      </c>
      <c r="E452" s="125" t="s">
        <v>1511</v>
      </c>
    </row>
    <row r="453" spans="1:5" hidden="1" x14ac:dyDescent="0.25">
      <c r="A453" s="125" t="s">
        <v>1512</v>
      </c>
      <c r="B453" s="126" t="s">
        <v>1513</v>
      </c>
      <c r="C453" t="str">
        <f t="shared" si="7"/>
        <v>4370 SUBVENCIONES AL CONSUMO</v>
      </c>
      <c r="D453" s="126" t="s">
        <v>1513</v>
      </c>
      <c r="E453" s="125" t="s">
        <v>1512</v>
      </c>
    </row>
    <row r="454" spans="1:5" hidden="1" x14ac:dyDescent="0.25">
      <c r="A454" s="125" t="s">
        <v>1514</v>
      </c>
      <c r="B454" s="126" t="s">
        <v>1513</v>
      </c>
      <c r="C454" t="str">
        <f t="shared" si="7"/>
        <v>4371 SUBVENCIONES AL CONSUMO</v>
      </c>
      <c r="D454" s="126" t="s">
        <v>1513</v>
      </c>
      <c r="E454" s="125" t="s">
        <v>1514</v>
      </c>
    </row>
    <row r="455" spans="1:5" hidden="1" x14ac:dyDescent="0.25">
      <c r="A455" s="125" t="s">
        <v>1515</v>
      </c>
      <c r="B455" s="126" t="s">
        <v>1516</v>
      </c>
      <c r="C455" t="str">
        <f t="shared" si="7"/>
        <v>4380 SUBSIDIOS A ENTIDADES FEDERATIVAS Y MUNICIPIOS</v>
      </c>
      <c r="D455" s="126" t="s">
        <v>1516</v>
      </c>
      <c r="E455" s="125" t="s">
        <v>1515</v>
      </c>
    </row>
    <row r="456" spans="1:5" hidden="1" x14ac:dyDescent="0.25">
      <c r="A456" s="125" t="s">
        <v>1517</v>
      </c>
      <c r="B456" s="126" t="s">
        <v>1518</v>
      </c>
      <c r="C456" t="str">
        <f t="shared" si="7"/>
        <v>4381 SUBSIDIO PARA FORTALECIMIENTO FINANCIERO DEL ESTADO</v>
      </c>
      <c r="D456" s="126" t="s">
        <v>1518</v>
      </c>
      <c r="E456" s="125" t="s">
        <v>1517</v>
      </c>
    </row>
    <row r="457" spans="1:5" hidden="1" x14ac:dyDescent="0.25">
      <c r="A457" s="125" t="s">
        <v>1519</v>
      </c>
      <c r="B457" s="126" t="s">
        <v>1520</v>
      </c>
      <c r="C457" t="str">
        <f t="shared" si="7"/>
        <v>4382 SUBSIDIO PARA FORTALECIMIENTO FINANCIERO DEL MUNICIPIO</v>
      </c>
      <c r="D457" s="126" t="s">
        <v>1520</v>
      </c>
      <c r="E457" s="125" t="s">
        <v>1519</v>
      </c>
    </row>
    <row r="458" spans="1:5" hidden="1" x14ac:dyDescent="0.25">
      <c r="A458" s="125" t="s">
        <v>1521</v>
      </c>
      <c r="B458" s="126" t="s">
        <v>1522</v>
      </c>
      <c r="C458" t="str">
        <f t="shared" si="7"/>
        <v>4383 SUBSIDIO PARA ENFRENTAR DESASTRES NATURALES</v>
      </c>
      <c r="D458" s="126" t="s">
        <v>1522</v>
      </c>
      <c r="E458" s="125" t="s">
        <v>1521</v>
      </c>
    </row>
    <row r="459" spans="1:5" hidden="1" x14ac:dyDescent="0.25">
      <c r="A459" s="125" t="s">
        <v>1523</v>
      </c>
      <c r="B459" s="126" t="s">
        <v>1524</v>
      </c>
      <c r="C459" t="str">
        <f t="shared" si="7"/>
        <v>4384 SUBSIDIO PARA SOLVENTAR CONTINGENCIAS ECONOMICAS</v>
      </c>
      <c r="D459" s="126" t="s">
        <v>1524</v>
      </c>
      <c r="E459" s="125" t="s">
        <v>1523</v>
      </c>
    </row>
    <row r="460" spans="1:5" hidden="1" x14ac:dyDescent="0.25">
      <c r="A460" s="125" t="s">
        <v>1525</v>
      </c>
      <c r="B460" s="126" t="s">
        <v>1526</v>
      </c>
      <c r="C460" t="str">
        <f t="shared" si="7"/>
        <v>4385 SUBSIDIO PARA CUMPLIMENTAR APORTACION A CONVENIOS</v>
      </c>
      <c r="D460" s="126" t="s">
        <v>1526</v>
      </c>
      <c r="E460" s="125" t="s">
        <v>1525</v>
      </c>
    </row>
    <row r="461" spans="1:5" hidden="1" x14ac:dyDescent="0.25">
      <c r="A461" s="125" t="s">
        <v>1527</v>
      </c>
      <c r="B461" s="126" t="s">
        <v>1528</v>
      </c>
      <c r="C461" t="str">
        <f t="shared" si="7"/>
        <v>4390 OTROS SUBSIDIOS</v>
      </c>
      <c r="D461" s="126" t="s">
        <v>1528</v>
      </c>
      <c r="E461" s="125" t="s">
        <v>1527</v>
      </c>
    </row>
    <row r="462" spans="1:5" hidden="1" x14ac:dyDescent="0.25">
      <c r="A462" s="125" t="s">
        <v>1529</v>
      </c>
      <c r="B462" s="126" t="s">
        <v>1528</v>
      </c>
      <c r="C462" t="str">
        <f t="shared" si="7"/>
        <v>4391 OTROS SUBSIDIOS</v>
      </c>
      <c r="D462" s="126" t="s">
        <v>1528</v>
      </c>
      <c r="E462" s="125" t="s">
        <v>1529</v>
      </c>
    </row>
    <row r="463" spans="1:5" hidden="1" x14ac:dyDescent="0.25">
      <c r="A463" s="125" t="s">
        <v>1530</v>
      </c>
      <c r="B463" s="126" t="s">
        <v>1531</v>
      </c>
      <c r="C463" t="str">
        <f t="shared" si="7"/>
        <v>4400 AYUDAS SOCIALES</v>
      </c>
      <c r="D463" s="126" t="s">
        <v>1531</v>
      </c>
      <c r="E463" s="125" t="s">
        <v>1530</v>
      </c>
    </row>
    <row r="464" spans="1:5" hidden="1" x14ac:dyDescent="0.25">
      <c r="A464" s="125" t="s">
        <v>1532</v>
      </c>
      <c r="B464" s="126" t="s">
        <v>1533</v>
      </c>
      <c r="C464" t="str">
        <f t="shared" si="7"/>
        <v>4410 AYUDAS SOCIALES A PERSONAS</v>
      </c>
      <c r="D464" s="126" t="s">
        <v>1533</v>
      </c>
      <c r="E464" s="125" t="s">
        <v>1532</v>
      </c>
    </row>
    <row r="465" spans="1:5" hidden="1" x14ac:dyDescent="0.25">
      <c r="A465" s="125" t="s">
        <v>1534</v>
      </c>
      <c r="B465" s="126" t="s">
        <v>1533</v>
      </c>
      <c r="C465" t="str">
        <f t="shared" si="7"/>
        <v>4411 AYUDAS SOCIALES A PERSONAS</v>
      </c>
      <c r="D465" s="126" t="s">
        <v>1533</v>
      </c>
      <c r="E465" s="125" t="s">
        <v>1534</v>
      </c>
    </row>
    <row r="466" spans="1:5" hidden="1" x14ac:dyDescent="0.25">
      <c r="A466" s="125" t="s">
        <v>1535</v>
      </c>
      <c r="B466" s="126" t="s">
        <v>1536</v>
      </c>
      <c r="C466" t="str">
        <f t="shared" si="7"/>
        <v>4420 BECAS Y OTRAS AYUDAS PARA PROGRAMAS DE CAPACITACION</v>
      </c>
      <c r="D466" s="126" t="s">
        <v>1536</v>
      </c>
      <c r="E466" s="125" t="s">
        <v>1535</v>
      </c>
    </row>
    <row r="467" spans="1:5" hidden="1" x14ac:dyDescent="0.25">
      <c r="A467" s="125" t="s">
        <v>1537</v>
      </c>
      <c r="B467" s="126" t="s">
        <v>1536</v>
      </c>
      <c r="C467" t="str">
        <f t="shared" si="7"/>
        <v>4421 BECAS Y OTRAS AYUDAS PARA PROGRAMAS DE CAPACITACION</v>
      </c>
      <c r="D467" s="126" t="s">
        <v>1536</v>
      </c>
      <c r="E467" s="125" t="s">
        <v>1537</v>
      </c>
    </row>
    <row r="468" spans="1:5" hidden="1" x14ac:dyDescent="0.25">
      <c r="A468" s="125" t="s">
        <v>1538</v>
      </c>
      <c r="B468" s="126" t="s">
        <v>1539</v>
      </c>
      <c r="C468" t="str">
        <f t="shared" si="7"/>
        <v>4430 AYUDAS SOCIALES A INSTITUCIONES DE ENSEÑANZA</v>
      </c>
      <c r="D468" s="126" t="s">
        <v>1539</v>
      </c>
      <c r="E468" s="125" t="s">
        <v>1538</v>
      </c>
    </row>
    <row r="469" spans="1:5" hidden="1" x14ac:dyDescent="0.25">
      <c r="A469" s="125" t="s">
        <v>1540</v>
      </c>
      <c r="B469" s="126" t="s">
        <v>1539</v>
      </c>
      <c r="C469" t="str">
        <f t="shared" si="7"/>
        <v>4431 AYUDAS SOCIALES A INSTITUCIONES DE ENSEÑANZA</v>
      </c>
      <c r="D469" s="126" t="s">
        <v>1539</v>
      </c>
      <c r="E469" s="125" t="s">
        <v>1540</v>
      </c>
    </row>
    <row r="470" spans="1:5" hidden="1" x14ac:dyDescent="0.25">
      <c r="A470" s="125" t="s">
        <v>1541</v>
      </c>
      <c r="B470" s="126" t="s">
        <v>1542</v>
      </c>
      <c r="C470" t="str">
        <f t="shared" si="7"/>
        <v>4440 AYUDAS SOCIALES A ACTIVIDADES CIENTIFICAS O ACADEMICAS</v>
      </c>
      <c r="D470" s="126" t="s">
        <v>1542</v>
      </c>
      <c r="E470" s="125" t="s">
        <v>1541</v>
      </c>
    </row>
    <row r="471" spans="1:5" hidden="1" x14ac:dyDescent="0.25">
      <c r="A471" s="125" t="s">
        <v>1543</v>
      </c>
      <c r="B471" s="126" t="s">
        <v>1542</v>
      </c>
      <c r="C471" t="str">
        <f t="shared" si="7"/>
        <v>4441 AYUDAS SOCIALES A ACTIVIDADES CIENTIFICAS O ACADEMICAS</v>
      </c>
      <c r="D471" s="126" t="s">
        <v>1542</v>
      </c>
      <c r="E471" s="125" t="s">
        <v>1543</v>
      </c>
    </row>
    <row r="472" spans="1:5" hidden="1" x14ac:dyDescent="0.25">
      <c r="A472" s="125" t="s">
        <v>1544</v>
      </c>
      <c r="B472" s="126" t="s">
        <v>1545</v>
      </c>
      <c r="C472" t="str">
        <f t="shared" si="7"/>
        <v>4450 AYUDAS SOCIALES A INSTITUCIONES SIN FINES DE LUCRO</v>
      </c>
      <c r="D472" s="126" t="s">
        <v>1545</v>
      </c>
      <c r="E472" s="125" t="s">
        <v>1544</v>
      </c>
    </row>
    <row r="473" spans="1:5" hidden="1" x14ac:dyDescent="0.25">
      <c r="A473" s="125" t="s">
        <v>1546</v>
      </c>
      <c r="B473" s="126" t="s">
        <v>1545</v>
      </c>
      <c r="C473" t="str">
        <f t="shared" si="7"/>
        <v>4451 AYUDAS SOCIALES A INSTITUCIONES SIN FINES DE LUCRO</v>
      </c>
      <c r="D473" s="126" t="s">
        <v>1545</v>
      </c>
      <c r="E473" s="125" t="s">
        <v>1546</v>
      </c>
    </row>
    <row r="474" spans="1:5" hidden="1" x14ac:dyDescent="0.25">
      <c r="A474" s="125" t="s">
        <v>1547</v>
      </c>
      <c r="B474" s="126" t="s">
        <v>1548</v>
      </c>
      <c r="C474" t="str">
        <f t="shared" si="7"/>
        <v>4460 AYUDAS SOCIALES A COOPERATIVAS</v>
      </c>
      <c r="D474" s="126" t="s">
        <v>1548</v>
      </c>
      <c r="E474" s="125" t="s">
        <v>1547</v>
      </c>
    </row>
    <row r="475" spans="1:5" hidden="1" x14ac:dyDescent="0.25">
      <c r="A475" s="125" t="s">
        <v>1549</v>
      </c>
      <c r="B475" s="126" t="s">
        <v>1548</v>
      </c>
      <c r="C475" t="str">
        <f t="shared" si="7"/>
        <v>4461 AYUDAS SOCIALES A COOPERATIVAS</v>
      </c>
      <c r="D475" s="126" t="s">
        <v>1548</v>
      </c>
      <c r="E475" s="125" t="s">
        <v>1549</v>
      </c>
    </row>
    <row r="476" spans="1:5" hidden="1" x14ac:dyDescent="0.25">
      <c r="A476" s="125" t="s">
        <v>1550</v>
      </c>
      <c r="B476" s="126" t="s">
        <v>1551</v>
      </c>
      <c r="C476" t="str">
        <f t="shared" si="7"/>
        <v>4470 AYUDAS SOCIALES A ENTIDADES  DE INTERES PUBLICO</v>
      </c>
      <c r="D476" s="126" t="s">
        <v>1551</v>
      </c>
      <c r="E476" s="125" t="s">
        <v>1550</v>
      </c>
    </row>
    <row r="477" spans="1:5" hidden="1" x14ac:dyDescent="0.25">
      <c r="A477" s="125" t="s">
        <v>1552</v>
      </c>
      <c r="B477" s="126" t="s">
        <v>1551</v>
      </c>
      <c r="C477" t="str">
        <f t="shared" si="7"/>
        <v>4471 AYUDAS SOCIALES A ENTIDADES  DE INTERES PUBLICO</v>
      </c>
      <c r="D477" s="126" t="s">
        <v>1551</v>
      </c>
      <c r="E477" s="125" t="s">
        <v>1552</v>
      </c>
    </row>
    <row r="478" spans="1:5" hidden="1" x14ac:dyDescent="0.25">
      <c r="A478" s="125" t="s">
        <v>1553</v>
      </c>
      <c r="B478" s="126" t="s">
        <v>1554</v>
      </c>
      <c r="C478" t="str">
        <f t="shared" si="7"/>
        <v>4480 AYUDAS POR DESASTRES NATURALES Y OTROS SINIESTROS</v>
      </c>
      <c r="D478" s="126" t="s">
        <v>1554</v>
      </c>
      <c r="E478" s="125" t="s">
        <v>1553</v>
      </c>
    </row>
    <row r="479" spans="1:5" hidden="1" x14ac:dyDescent="0.25">
      <c r="A479" s="125" t="s">
        <v>1555</v>
      </c>
      <c r="B479" s="126" t="s">
        <v>1554</v>
      </c>
      <c r="C479" t="str">
        <f t="shared" si="7"/>
        <v>4481 AYUDAS POR DESASTRES NATURALES Y OTROS SINIESTROS</v>
      </c>
      <c r="D479" s="126" t="s">
        <v>1554</v>
      </c>
      <c r="E479" s="125" t="s">
        <v>1555</v>
      </c>
    </row>
    <row r="480" spans="1:5" hidden="1" x14ac:dyDescent="0.25">
      <c r="A480" s="125" t="s">
        <v>1556</v>
      </c>
      <c r="B480" s="126" t="s">
        <v>1557</v>
      </c>
      <c r="C480" t="str">
        <f t="shared" si="7"/>
        <v>4500 PENSIONES Y JUBILACIONES</v>
      </c>
      <c r="D480" s="126" t="s">
        <v>1557</v>
      </c>
      <c r="E480" s="125" t="s">
        <v>1556</v>
      </c>
    </row>
    <row r="481" spans="1:5" hidden="1" x14ac:dyDescent="0.25">
      <c r="A481" s="125" t="s">
        <v>1558</v>
      </c>
      <c r="B481" s="126" t="s">
        <v>1559</v>
      </c>
      <c r="C481" t="str">
        <f t="shared" si="7"/>
        <v>4510 PENSIONES</v>
      </c>
      <c r="D481" s="126" t="s">
        <v>1559</v>
      </c>
      <c r="E481" s="125" t="s">
        <v>1558</v>
      </c>
    </row>
    <row r="482" spans="1:5" hidden="1" x14ac:dyDescent="0.25">
      <c r="A482" s="125" t="s">
        <v>1560</v>
      </c>
      <c r="B482" s="126" t="s">
        <v>1559</v>
      </c>
      <c r="C482" t="str">
        <f t="shared" si="7"/>
        <v>4511 PENSIONES</v>
      </c>
      <c r="D482" s="126" t="s">
        <v>1559</v>
      </c>
      <c r="E482" s="125" t="s">
        <v>1560</v>
      </c>
    </row>
    <row r="483" spans="1:5" hidden="1" x14ac:dyDescent="0.25">
      <c r="A483" s="125" t="s">
        <v>1561</v>
      </c>
      <c r="B483" s="126" t="s">
        <v>1562</v>
      </c>
      <c r="C483" t="str">
        <f t="shared" si="7"/>
        <v>4520 JUBILACIONES</v>
      </c>
      <c r="D483" s="126" t="s">
        <v>1562</v>
      </c>
      <c r="E483" s="125" t="s">
        <v>1561</v>
      </c>
    </row>
    <row r="484" spans="1:5" hidden="1" x14ac:dyDescent="0.25">
      <c r="A484" s="125" t="s">
        <v>1563</v>
      </c>
      <c r="B484" s="126" t="s">
        <v>1562</v>
      </c>
      <c r="C484" t="str">
        <f t="shared" si="7"/>
        <v>4521 JUBILACIONES</v>
      </c>
      <c r="D484" s="126" t="s">
        <v>1562</v>
      </c>
      <c r="E484" s="125" t="s">
        <v>1563</v>
      </c>
    </row>
    <row r="485" spans="1:5" hidden="1" x14ac:dyDescent="0.25">
      <c r="A485" s="125" t="s">
        <v>1564</v>
      </c>
      <c r="B485" s="126" t="s">
        <v>1565</v>
      </c>
      <c r="C485" t="str">
        <f t="shared" si="7"/>
        <v>4590 OTRAS PENSIONES Y JUBILACIONES</v>
      </c>
      <c r="D485" s="126" t="s">
        <v>1565</v>
      </c>
      <c r="E485" s="125" t="s">
        <v>1564</v>
      </c>
    </row>
    <row r="486" spans="1:5" hidden="1" x14ac:dyDescent="0.25">
      <c r="A486" s="125" t="s">
        <v>1566</v>
      </c>
      <c r="B486" s="126" t="s">
        <v>1565</v>
      </c>
      <c r="C486" t="str">
        <f t="shared" si="7"/>
        <v>4591 OTRAS PENSIONES Y JUBILACIONES</v>
      </c>
      <c r="D486" s="126" t="s">
        <v>1565</v>
      </c>
      <c r="E486" s="125" t="s">
        <v>1566</v>
      </c>
    </row>
    <row r="487" spans="1:5" hidden="1" x14ac:dyDescent="0.25">
      <c r="A487" s="125" t="s">
        <v>1567</v>
      </c>
      <c r="B487" s="126" t="s">
        <v>1568</v>
      </c>
      <c r="C487" t="str">
        <f t="shared" si="7"/>
        <v>4600 TRANSFERENCIAS A FIDEICOMISOS, MANDATOS Y OTROS ANALOGOS</v>
      </c>
      <c r="D487" s="126" t="s">
        <v>1568</v>
      </c>
      <c r="E487" s="125" t="s">
        <v>1567</v>
      </c>
    </row>
    <row r="488" spans="1:5" hidden="1" x14ac:dyDescent="0.25">
      <c r="A488" s="125" t="s">
        <v>1569</v>
      </c>
      <c r="B488" s="126" t="s">
        <v>1570</v>
      </c>
      <c r="C488" t="str">
        <f t="shared" si="7"/>
        <v>4610 TRANSFERENCIAS A FIDEICOMISOS DEL PODER EJECUTIVO</v>
      </c>
      <c r="D488" s="126" t="s">
        <v>1570</v>
      </c>
      <c r="E488" s="125" t="s">
        <v>1569</v>
      </c>
    </row>
    <row r="489" spans="1:5" hidden="1" x14ac:dyDescent="0.25">
      <c r="A489" s="125" t="s">
        <v>1571</v>
      </c>
      <c r="B489" s="126" t="s">
        <v>1570</v>
      </c>
      <c r="C489" t="str">
        <f t="shared" si="7"/>
        <v>4611 TRANSFERENCIAS A FIDEICOMISOS DEL PODER EJECUTIVO</v>
      </c>
      <c r="D489" s="126" t="s">
        <v>1570</v>
      </c>
      <c r="E489" s="125" t="s">
        <v>1571</v>
      </c>
    </row>
    <row r="490" spans="1:5" hidden="1" x14ac:dyDescent="0.25">
      <c r="A490" s="125" t="s">
        <v>1572</v>
      </c>
      <c r="B490" s="126" t="s">
        <v>1573</v>
      </c>
      <c r="C490" t="str">
        <f t="shared" si="7"/>
        <v>4620 TRANSFERENCIAS A FIDEICOMISOS DEL PODER LEGISLATIVO</v>
      </c>
      <c r="D490" s="126" t="s">
        <v>1573</v>
      </c>
      <c r="E490" s="125" t="s">
        <v>1572</v>
      </c>
    </row>
    <row r="491" spans="1:5" hidden="1" x14ac:dyDescent="0.25">
      <c r="A491" s="125" t="s">
        <v>1574</v>
      </c>
      <c r="B491" s="126" t="s">
        <v>1573</v>
      </c>
      <c r="C491" t="str">
        <f t="shared" si="7"/>
        <v>4621 TRANSFERENCIAS A FIDEICOMISOS DEL PODER LEGISLATIVO</v>
      </c>
      <c r="D491" s="126" t="s">
        <v>1573</v>
      </c>
      <c r="E491" s="125" t="s">
        <v>1574</v>
      </c>
    </row>
    <row r="492" spans="1:5" hidden="1" x14ac:dyDescent="0.25">
      <c r="A492" s="125" t="s">
        <v>1575</v>
      </c>
      <c r="B492" s="126" t="s">
        <v>1576</v>
      </c>
      <c r="C492" t="str">
        <f t="shared" si="7"/>
        <v>4630 TRANSFERENCIAS A FIDEICOMISOS DEL PODER JUDICIAL</v>
      </c>
      <c r="D492" s="126" t="s">
        <v>1576</v>
      </c>
      <c r="E492" s="125" t="s">
        <v>1575</v>
      </c>
    </row>
    <row r="493" spans="1:5" hidden="1" x14ac:dyDescent="0.25">
      <c r="A493" s="125" t="s">
        <v>1577</v>
      </c>
      <c r="B493" s="126" t="s">
        <v>1576</v>
      </c>
      <c r="C493" t="str">
        <f t="shared" si="7"/>
        <v>4631 TRANSFERENCIAS A FIDEICOMISOS DEL PODER JUDICIAL</v>
      </c>
      <c r="D493" s="126" t="s">
        <v>1576</v>
      </c>
      <c r="E493" s="125" t="s">
        <v>1577</v>
      </c>
    </row>
    <row r="494" spans="1:5" hidden="1" x14ac:dyDescent="0.25">
      <c r="A494" s="125" t="s">
        <v>1578</v>
      </c>
      <c r="B494" s="126" t="s">
        <v>1579</v>
      </c>
      <c r="C494" t="str">
        <f t="shared" si="7"/>
        <v>4640 TRANSFERENCIAS A FIDEICOMISOS PUBLICOS DE ENTIDADES PARAESTATALES NO EMPRESARIALES Y NO FINANCIERAS</v>
      </c>
      <c r="D494" s="126" t="s">
        <v>1579</v>
      </c>
      <c r="E494" s="125" t="s">
        <v>1578</v>
      </c>
    </row>
    <row r="495" spans="1:5" hidden="1" x14ac:dyDescent="0.25">
      <c r="A495" s="125" t="s">
        <v>1580</v>
      </c>
      <c r="B495" s="126" t="s">
        <v>1579</v>
      </c>
      <c r="C495" t="str">
        <f t="shared" si="7"/>
        <v>4641 TRANSFERENCIAS A FIDEICOMISOS PUBLICOS DE ENTIDADES PARAESTATALES NO EMPRESARIALES Y NO FINANCIERAS</v>
      </c>
      <c r="D495" s="126" t="s">
        <v>1579</v>
      </c>
      <c r="E495" s="125" t="s">
        <v>1580</v>
      </c>
    </row>
    <row r="496" spans="1:5" hidden="1" x14ac:dyDescent="0.25">
      <c r="A496" s="125" t="s">
        <v>1581</v>
      </c>
      <c r="B496" s="126" t="s">
        <v>1582</v>
      </c>
      <c r="C496" t="str">
        <f t="shared" si="7"/>
        <v>4650 TRANSFERENCIAS A FIDEICOMISOS PUBLICOS DE ENTIDADES PARAESTATALES EMPRESARIALES Y NO FINANCIERAS</v>
      </c>
      <c r="D496" s="126" t="s">
        <v>1582</v>
      </c>
      <c r="E496" s="125" t="s">
        <v>1581</v>
      </c>
    </row>
    <row r="497" spans="1:5" hidden="1" x14ac:dyDescent="0.25">
      <c r="A497" s="125" t="s">
        <v>1583</v>
      </c>
      <c r="B497" s="126" t="s">
        <v>1582</v>
      </c>
      <c r="C497" t="str">
        <f t="shared" si="7"/>
        <v>4651 TRANSFERENCIAS A FIDEICOMISOS PUBLICOS DE ENTIDADES PARAESTATALES EMPRESARIALES Y NO FINANCIERAS</v>
      </c>
      <c r="D497" s="126" t="s">
        <v>1582</v>
      </c>
      <c r="E497" s="125" t="s">
        <v>1583</v>
      </c>
    </row>
    <row r="498" spans="1:5" hidden="1" x14ac:dyDescent="0.25">
      <c r="A498" s="125" t="s">
        <v>1584</v>
      </c>
      <c r="B498" s="126" t="s">
        <v>1585</v>
      </c>
      <c r="C498" t="str">
        <f t="shared" si="7"/>
        <v>4660 TRANSFERENCIAS A FIDEICOMISOS DE INSTITUCIONES PUBLICAS FINANCIERAS</v>
      </c>
      <c r="D498" s="126" t="s">
        <v>1585</v>
      </c>
      <c r="E498" s="125" t="s">
        <v>1584</v>
      </c>
    </row>
    <row r="499" spans="1:5" hidden="1" x14ac:dyDescent="0.25">
      <c r="A499" s="125" t="s">
        <v>1586</v>
      </c>
      <c r="B499" s="126" t="s">
        <v>1585</v>
      </c>
      <c r="C499" t="str">
        <f t="shared" si="7"/>
        <v>4661 TRANSFERENCIAS A FIDEICOMISOS DE INSTITUCIONES PUBLICAS FINANCIERAS</v>
      </c>
      <c r="D499" s="126" t="s">
        <v>1585</v>
      </c>
      <c r="E499" s="125" t="s">
        <v>1586</v>
      </c>
    </row>
    <row r="500" spans="1:5" hidden="1" x14ac:dyDescent="0.25">
      <c r="A500" s="125" t="s">
        <v>1587</v>
      </c>
      <c r="B500" s="126" t="s">
        <v>1588</v>
      </c>
      <c r="C500" t="str">
        <f t="shared" si="7"/>
        <v>4700 TRANSFERENCIAS A LA SEGURIDAD SOCIAL</v>
      </c>
      <c r="D500" s="126" t="s">
        <v>1588</v>
      </c>
      <c r="E500" s="125" t="s">
        <v>1587</v>
      </c>
    </row>
    <row r="501" spans="1:5" hidden="1" x14ac:dyDescent="0.25">
      <c r="A501" s="125" t="s">
        <v>1589</v>
      </c>
      <c r="B501" s="126" t="s">
        <v>1590</v>
      </c>
      <c r="C501" t="str">
        <f t="shared" si="7"/>
        <v>4710 TRANSFERENCIAS A LA SEGURIDAD SOCIAL POR OBLIGACION DE LEY</v>
      </c>
      <c r="D501" s="126" t="s">
        <v>1590</v>
      </c>
      <c r="E501" s="125" t="s">
        <v>1589</v>
      </c>
    </row>
    <row r="502" spans="1:5" hidden="1" x14ac:dyDescent="0.25">
      <c r="A502" s="125" t="s">
        <v>1591</v>
      </c>
      <c r="B502" s="126" t="s">
        <v>1592</v>
      </c>
      <c r="C502" t="str">
        <f t="shared" si="7"/>
        <v>4711 TRANSFERENCIAS A LA SEGURIDAD SOCIAL DISTINTAS A LAS DEL CONCEPTO 4500</v>
      </c>
      <c r="D502" s="126" t="s">
        <v>1592</v>
      </c>
      <c r="E502" s="125" t="s">
        <v>1591</v>
      </c>
    </row>
    <row r="503" spans="1:5" hidden="1" x14ac:dyDescent="0.25">
      <c r="A503" s="125" t="s">
        <v>1593</v>
      </c>
      <c r="B503" s="126" t="s">
        <v>1594</v>
      </c>
      <c r="C503" t="str">
        <f t="shared" si="7"/>
        <v>4800 DONATIVOS</v>
      </c>
      <c r="D503" s="126" t="s">
        <v>1594</v>
      </c>
      <c r="E503" s="125" t="s">
        <v>1593</v>
      </c>
    </row>
    <row r="504" spans="1:5" hidden="1" x14ac:dyDescent="0.25">
      <c r="A504" s="125" t="s">
        <v>1595</v>
      </c>
      <c r="B504" s="126" t="s">
        <v>1596</v>
      </c>
      <c r="C504" t="str">
        <f t="shared" si="7"/>
        <v>4810 DONATIVOS A INSTITUCIONES SIN FINES DE LUCRO</v>
      </c>
      <c r="D504" s="126" t="s">
        <v>1596</v>
      </c>
      <c r="E504" s="125" t="s">
        <v>1595</v>
      </c>
    </row>
    <row r="505" spans="1:5" hidden="1" x14ac:dyDescent="0.25">
      <c r="A505" s="125" t="s">
        <v>1597</v>
      </c>
      <c r="B505" s="126" t="s">
        <v>1596</v>
      </c>
      <c r="C505" t="str">
        <f t="shared" si="7"/>
        <v>4811 DONATIVOS A INSTITUCIONES SIN FINES DE LUCRO</v>
      </c>
      <c r="D505" s="126" t="s">
        <v>1596</v>
      </c>
      <c r="E505" s="125" t="s">
        <v>1597</v>
      </c>
    </row>
    <row r="506" spans="1:5" hidden="1" x14ac:dyDescent="0.25">
      <c r="A506" s="125" t="s">
        <v>1598</v>
      </c>
      <c r="B506" s="126" t="s">
        <v>1599</v>
      </c>
      <c r="C506" t="str">
        <f t="shared" si="7"/>
        <v>4820 DONATIVOS A ENTIDADES FEDERATIVAS</v>
      </c>
      <c r="D506" s="126" t="s">
        <v>1599</v>
      </c>
      <c r="E506" s="125" t="s">
        <v>1598</v>
      </c>
    </row>
    <row r="507" spans="1:5" hidden="1" x14ac:dyDescent="0.25">
      <c r="A507" s="125" t="s">
        <v>1600</v>
      </c>
      <c r="B507" s="126" t="s">
        <v>1599</v>
      </c>
      <c r="C507" t="str">
        <f t="shared" si="7"/>
        <v>4821 DONATIVOS A ENTIDADES FEDERATIVAS</v>
      </c>
      <c r="D507" s="126" t="s">
        <v>1599</v>
      </c>
      <c r="E507" s="125" t="s">
        <v>1600</v>
      </c>
    </row>
    <row r="508" spans="1:5" hidden="1" x14ac:dyDescent="0.25">
      <c r="A508" s="125" t="s">
        <v>1601</v>
      </c>
      <c r="B508" s="126" t="s">
        <v>1602</v>
      </c>
      <c r="C508" t="str">
        <f t="shared" si="7"/>
        <v>4830 DONATIVOS A FIDEICOMISOS PRIVADOS</v>
      </c>
      <c r="D508" s="126" t="s">
        <v>1602</v>
      </c>
      <c r="E508" s="125" t="s">
        <v>1601</v>
      </c>
    </row>
    <row r="509" spans="1:5" hidden="1" x14ac:dyDescent="0.25">
      <c r="A509" s="125" t="s">
        <v>1603</v>
      </c>
      <c r="B509" s="126" t="s">
        <v>1602</v>
      </c>
      <c r="C509" t="str">
        <f t="shared" si="7"/>
        <v>4831 DONATIVOS A FIDEICOMISOS PRIVADOS</v>
      </c>
      <c r="D509" s="126" t="s">
        <v>1602</v>
      </c>
      <c r="E509" s="125" t="s">
        <v>1603</v>
      </c>
    </row>
    <row r="510" spans="1:5" hidden="1" x14ac:dyDescent="0.25">
      <c r="A510" s="125" t="s">
        <v>1604</v>
      </c>
      <c r="B510" s="126" t="s">
        <v>1605</v>
      </c>
      <c r="C510" t="str">
        <f t="shared" si="7"/>
        <v>4840 DONATIVOS A FIDEICOMISOS ESTATALES</v>
      </c>
      <c r="D510" s="126" t="s">
        <v>1605</v>
      </c>
      <c r="E510" s="125" t="s">
        <v>1604</v>
      </c>
    </row>
    <row r="511" spans="1:5" hidden="1" x14ac:dyDescent="0.25">
      <c r="A511" s="125" t="s">
        <v>1606</v>
      </c>
      <c r="B511" s="126" t="s">
        <v>1605</v>
      </c>
      <c r="C511" t="str">
        <f t="shared" si="7"/>
        <v>4841 DONATIVOS A FIDEICOMISOS ESTATALES</v>
      </c>
      <c r="D511" s="126" t="s">
        <v>1605</v>
      </c>
      <c r="E511" s="125" t="s">
        <v>1606</v>
      </c>
    </row>
    <row r="512" spans="1:5" hidden="1" x14ac:dyDescent="0.25">
      <c r="A512" s="125" t="s">
        <v>1607</v>
      </c>
      <c r="B512" s="126" t="s">
        <v>1608</v>
      </c>
      <c r="C512" t="str">
        <f t="shared" si="7"/>
        <v>4850 DONATIVOS INTERNACIONALES</v>
      </c>
      <c r="D512" s="126" t="s">
        <v>1608</v>
      </c>
      <c r="E512" s="125" t="s">
        <v>1607</v>
      </c>
    </row>
    <row r="513" spans="1:5" hidden="1" x14ac:dyDescent="0.25">
      <c r="A513" s="125" t="s">
        <v>1609</v>
      </c>
      <c r="B513" s="126" t="s">
        <v>1608</v>
      </c>
      <c r="C513" t="str">
        <f t="shared" si="7"/>
        <v>4851 DONATIVOS INTERNACIONALES</v>
      </c>
      <c r="D513" s="126" t="s">
        <v>1608</v>
      </c>
      <c r="E513" s="125" t="s">
        <v>1609</v>
      </c>
    </row>
    <row r="514" spans="1:5" hidden="1" x14ac:dyDescent="0.25">
      <c r="A514" s="125" t="s">
        <v>1610</v>
      </c>
      <c r="B514" s="126" t="s">
        <v>1611</v>
      </c>
      <c r="C514" t="str">
        <f t="shared" si="7"/>
        <v>4900 TRANSFERENCIAS AL EXTERIOR</v>
      </c>
      <c r="D514" s="126" t="s">
        <v>1611</v>
      </c>
      <c r="E514" s="125" t="s">
        <v>1610</v>
      </c>
    </row>
    <row r="515" spans="1:5" hidden="1" x14ac:dyDescent="0.25">
      <c r="A515" s="125" t="s">
        <v>1612</v>
      </c>
      <c r="B515" s="126" t="s">
        <v>1613</v>
      </c>
      <c r="C515" t="str">
        <f t="shared" ref="C515:C578" si="8">CONCATENATE(A515," ",B515)</f>
        <v>4910 TRANSFERENCIAS PARA GOBIERNOS EXTRANJEROS</v>
      </c>
      <c r="D515" s="126" t="s">
        <v>1613</v>
      </c>
      <c r="E515" s="125" t="s">
        <v>1612</v>
      </c>
    </row>
    <row r="516" spans="1:5" hidden="1" x14ac:dyDescent="0.25">
      <c r="A516" s="125" t="s">
        <v>1614</v>
      </c>
      <c r="B516" s="126" t="s">
        <v>1613</v>
      </c>
      <c r="C516" t="str">
        <f t="shared" si="8"/>
        <v>4911 TRANSFERENCIAS PARA GOBIERNOS EXTRANJEROS</v>
      </c>
      <c r="D516" s="126" t="s">
        <v>1613</v>
      </c>
      <c r="E516" s="125" t="s">
        <v>1614</v>
      </c>
    </row>
    <row r="517" spans="1:5" hidden="1" x14ac:dyDescent="0.25">
      <c r="A517" s="125" t="s">
        <v>1615</v>
      </c>
      <c r="B517" s="126" t="s">
        <v>1616</v>
      </c>
      <c r="C517" t="str">
        <f t="shared" si="8"/>
        <v>4920 TRANSFERENCIAS PARA ORGANISMOS INTERNACIONALES</v>
      </c>
      <c r="D517" s="126" t="s">
        <v>1616</v>
      </c>
      <c r="E517" s="125" t="s">
        <v>1615</v>
      </c>
    </row>
    <row r="518" spans="1:5" hidden="1" x14ac:dyDescent="0.25">
      <c r="A518" s="125" t="s">
        <v>1617</v>
      </c>
      <c r="B518" s="126" t="s">
        <v>1616</v>
      </c>
      <c r="C518" t="str">
        <f t="shared" si="8"/>
        <v>4921 TRANSFERENCIAS PARA ORGANISMOS INTERNACIONALES</v>
      </c>
      <c r="D518" s="126" t="s">
        <v>1616</v>
      </c>
      <c r="E518" s="125" t="s">
        <v>1617</v>
      </c>
    </row>
    <row r="519" spans="1:5" hidden="1" x14ac:dyDescent="0.25">
      <c r="A519" s="125" t="s">
        <v>1618</v>
      </c>
      <c r="B519" s="126" t="s">
        <v>1619</v>
      </c>
      <c r="C519" t="str">
        <f t="shared" si="8"/>
        <v>4930 TRANSFERENCIAS PARA EL SECTOR PRIVADO EXTERNO</v>
      </c>
      <c r="D519" s="126" t="s">
        <v>1619</v>
      </c>
      <c r="E519" s="125" t="s">
        <v>1618</v>
      </c>
    </row>
    <row r="520" spans="1:5" hidden="1" x14ac:dyDescent="0.25">
      <c r="A520" s="125" t="s">
        <v>1620</v>
      </c>
      <c r="B520" s="126" t="s">
        <v>1619</v>
      </c>
      <c r="C520" t="str">
        <f t="shared" si="8"/>
        <v>4931 TRANSFERENCIAS PARA EL SECTOR PRIVADO EXTERNO</v>
      </c>
      <c r="D520" s="126" t="s">
        <v>1619</v>
      </c>
      <c r="E520" s="125" t="s">
        <v>1620</v>
      </c>
    </row>
    <row r="521" spans="1:5" hidden="1" x14ac:dyDescent="0.25">
      <c r="A521" s="125" t="s">
        <v>1621</v>
      </c>
      <c r="B521" s="126" t="s">
        <v>1622</v>
      </c>
      <c r="C521" t="str">
        <f t="shared" si="8"/>
        <v>5000 BIENES MUEBLES, INMUEBLES E INTANGIBLES</v>
      </c>
      <c r="D521" s="126" t="s">
        <v>1622</v>
      </c>
      <c r="E521" s="125" t="s">
        <v>1621</v>
      </c>
    </row>
    <row r="522" spans="1:5" x14ac:dyDescent="0.25">
      <c r="A522" s="125" t="s">
        <v>1623</v>
      </c>
      <c r="B522" s="126" t="s">
        <v>1624</v>
      </c>
      <c r="C522" t="str">
        <f t="shared" si="8"/>
        <v>5100 MOBILIARIO Y EQUIPO DE ADMINISTRACION</v>
      </c>
      <c r="D522" s="126" t="s">
        <v>1624</v>
      </c>
      <c r="E522" s="125" t="s">
        <v>1623</v>
      </c>
    </row>
    <row r="523" spans="1:5" hidden="1" x14ac:dyDescent="0.25">
      <c r="A523" s="125" t="s">
        <v>1625</v>
      </c>
      <c r="B523" s="126" t="s">
        <v>1626</v>
      </c>
      <c r="C523" t="str">
        <f t="shared" si="8"/>
        <v>5110 MUEBLES DE OFICINA Y ESTANTERIA</v>
      </c>
      <c r="D523" s="126" t="s">
        <v>1626</v>
      </c>
      <c r="E523" s="125" t="s">
        <v>1625</v>
      </c>
    </row>
    <row r="524" spans="1:5" hidden="1" x14ac:dyDescent="0.25">
      <c r="A524" s="125" t="s">
        <v>1627</v>
      </c>
      <c r="B524" s="126" t="s">
        <v>1626</v>
      </c>
      <c r="C524" t="str">
        <f t="shared" si="8"/>
        <v>5111 MUEBLES DE OFICINA Y ESTANTERIA</v>
      </c>
      <c r="D524" s="126" t="s">
        <v>1626</v>
      </c>
      <c r="E524" s="125" t="s">
        <v>1627</v>
      </c>
    </row>
    <row r="525" spans="1:5" hidden="1" x14ac:dyDescent="0.25">
      <c r="A525" s="125" t="s">
        <v>1628</v>
      </c>
      <c r="B525" s="126" t="s">
        <v>1629</v>
      </c>
      <c r="C525" t="str">
        <f t="shared" si="8"/>
        <v>5120 MUEBLES, EXCEPTO DE OFICINA Y ESTANTERIA</v>
      </c>
      <c r="D525" s="126" t="s">
        <v>1629</v>
      </c>
      <c r="E525" s="125" t="s">
        <v>1628</v>
      </c>
    </row>
    <row r="526" spans="1:5" hidden="1" x14ac:dyDescent="0.25">
      <c r="A526" s="125" t="s">
        <v>1630</v>
      </c>
      <c r="B526" s="126" t="s">
        <v>1629</v>
      </c>
      <c r="C526" t="str">
        <f t="shared" si="8"/>
        <v>5121 MUEBLES, EXCEPTO DE OFICINA Y ESTANTERIA</v>
      </c>
      <c r="D526" s="126" t="s">
        <v>1629</v>
      </c>
      <c r="E526" s="125" t="s">
        <v>1630</v>
      </c>
    </row>
    <row r="527" spans="1:5" hidden="1" x14ac:dyDescent="0.25">
      <c r="A527" s="125" t="s">
        <v>1631</v>
      </c>
      <c r="B527" s="126" t="s">
        <v>1632</v>
      </c>
      <c r="C527" t="str">
        <f t="shared" si="8"/>
        <v>5130 BIENES ARTISTICOS, CULTURALES Y CIENTIFICOS</v>
      </c>
      <c r="D527" s="126" t="s">
        <v>1632</v>
      </c>
      <c r="E527" s="125" t="s">
        <v>1631</v>
      </c>
    </row>
    <row r="528" spans="1:5" hidden="1" x14ac:dyDescent="0.25">
      <c r="A528" s="125" t="s">
        <v>1633</v>
      </c>
      <c r="B528" s="126" t="s">
        <v>1632</v>
      </c>
      <c r="C528" t="str">
        <f t="shared" si="8"/>
        <v>5131 BIENES ARTISTICOS, CULTURALES Y CIENTIFICOS</v>
      </c>
      <c r="D528" s="126" t="s">
        <v>1632</v>
      </c>
      <c r="E528" s="125" t="s">
        <v>1633</v>
      </c>
    </row>
    <row r="529" spans="1:5" hidden="1" x14ac:dyDescent="0.25">
      <c r="A529" s="125" t="s">
        <v>1634</v>
      </c>
      <c r="B529" s="126" t="s">
        <v>1635</v>
      </c>
      <c r="C529" t="str">
        <f t="shared" si="8"/>
        <v>5140 OBJETOS DE VALOR</v>
      </c>
      <c r="D529" s="126" t="s">
        <v>1635</v>
      </c>
      <c r="E529" s="125" t="s">
        <v>1634</v>
      </c>
    </row>
    <row r="530" spans="1:5" hidden="1" x14ac:dyDescent="0.25">
      <c r="A530" s="125" t="s">
        <v>1636</v>
      </c>
      <c r="B530" s="126" t="s">
        <v>1635</v>
      </c>
      <c r="C530" t="str">
        <f t="shared" si="8"/>
        <v>5141 OBJETOS DE VALOR</v>
      </c>
      <c r="D530" s="126" t="s">
        <v>1635</v>
      </c>
      <c r="E530" s="125" t="s">
        <v>1636</v>
      </c>
    </row>
    <row r="531" spans="1:5" hidden="1" x14ac:dyDescent="0.25">
      <c r="A531" s="125" t="s">
        <v>1637</v>
      </c>
      <c r="B531" s="126" t="s">
        <v>1638</v>
      </c>
      <c r="C531" t="str">
        <f t="shared" si="8"/>
        <v>5150 EQUIPO DE COMPUTO Y DE TECNOLOGIAS DE LA INFORMACI</v>
      </c>
      <c r="D531" s="126" t="s">
        <v>1638</v>
      </c>
      <c r="E531" s="125" t="s">
        <v>1637</v>
      </c>
    </row>
    <row r="532" spans="1:5" hidden="1" x14ac:dyDescent="0.25">
      <c r="A532" s="125" t="s">
        <v>1639</v>
      </c>
      <c r="B532" s="126" t="s">
        <v>1638</v>
      </c>
      <c r="C532" t="str">
        <f t="shared" si="8"/>
        <v>5151 EQUIPO DE COMPUTO Y DE TECNOLOGIAS DE LA INFORMACI</v>
      </c>
      <c r="D532" s="126" t="s">
        <v>1638</v>
      </c>
      <c r="E532" s="125" t="s">
        <v>1639</v>
      </c>
    </row>
    <row r="533" spans="1:5" hidden="1" x14ac:dyDescent="0.25">
      <c r="A533" s="125" t="s">
        <v>1640</v>
      </c>
      <c r="B533" s="126" t="s">
        <v>1641</v>
      </c>
      <c r="C533" t="str">
        <f t="shared" si="8"/>
        <v>5190 OTROS MOBILIARIOS Y EQUIPOS DE ADMINISTRACION</v>
      </c>
      <c r="D533" s="126" t="s">
        <v>1641</v>
      </c>
      <c r="E533" s="125" t="s">
        <v>1640</v>
      </c>
    </row>
    <row r="534" spans="1:5" hidden="1" x14ac:dyDescent="0.25">
      <c r="A534" s="125" t="s">
        <v>1642</v>
      </c>
      <c r="B534" s="126" t="s">
        <v>1641</v>
      </c>
      <c r="C534" t="str">
        <f t="shared" si="8"/>
        <v>5191 OTROS MOBILIARIOS Y EQUIPOS DE ADMINISTRACION</v>
      </c>
      <c r="D534" s="126" t="s">
        <v>1641</v>
      </c>
      <c r="E534" s="125" t="s">
        <v>1642</v>
      </c>
    </row>
    <row r="535" spans="1:5" x14ac:dyDescent="0.25">
      <c r="A535" s="125" t="s">
        <v>1643</v>
      </c>
      <c r="B535" s="126" t="s">
        <v>1644</v>
      </c>
      <c r="C535" t="str">
        <f t="shared" si="8"/>
        <v>5200 MOBILIARIO Y EQUIPO EDUCACIONAL Y RECREATIVO</v>
      </c>
      <c r="D535" s="126" t="s">
        <v>1644</v>
      </c>
      <c r="E535" s="125" t="s">
        <v>1643</v>
      </c>
    </row>
    <row r="536" spans="1:5" hidden="1" x14ac:dyDescent="0.25">
      <c r="A536" s="125" t="s">
        <v>1645</v>
      </c>
      <c r="B536" s="126" t="s">
        <v>1646</v>
      </c>
      <c r="C536" t="str">
        <f t="shared" si="8"/>
        <v>5210 EQUIPOS Y APARATOS AUDIOVISUALES</v>
      </c>
      <c r="D536" s="126" t="s">
        <v>1646</v>
      </c>
      <c r="E536" s="125" t="s">
        <v>1645</v>
      </c>
    </row>
    <row r="537" spans="1:5" hidden="1" x14ac:dyDescent="0.25">
      <c r="A537" s="125" t="s">
        <v>1647</v>
      </c>
      <c r="B537" s="126" t="s">
        <v>1646</v>
      </c>
      <c r="C537" t="str">
        <f t="shared" si="8"/>
        <v>5211 EQUIPOS Y APARATOS AUDIOVISUALES</v>
      </c>
      <c r="D537" s="126" t="s">
        <v>1646</v>
      </c>
      <c r="E537" s="125" t="s">
        <v>1647</v>
      </c>
    </row>
    <row r="538" spans="1:5" hidden="1" x14ac:dyDescent="0.25">
      <c r="A538" s="125" t="s">
        <v>1648</v>
      </c>
      <c r="B538" s="126" t="s">
        <v>1649</v>
      </c>
      <c r="C538" t="str">
        <f t="shared" si="8"/>
        <v>5220 APARATOS DEPORTIVOS</v>
      </c>
      <c r="D538" s="126" t="s">
        <v>1649</v>
      </c>
      <c r="E538" s="125" t="s">
        <v>1648</v>
      </c>
    </row>
    <row r="539" spans="1:5" hidden="1" x14ac:dyDescent="0.25">
      <c r="A539" s="125" t="s">
        <v>1650</v>
      </c>
      <c r="B539" s="126" t="s">
        <v>1649</v>
      </c>
      <c r="C539" t="str">
        <f t="shared" si="8"/>
        <v>5221 APARATOS DEPORTIVOS</v>
      </c>
      <c r="D539" s="126" t="s">
        <v>1649</v>
      </c>
      <c r="E539" s="125" t="s">
        <v>1650</v>
      </c>
    </row>
    <row r="540" spans="1:5" hidden="1" x14ac:dyDescent="0.25">
      <c r="A540" s="125" t="s">
        <v>1651</v>
      </c>
      <c r="B540" s="126" t="s">
        <v>1652</v>
      </c>
      <c r="C540" t="str">
        <f t="shared" si="8"/>
        <v>5230 CAMARAS FOTOGRAFICAS Y DE VIDEO</v>
      </c>
      <c r="D540" s="126" t="s">
        <v>1652</v>
      </c>
      <c r="E540" s="125" t="s">
        <v>1651</v>
      </c>
    </row>
    <row r="541" spans="1:5" hidden="1" x14ac:dyDescent="0.25">
      <c r="A541" s="125" t="s">
        <v>1653</v>
      </c>
      <c r="B541" s="126" t="s">
        <v>1652</v>
      </c>
      <c r="C541" t="str">
        <f t="shared" si="8"/>
        <v>5231 CAMARAS FOTOGRAFICAS Y DE VIDEO</v>
      </c>
      <c r="D541" s="126" t="s">
        <v>1652</v>
      </c>
      <c r="E541" s="125" t="s">
        <v>1653</v>
      </c>
    </row>
    <row r="542" spans="1:5" hidden="1" x14ac:dyDescent="0.25">
      <c r="A542" s="125" t="s">
        <v>1654</v>
      </c>
      <c r="B542" s="126" t="s">
        <v>1655</v>
      </c>
      <c r="C542" t="str">
        <f t="shared" si="8"/>
        <v>5290 OTRO MOBILIARIO Y EQUIPO EDUCACIONAL Y RECREATIVO</v>
      </c>
      <c r="D542" s="126" t="s">
        <v>1655</v>
      </c>
      <c r="E542" s="125" t="s">
        <v>1654</v>
      </c>
    </row>
    <row r="543" spans="1:5" hidden="1" x14ac:dyDescent="0.25">
      <c r="A543" s="125" t="s">
        <v>1656</v>
      </c>
      <c r="B543" s="126" t="s">
        <v>1655</v>
      </c>
      <c r="C543" t="str">
        <f t="shared" si="8"/>
        <v>5291 OTRO MOBILIARIO Y EQUIPO EDUCACIONAL Y RECREATIVO</v>
      </c>
      <c r="D543" s="126" t="s">
        <v>1655</v>
      </c>
      <c r="E543" s="125" t="s">
        <v>1656</v>
      </c>
    </row>
    <row r="544" spans="1:5" x14ac:dyDescent="0.25">
      <c r="A544" s="125" t="s">
        <v>1657</v>
      </c>
      <c r="B544" s="126" t="s">
        <v>1658</v>
      </c>
      <c r="C544" t="str">
        <f t="shared" si="8"/>
        <v>5300 EQUIPO E INSTRUMENTAL MEDICO Y DE LABORATORIO</v>
      </c>
      <c r="D544" s="126" t="s">
        <v>1658</v>
      </c>
      <c r="E544" s="125" t="s">
        <v>1657</v>
      </c>
    </row>
    <row r="545" spans="1:5" hidden="1" x14ac:dyDescent="0.25">
      <c r="A545" s="125" t="s">
        <v>1659</v>
      </c>
      <c r="B545" s="126" t="s">
        <v>1660</v>
      </c>
      <c r="C545" t="str">
        <f t="shared" si="8"/>
        <v>5310 EQUIPO MEDICO Y DE LABORATORIO</v>
      </c>
      <c r="D545" s="126" t="s">
        <v>1660</v>
      </c>
      <c r="E545" s="125" t="s">
        <v>1659</v>
      </c>
    </row>
    <row r="546" spans="1:5" hidden="1" x14ac:dyDescent="0.25">
      <c r="A546" s="125" t="s">
        <v>1661</v>
      </c>
      <c r="B546" s="126" t="s">
        <v>1660</v>
      </c>
      <c r="C546" t="str">
        <f t="shared" si="8"/>
        <v>5311 EQUIPO MEDICO Y DE LABORATORIO</v>
      </c>
      <c r="D546" s="126" t="s">
        <v>1660</v>
      </c>
      <c r="E546" s="125" t="s">
        <v>1661</v>
      </c>
    </row>
    <row r="547" spans="1:5" hidden="1" x14ac:dyDescent="0.25">
      <c r="A547" s="125" t="s">
        <v>1662</v>
      </c>
      <c r="B547" s="126" t="s">
        <v>1663</v>
      </c>
      <c r="C547" t="str">
        <f t="shared" si="8"/>
        <v>5320 INSTRUMENTAL MEDICO Y DE LABORATORIO</v>
      </c>
      <c r="D547" s="126" t="s">
        <v>1663</v>
      </c>
      <c r="E547" s="125" t="s">
        <v>1662</v>
      </c>
    </row>
    <row r="548" spans="1:5" hidden="1" x14ac:dyDescent="0.25">
      <c r="A548" s="125" t="s">
        <v>1664</v>
      </c>
      <c r="B548" s="126" t="s">
        <v>1663</v>
      </c>
      <c r="C548" t="str">
        <f t="shared" si="8"/>
        <v>5321 INSTRUMENTAL MEDICO Y DE LABORATORIO</v>
      </c>
      <c r="D548" s="126" t="s">
        <v>1663</v>
      </c>
      <c r="E548" s="125" t="s">
        <v>1664</v>
      </c>
    </row>
    <row r="549" spans="1:5" x14ac:dyDescent="0.25">
      <c r="A549" s="125" t="s">
        <v>1665</v>
      </c>
      <c r="B549" s="126" t="s">
        <v>1666</v>
      </c>
      <c r="C549" t="str">
        <f t="shared" si="8"/>
        <v>5400 VEHICULOS Y EQUIPO DE TRANSPORTE</v>
      </c>
      <c r="D549" s="126" t="s">
        <v>1666</v>
      </c>
      <c r="E549" s="125" t="s">
        <v>1665</v>
      </c>
    </row>
    <row r="550" spans="1:5" hidden="1" x14ac:dyDescent="0.25">
      <c r="A550" s="125" t="s">
        <v>1667</v>
      </c>
      <c r="B550" s="126" t="s">
        <v>1668</v>
      </c>
      <c r="C550" t="str">
        <f t="shared" si="8"/>
        <v>5410 VEHICULOS Y EQUIPO TERRESTRE</v>
      </c>
      <c r="D550" s="126" t="s">
        <v>1668</v>
      </c>
      <c r="E550" s="125" t="s">
        <v>1667</v>
      </c>
    </row>
    <row r="551" spans="1:5" hidden="1" x14ac:dyDescent="0.25">
      <c r="A551" s="125" t="s">
        <v>1669</v>
      </c>
      <c r="B551" s="126" t="s">
        <v>1670</v>
      </c>
      <c r="C551" t="str">
        <f t="shared" si="8"/>
        <v>5411 AUTOMOVILES Y CAMIONES</v>
      </c>
      <c r="D551" s="126" t="s">
        <v>1670</v>
      </c>
      <c r="E551" s="125" t="s">
        <v>1669</v>
      </c>
    </row>
    <row r="552" spans="1:5" hidden="1" x14ac:dyDescent="0.25">
      <c r="A552" s="125" t="s">
        <v>1671</v>
      </c>
      <c r="B552" s="126" t="s">
        <v>1672</v>
      </c>
      <c r="C552" t="str">
        <f t="shared" si="8"/>
        <v>5420 CARROCERIAS Y REMOLQUES</v>
      </c>
      <c r="D552" s="126" t="s">
        <v>1672</v>
      </c>
      <c r="E552" s="125" t="s">
        <v>1671</v>
      </c>
    </row>
    <row r="553" spans="1:5" hidden="1" x14ac:dyDescent="0.25">
      <c r="A553" s="125" t="s">
        <v>1673</v>
      </c>
      <c r="B553" s="126" t="s">
        <v>1672</v>
      </c>
      <c r="C553" t="str">
        <f t="shared" si="8"/>
        <v>5421 CARROCERIAS Y REMOLQUES</v>
      </c>
      <c r="D553" s="126" t="s">
        <v>1672</v>
      </c>
      <c r="E553" s="125" t="s">
        <v>1673</v>
      </c>
    </row>
    <row r="554" spans="1:5" hidden="1" x14ac:dyDescent="0.25">
      <c r="A554" s="125" t="s">
        <v>1674</v>
      </c>
      <c r="B554" s="126" t="s">
        <v>1675</v>
      </c>
      <c r="C554" t="str">
        <f t="shared" si="8"/>
        <v>5430 EQUIPO AEROESPACIAL</v>
      </c>
      <c r="D554" s="126" t="s">
        <v>1675</v>
      </c>
      <c r="E554" s="125" t="s">
        <v>1674</v>
      </c>
    </row>
    <row r="555" spans="1:5" hidden="1" x14ac:dyDescent="0.25">
      <c r="A555" s="125" t="s">
        <v>1676</v>
      </c>
      <c r="B555" s="126" t="s">
        <v>1675</v>
      </c>
      <c r="C555" t="str">
        <f t="shared" si="8"/>
        <v>5431 EQUIPO AEROESPACIAL</v>
      </c>
      <c r="D555" s="126" t="s">
        <v>1675</v>
      </c>
      <c r="E555" s="125" t="s">
        <v>1676</v>
      </c>
    </row>
    <row r="556" spans="1:5" hidden="1" x14ac:dyDescent="0.25">
      <c r="A556" s="125" t="s">
        <v>1677</v>
      </c>
      <c r="B556" s="126" t="s">
        <v>1678</v>
      </c>
      <c r="C556" t="str">
        <f t="shared" si="8"/>
        <v>5440 EQUIPO FERROVIARIO</v>
      </c>
      <c r="D556" s="126" t="s">
        <v>1678</v>
      </c>
      <c r="E556" s="125" t="s">
        <v>1677</v>
      </c>
    </row>
    <row r="557" spans="1:5" hidden="1" x14ac:dyDescent="0.25">
      <c r="A557" s="125" t="s">
        <v>1679</v>
      </c>
      <c r="B557" s="126" t="s">
        <v>1678</v>
      </c>
      <c r="C557" t="str">
        <f t="shared" si="8"/>
        <v>5441 EQUIPO FERROVIARIO</v>
      </c>
      <c r="D557" s="126" t="s">
        <v>1678</v>
      </c>
      <c r="E557" s="125" t="s">
        <v>1679</v>
      </c>
    </row>
    <row r="558" spans="1:5" hidden="1" x14ac:dyDescent="0.25">
      <c r="A558" s="125" t="s">
        <v>1680</v>
      </c>
      <c r="B558" s="126" t="s">
        <v>1681</v>
      </c>
      <c r="C558" t="str">
        <f t="shared" si="8"/>
        <v>5450 EMBARCACIONES</v>
      </c>
      <c r="D558" s="126" t="s">
        <v>1681</v>
      </c>
      <c r="E558" s="125" t="s">
        <v>1680</v>
      </c>
    </row>
    <row r="559" spans="1:5" hidden="1" x14ac:dyDescent="0.25">
      <c r="A559" s="125" t="s">
        <v>1682</v>
      </c>
      <c r="B559" s="126" t="s">
        <v>1681</v>
      </c>
      <c r="C559" t="str">
        <f t="shared" si="8"/>
        <v>5451 EMBARCACIONES</v>
      </c>
      <c r="D559" s="126" t="s">
        <v>1681</v>
      </c>
      <c r="E559" s="125" t="s">
        <v>1682</v>
      </c>
    </row>
    <row r="560" spans="1:5" hidden="1" x14ac:dyDescent="0.25">
      <c r="A560" s="125" t="s">
        <v>1683</v>
      </c>
      <c r="B560" s="126" t="s">
        <v>1684</v>
      </c>
      <c r="C560" t="str">
        <f t="shared" si="8"/>
        <v>5490 OTROS EQUIPOS DE TRANSPORTE</v>
      </c>
      <c r="D560" s="126" t="s">
        <v>1684</v>
      </c>
      <c r="E560" s="125" t="s">
        <v>1683</v>
      </c>
    </row>
    <row r="561" spans="1:5" hidden="1" x14ac:dyDescent="0.25">
      <c r="A561" s="125" t="s">
        <v>1685</v>
      </c>
      <c r="B561" s="126" t="s">
        <v>1684</v>
      </c>
      <c r="C561" t="str">
        <f t="shared" si="8"/>
        <v>5491 OTROS EQUIPOS DE TRANSPORTE</v>
      </c>
      <c r="D561" s="126" t="s">
        <v>1684</v>
      </c>
      <c r="E561" s="125" t="s">
        <v>1685</v>
      </c>
    </row>
    <row r="562" spans="1:5" x14ac:dyDescent="0.25">
      <c r="A562" s="125" t="s">
        <v>1686</v>
      </c>
      <c r="B562" s="126" t="s">
        <v>1687</v>
      </c>
      <c r="C562" t="str">
        <f t="shared" si="8"/>
        <v>5500 EQUIPO DE DEFENSA Y SEGURIDAD</v>
      </c>
      <c r="D562" s="126" t="s">
        <v>1687</v>
      </c>
      <c r="E562" s="125" t="s">
        <v>1686</v>
      </c>
    </row>
    <row r="563" spans="1:5" hidden="1" x14ac:dyDescent="0.25">
      <c r="A563" s="125" t="s">
        <v>1688</v>
      </c>
      <c r="B563" s="126" t="s">
        <v>1687</v>
      </c>
      <c r="C563" t="str">
        <f t="shared" si="8"/>
        <v>5510 EQUIPO DE DEFENSA Y SEGURIDAD</v>
      </c>
      <c r="D563" s="126" t="s">
        <v>1687</v>
      </c>
      <c r="E563" s="125" t="s">
        <v>1688</v>
      </c>
    </row>
    <row r="564" spans="1:5" hidden="1" x14ac:dyDescent="0.25">
      <c r="A564" s="125" t="s">
        <v>1689</v>
      </c>
      <c r="B564" s="126" t="s">
        <v>1687</v>
      </c>
      <c r="C564" t="str">
        <f t="shared" si="8"/>
        <v>5511 EQUIPO DE DEFENSA Y SEGURIDAD</v>
      </c>
      <c r="D564" s="126" t="s">
        <v>1687</v>
      </c>
      <c r="E564" s="125" t="s">
        <v>1689</v>
      </c>
    </row>
    <row r="565" spans="1:5" x14ac:dyDescent="0.25">
      <c r="A565" s="125" t="s">
        <v>1690</v>
      </c>
      <c r="B565" s="126" t="s">
        <v>1691</v>
      </c>
      <c r="C565" t="str">
        <f t="shared" si="8"/>
        <v>5600 MAQUINARIA, OTROS EQUIPOS Y HERRAMIENTAS</v>
      </c>
      <c r="D565" s="126" t="s">
        <v>1691</v>
      </c>
      <c r="E565" s="125" t="s">
        <v>1690</v>
      </c>
    </row>
    <row r="566" spans="1:5" hidden="1" x14ac:dyDescent="0.25">
      <c r="A566" s="125" t="s">
        <v>1692</v>
      </c>
      <c r="B566" s="126" t="s">
        <v>1693</v>
      </c>
      <c r="C566" t="str">
        <f t="shared" si="8"/>
        <v>5610 MAQUINARIA Y EQUIPO AGROPECUARIO</v>
      </c>
      <c r="D566" s="126" t="s">
        <v>1693</v>
      </c>
      <c r="E566" s="125" t="s">
        <v>1692</v>
      </c>
    </row>
    <row r="567" spans="1:5" hidden="1" x14ac:dyDescent="0.25">
      <c r="A567" s="125" t="s">
        <v>1694</v>
      </c>
      <c r="B567" s="126" t="s">
        <v>1693</v>
      </c>
      <c r="C567" t="str">
        <f t="shared" si="8"/>
        <v>5611 MAQUINARIA Y EQUIPO AGROPECUARIO</v>
      </c>
      <c r="D567" s="126" t="s">
        <v>1693</v>
      </c>
      <c r="E567" s="125" t="s">
        <v>1694</v>
      </c>
    </row>
    <row r="568" spans="1:5" hidden="1" x14ac:dyDescent="0.25">
      <c r="A568" s="125" t="s">
        <v>1695</v>
      </c>
      <c r="B568" s="126" t="s">
        <v>1696</v>
      </c>
      <c r="C568" t="str">
        <f t="shared" si="8"/>
        <v>5620 MAQUINARIA Y EQUIPO INDUSTRIAL</v>
      </c>
      <c r="D568" s="126" t="s">
        <v>1696</v>
      </c>
      <c r="E568" s="125" t="s">
        <v>1695</v>
      </c>
    </row>
    <row r="569" spans="1:5" hidden="1" x14ac:dyDescent="0.25">
      <c r="A569" s="125" t="s">
        <v>1697</v>
      </c>
      <c r="B569" s="126" t="s">
        <v>1696</v>
      </c>
      <c r="C569" t="str">
        <f t="shared" si="8"/>
        <v>5621 MAQUINARIA Y EQUIPO INDUSTRIAL</v>
      </c>
      <c r="D569" s="126" t="s">
        <v>1696</v>
      </c>
      <c r="E569" s="125" t="s">
        <v>1697</v>
      </c>
    </row>
    <row r="570" spans="1:5" hidden="1" x14ac:dyDescent="0.25">
      <c r="A570" s="125" t="s">
        <v>1698</v>
      </c>
      <c r="B570" s="126" t="s">
        <v>1699</v>
      </c>
      <c r="C570" t="str">
        <f t="shared" si="8"/>
        <v>5630 MAQUINARIA Y EQUIPO DE CONSTRUCCION</v>
      </c>
      <c r="D570" s="126" t="s">
        <v>1699</v>
      </c>
      <c r="E570" s="125" t="s">
        <v>1698</v>
      </c>
    </row>
    <row r="571" spans="1:5" hidden="1" x14ac:dyDescent="0.25">
      <c r="A571" s="125" t="s">
        <v>1700</v>
      </c>
      <c r="B571" s="126" t="s">
        <v>1699</v>
      </c>
      <c r="C571" t="str">
        <f t="shared" si="8"/>
        <v>5631 MAQUINARIA Y EQUIPO DE CONSTRUCCION</v>
      </c>
      <c r="D571" s="126" t="s">
        <v>1699</v>
      </c>
      <c r="E571" s="125" t="s">
        <v>1700</v>
      </c>
    </row>
    <row r="572" spans="1:5" hidden="1" x14ac:dyDescent="0.25">
      <c r="A572" s="125" t="s">
        <v>1701</v>
      </c>
      <c r="B572" s="126" t="s">
        <v>1702</v>
      </c>
      <c r="C572" t="str">
        <f t="shared" si="8"/>
        <v>5640 SISTEMAS DE AIRE ACONDICIONADO, CALEFACCION Y DE REFRIGERACION INDUSTRIAL Y COMERCIAL</v>
      </c>
      <c r="D572" s="126" t="s">
        <v>1702</v>
      </c>
      <c r="E572" s="125" t="s">
        <v>1701</v>
      </c>
    </row>
    <row r="573" spans="1:5" hidden="1" x14ac:dyDescent="0.25">
      <c r="A573" s="125" t="s">
        <v>1703</v>
      </c>
      <c r="B573" s="126" t="s">
        <v>1702</v>
      </c>
      <c r="C573" t="str">
        <f t="shared" si="8"/>
        <v>5641 SISTEMAS DE AIRE ACONDICIONADO, CALEFACCION Y DE REFRIGERACION INDUSTRIAL Y COMERCIAL</v>
      </c>
      <c r="D573" s="126" t="s">
        <v>1702</v>
      </c>
      <c r="E573" s="125" t="s">
        <v>1703</v>
      </c>
    </row>
    <row r="574" spans="1:5" hidden="1" x14ac:dyDescent="0.25">
      <c r="A574" s="125" t="s">
        <v>1704</v>
      </c>
      <c r="B574" s="126" t="s">
        <v>1705</v>
      </c>
      <c r="C574" t="str">
        <f t="shared" si="8"/>
        <v>5650 EQUIPO DE COMUNICACION Y TELECOMUNICACION</v>
      </c>
      <c r="D574" s="126" t="s">
        <v>1705</v>
      </c>
      <c r="E574" s="125" t="s">
        <v>1704</v>
      </c>
    </row>
    <row r="575" spans="1:5" hidden="1" x14ac:dyDescent="0.25">
      <c r="A575" s="125" t="s">
        <v>1706</v>
      </c>
      <c r="B575" s="126" t="s">
        <v>1705</v>
      </c>
      <c r="C575" t="str">
        <f t="shared" si="8"/>
        <v>5651 EQUIPO DE COMUNICACION Y TELECOMUNICACION</v>
      </c>
      <c r="D575" s="126" t="s">
        <v>1705</v>
      </c>
      <c r="E575" s="125" t="s">
        <v>1706</v>
      </c>
    </row>
    <row r="576" spans="1:5" hidden="1" x14ac:dyDescent="0.25">
      <c r="A576" s="125" t="s">
        <v>1707</v>
      </c>
      <c r="B576" s="126" t="s">
        <v>1708</v>
      </c>
      <c r="C576" t="str">
        <f t="shared" si="8"/>
        <v>5660 EQUIPOS DE GENERACION ELECTRICA, APARATOS Y ACCESORIOS ELECTRICOS</v>
      </c>
      <c r="D576" s="126" t="s">
        <v>1708</v>
      </c>
      <c r="E576" s="125" t="s">
        <v>1707</v>
      </c>
    </row>
    <row r="577" spans="1:5" hidden="1" x14ac:dyDescent="0.25">
      <c r="A577" s="125" t="s">
        <v>1709</v>
      </c>
      <c r="B577" s="126" t="s">
        <v>1708</v>
      </c>
      <c r="C577" t="str">
        <f t="shared" si="8"/>
        <v>5661 EQUIPOS DE GENERACION ELECTRICA, APARATOS Y ACCESORIOS ELECTRICOS</v>
      </c>
      <c r="D577" s="126" t="s">
        <v>1708</v>
      </c>
      <c r="E577" s="125" t="s">
        <v>1709</v>
      </c>
    </row>
    <row r="578" spans="1:5" hidden="1" x14ac:dyDescent="0.25">
      <c r="A578" s="125" t="s">
        <v>1710</v>
      </c>
      <c r="B578" s="126" t="s">
        <v>1711</v>
      </c>
      <c r="C578" t="str">
        <f t="shared" si="8"/>
        <v>5670 HERRAMIENTAS Y MAQUINAS-HERRAMIENTA</v>
      </c>
      <c r="D578" s="126" t="s">
        <v>1711</v>
      </c>
      <c r="E578" s="125" t="s">
        <v>1710</v>
      </c>
    </row>
    <row r="579" spans="1:5" hidden="1" x14ac:dyDescent="0.25">
      <c r="A579" s="125" t="s">
        <v>1712</v>
      </c>
      <c r="B579" s="126" t="s">
        <v>1711</v>
      </c>
      <c r="C579" t="str">
        <f t="shared" ref="C579:C642" si="9">CONCATENATE(A579," ",B579)</f>
        <v>5671 HERRAMIENTAS Y MAQUINAS-HERRAMIENTA</v>
      </c>
      <c r="D579" s="126" t="s">
        <v>1711</v>
      </c>
      <c r="E579" s="125" t="s">
        <v>1712</v>
      </c>
    </row>
    <row r="580" spans="1:5" hidden="1" x14ac:dyDescent="0.25">
      <c r="A580" s="125" t="s">
        <v>1713</v>
      </c>
      <c r="B580" s="126" t="s">
        <v>1714</v>
      </c>
      <c r="C580" t="str">
        <f t="shared" si="9"/>
        <v>5690 OTROS EQUIPOS</v>
      </c>
      <c r="D580" s="126" t="s">
        <v>1714</v>
      </c>
      <c r="E580" s="125" t="s">
        <v>1713</v>
      </c>
    </row>
    <row r="581" spans="1:5" hidden="1" x14ac:dyDescent="0.25">
      <c r="A581" s="125" t="s">
        <v>1715</v>
      </c>
      <c r="B581" s="126" t="s">
        <v>1714</v>
      </c>
      <c r="C581" t="str">
        <f t="shared" si="9"/>
        <v>5691 OTROS EQUIPOS</v>
      </c>
      <c r="D581" s="126" t="s">
        <v>1714</v>
      </c>
      <c r="E581" s="125" t="s">
        <v>1715</v>
      </c>
    </row>
    <row r="582" spans="1:5" x14ac:dyDescent="0.25">
      <c r="A582" s="125" t="s">
        <v>1716</v>
      </c>
      <c r="B582" s="126" t="s">
        <v>1717</v>
      </c>
      <c r="C582" t="str">
        <f t="shared" si="9"/>
        <v>5700 ACTIVOS BIOLOGICOS</v>
      </c>
      <c r="D582" s="126" t="s">
        <v>1717</v>
      </c>
      <c r="E582" s="125" t="s">
        <v>1716</v>
      </c>
    </row>
    <row r="583" spans="1:5" hidden="1" x14ac:dyDescent="0.25">
      <c r="A583" s="125" t="s">
        <v>1718</v>
      </c>
      <c r="B583" s="126" t="s">
        <v>1719</v>
      </c>
      <c r="C583" t="str">
        <f t="shared" si="9"/>
        <v>5710 BOVINOS</v>
      </c>
      <c r="D583" s="126" t="s">
        <v>1719</v>
      </c>
      <c r="E583" s="125" t="s">
        <v>1718</v>
      </c>
    </row>
    <row r="584" spans="1:5" hidden="1" x14ac:dyDescent="0.25">
      <c r="A584" s="125" t="s">
        <v>1720</v>
      </c>
      <c r="B584" s="126" t="s">
        <v>1719</v>
      </c>
      <c r="C584" t="str">
        <f t="shared" si="9"/>
        <v>5711 BOVINOS</v>
      </c>
      <c r="D584" s="126" t="s">
        <v>1719</v>
      </c>
      <c r="E584" s="125" t="s">
        <v>1720</v>
      </c>
    </row>
    <row r="585" spans="1:5" hidden="1" x14ac:dyDescent="0.25">
      <c r="A585" s="125" t="s">
        <v>1721</v>
      </c>
      <c r="B585" s="126" t="s">
        <v>1722</v>
      </c>
      <c r="C585" t="str">
        <f t="shared" si="9"/>
        <v>5720 PORCINOS</v>
      </c>
      <c r="D585" s="126" t="s">
        <v>1722</v>
      </c>
      <c r="E585" s="125" t="s">
        <v>1721</v>
      </c>
    </row>
    <row r="586" spans="1:5" hidden="1" x14ac:dyDescent="0.25">
      <c r="A586" s="125" t="s">
        <v>1723</v>
      </c>
      <c r="B586" s="126" t="s">
        <v>1722</v>
      </c>
      <c r="C586" t="str">
        <f t="shared" si="9"/>
        <v>5721 PORCINOS</v>
      </c>
      <c r="D586" s="126" t="s">
        <v>1722</v>
      </c>
      <c r="E586" s="125" t="s">
        <v>1723</v>
      </c>
    </row>
    <row r="587" spans="1:5" hidden="1" x14ac:dyDescent="0.25">
      <c r="A587" s="125" t="s">
        <v>1724</v>
      </c>
      <c r="B587" s="126" t="s">
        <v>1725</v>
      </c>
      <c r="C587" t="str">
        <f t="shared" si="9"/>
        <v>5730 AVES</v>
      </c>
      <c r="D587" s="126" t="s">
        <v>1725</v>
      </c>
      <c r="E587" s="125" t="s">
        <v>1724</v>
      </c>
    </row>
    <row r="588" spans="1:5" hidden="1" x14ac:dyDescent="0.25">
      <c r="A588" s="125" t="s">
        <v>1726</v>
      </c>
      <c r="B588" s="126" t="s">
        <v>1725</v>
      </c>
      <c r="C588" t="str">
        <f t="shared" si="9"/>
        <v>5731 AVES</v>
      </c>
      <c r="D588" s="126" t="s">
        <v>1725</v>
      </c>
      <c r="E588" s="125" t="s">
        <v>1726</v>
      </c>
    </row>
    <row r="589" spans="1:5" hidden="1" x14ac:dyDescent="0.25">
      <c r="A589" s="125" t="s">
        <v>1727</v>
      </c>
      <c r="B589" s="126" t="s">
        <v>1728</v>
      </c>
      <c r="C589" t="str">
        <f t="shared" si="9"/>
        <v>5740 OVINOS Y CAPRINOS</v>
      </c>
      <c r="D589" s="126" t="s">
        <v>1728</v>
      </c>
      <c r="E589" s="125" t="s">
        <v>1727</v>
      </c>
    </row>
    <row r="590" spans="1:5" hidden="1" x14ac:dyDescent="0.25">
      <c r="A590" s="125" t="s">
        <v>1729</v>
      </c>
      <c r="B590" s="126" t="s">
        <v>1728</v>
      </c>
      <c r="C590" t="str">
        <f t="shared" si="9"/>
        <v>5741 OVINOS Y CAPRINOS</v>
      </c>
      <c r="D590" s="126" t="s">
        <v>1728</v>
      </c>
      <c r="E590" s="125" t="s">
        <v>1729</v>
      </c>
    </row>
    <row r="591" spans="1:5" hidden="1" x14ac:dyDescent="0.25">
      <c r="A591" s="125" t="s">
        <v>1730</v>
      </c>
      <c r="B591" s="126" t="s">
        <v>1731</v>
      </c>
      <c r="C591" t="str">
        <f t="shared" si="9"/>
        <v>5750 PECES Y ACUICULTURA</v>
      </c>
      <c r="D591" s="126" t="s">
        <v>1731</v>
      </c>
      <c r="E591" s="125" t="s">
        <v>1730</v>
      </c>
    </row>
    <row r="592" spans="1:5" hidden="1" x14ac:dyDescent="0.25">
      <c r="A592" s="125" t="s">
        <v>1732</v>
      </c>
      <c r="B592" s="126" t="s">
        <v>1731</v>
      </c>
      <c r="C592" t="str">
        <f t="shared" si="9"/>
        <v>5751 PECES Y ACUICULTURA</v>
      </c>
      <c r="D592" s="126" t="s">
        <v>1731</v>
      </c>
      <c r="E592" s="125" t="s">
        <v>1732</v>
      </c>
    </row>
    <row r="593" spans="1:5" hidden="1" x14ac:dyDescent="0.25">
      <c r="A593" s="125" t="s">
        <v>1733</v>
      </c>
      <c r="B593" s="126" t="s">
        <v>1734</v>
      </c>
      <c r="C593" t="str">
        <f t="shared" si="9"/>
        <v>5760 EQUINOS</v>
      </c>
      <c r="D593" s="126" t="s">
        <v>1734</v>
      </c>
      <c r="E593" s="125" t="s">
        <v>1733</v>
      </c>
    </row>
    <row r="594" spans="1:5" hidden="1" x14ac:dyDescent="0.25">
      <c r="A594" s="125" t="s">
        <v>1735</v>
      </c>
      <c r="B594" s="126" t="s">
        <v>1734</v>
      </c>
      <c r="C594" t="str">
        <f t="shared" si="9"/>
        <v>5761 EQUINOS</v>
      </c>
      <c r="D594" s="126" t="s">
        <v>1734</v>
      </c>
      <c r="E594" s="125" t="s">
        <v>1735</v>
      </c>
    </row>
    <row r="595" spans="1:5" hidden="1" x14ac:dyDescent="0.25">
      <c r="A595" s="125" t="s">
        <v>1736</v>
      </c>
      <c r="B595" s="126" t="s">
        <v>1737</v>
      </c>
      <c r="C595" t="str">
        <f t="shared" si="9"/>
        <v>5770 ESPECIES MENORES Y DE ZOOLOGICO</v>
      </c>
      <c r="D595" s="126" t="s">
        <v>1737</v>
      </c>
      <c r="E595" s="125" t="s">
        <v>1736</v>
      </c>
    </row>
    <row r="596" spans="1:5" hidden="1" x14ac:dyDescent="0.25">
      <c r="A596" s="125" t="s">
        <v>1738</v>
      </c>
      <c r="B596" s="126" t="s">
        <v>1737</v>
      </c>
      <c r="C596" t="str">
        <f t="shared" si="9"/>
        <v>5771 ESPECIES MENORES Y DE ZOOLOGICO</v>
      </c>
      <c r="D596" s="126" t="s">
        <v>1737</v>
      </c>
      <c r="E596" s="125" t="s">
        <v>1738</v>
      </c>
    </row>
    <row r="597" spans="1:5" hidden="1" x14ac:dyDescent="0.25">
      <c r="A597" s="125" t="s">
        <v>1739</v>
      </c>
      <c r="B597" s="126" t="s">
        <v>1740</v>
      </c>
      <c r="C597" t="str">
        <f t="shared" si="9"/>
        <v>5780 ARBOLES Y PLANTAS</v>
      </c>
      <c r="D597" s="126" t="s">
        <v>1740</v>
      </c>
      <c r="E597" s="125" t="s">
        <v>1739</v>
      </c>
    </row>
    <row r="598" spans="1:5" hidden="1" x14ac:dyDescent="0.25">
      <c r="A598" s="125" t="s">
        <v>1741</v>
      </c>
      <c r="B598" s="126" t="s">
        <v>1740</v>
      </c>
      <c r="C598" t="str">
        <f t="shared" si="9"/>
        <v>5781 ARBOLES Y PLANTAS</v>
      </c>
      <c r="D598" s="126" t="s">
        <v>1740</v>
      </c>
      <c r="E598" s="125" t="s">
        <v>1741</v>
      </c>
    </row>
    <row r="599" spans="1:5" hidden="1" x14ac:dyDescent="0.25">
      <c r="A599" s="125" t="s">
        <v>1742</v>
      </c>
      <c r="B599" s="126" t="s">
        <v>1743</v>
      </c>
      <c r="C599" t="str">
        <f t="shared" si="9"/>
        <v>5790 OTROS ACTIVOS BIOLOGICOS</v>
      </c>
      <c r="D599" s="126" t="s">
        <v>1743</v>
      </c>
      <c r="E599" s="125" t="s">
        <v>1742</v>
      </c>
    </row>
    <row r="600" spans="1:5" hidden="1" x14ac:dyDescent="0.25">
      <c r="A600" s="125" t="s">
        <v>1744</v>
      </c>
      <c r="B600" s="126" t="s">
        <v>1743</v>
      </c>
      <c r="C600" t="str">
        <f t="shared" si="9"/>
        <v>5791 OTROS ACTIVOS BIOLOGICOS</v>
      </c>
      <c r="D600" s="126" t="s">
        <v>1743</v>
      </c>
      <c r="E600" s="125" t="s">
        <v>1744</v>
      </c>
    </row>
    <row r="601" spans="1:5" x14ac:dyDescent="0.25">
      <c r="A601" s="125" t="s">
        <v>1745</v>
      </c>
      <c r="B601" s="126" t="s">
        <v>1746</v>
      </c>
      <c r="C601" t="str">
        <f t="shared" si="9"/>
        <v>5800 BIENES INMUEBLES</v>
      </c>
      <c r="D601" s="126" t="s">
        <v>1746</v>
      </c>
      <c r="E601" s="125" t="s">
        <v>1745</v>
      </c>
    </row>
    <row r="602" spans="1:5" hidden="1" x14ac:dyDescent="0.25">
      <c r="A602" s="125" t="s">
        <v>1747</v>
      </c>
      <c r="B602" s="126" t="s">
        <v>1748</v>
      </c>
      <c r="C602" t="str">
        <f t="shared" si="9"/>
        <v>5810 TERRENOS</v>
      </c>
      <c r="D602" s="126" t="s">
        <v>1748</v>
      </c>
      <c r="E602" s="125" t="s">
        <v>1747</v>
      </c>
    </row>
    <row r="603" spans="1:5" hidden="1" x14ac:dyDescent="0.25">
      <c r="A603" s="125" t="s">
        <v>1749</v>
      </c>
      <c r="B603" s="126" t="s">
        <v>1748</v>
      </c>
      <c r="C603" t="str">
        <f t="shared" si="9"/>
        <v>5811 TERRENOS</v>
      </c>
      <c r="D603" s="126" t="s">
        <v>1748</v>
      </c>
      <c r="E603" s="125" t="s">
        <v>1749</v>
      </c>
    </row>
    <row r="604" spans="1:5" hidden="1" x14ac:dyDescent="0.25">
      <c r="A604" s="125" t="s">
        <v>1750</v>
      </c>
      <c r="B604" s="126" t="s">
        <v>1751</v>
      </c>
      <c r="C604" t="str">
        <f t="shared" si="9"/>
        <v>5820 VIVIENDAS</v>
      </c>
      <c r="D604" s="126" t="s">
        <v>1751</v>
      </c>
      <c r="E604" s="125" t="s">
        <v>1750</v>
      </c>
    </row>
    <row r="605" spans="1:5" hidden="1" x14ac:dyDescent="0.25">
      <c r="A605" s="125" t="s">
        <v>1752</v>
      </c>
      <c r="B605" s="126" t="s">
        <v>1751</v>
      </c>
      <c r="C605" t="str">
        <f t="shared" si="9"/>
        <v>5821 VIVIENDAS</v>
      </c>
      <c r="D605" s="126" t="s">
        <v>1751</v>
      </c>
      <c r="E605" s="125" t="s">
        <v>1752</v>
      </c>
    </row>
    <row r="606" spans="1:5" hidden="1" x14ac:dyDescent="0.25">
      <c r="A606" s="125" t="s">
        <v>1753</v>
      </c>
      <c r="B606" s="126" t="s">
        <v>1754</v>
      </c>
      <c r="C606" t="str">
        <f t="shared" si="9"/>
        <v>5830 EDIFICIOS NO RESIDENCIALES</v>
      </c>
      <c r="D606" s="126" t="s">
        <v>1754</v>
      </c>
      <c r="E606" s="125" t="s">
        <v>1753</v>
      </c>
    </row>
    <row r="607" spans="1:5" hidden="1" x14ac:dyDescent="0.25">
      <c r="A607" s="125" t="s">
        <v>1755</v>
      </c>
      <c r="B607" s="126" t="s">
        <v>1754</v>
      </c>
      <c r="C607" t="str">
        <f t="shared" si="9"/>
        <v>5831 EDIFICIOS NO RESIDENCIALES</v>
      </c>
      <c r="D607" s="126" t="s">
        <v>1754</v>
      </c>
      <c r="E607" s="125" t="s">
        <v>1755</v>
      </c>
    </row>
    <row r="608" spans="1:5" hidden="1" x14ac:dyDescent="0.25">
      <c r="A608" s="125" t="s">
        <v>1756</v>
      </c>
      <c r="B608" s="126" t="s">
        <v>1757</v>
      </c>
      <c r="C608" t="str">
        <f t="shared" si="9"/>
        <v>5890 OTROS BIENES INMUEBLES</v>
      </c>
      <c r="D608" s="126" t="s">
        <v>1757</v>
      </c>
      <c r="E608" s="125" t="s">
        <v>1756</v>
      </c>
    </row>
    <row r="609" spans="1:5" hidden="1" x14ac:dyDescent="0.25">
      <c r="A609" s="125" t="s">
        <v>1758</v>
      </c>
      <c r="B609" s="126" t="s">
        <v>1757</v>
      </c>
      <c r="C609" t="str">
        <f t="shared" si="9"/>
        <v>5891 OTROS BIENES INMUEBLES</v>
      </c>
      <c r="D609" s="126" t="s">
        <v>1757</v>
      </c>
      <c r="E609" s="125" t="s">
        <v>1758</v>
      </c>
    </row>
    <row r="610" spans="1:5" x14ac:dyDescent="0.25">
      <c r="A610" s="125" t="s">
        <v>1759</v>
      </c>
      <c r="B610" s="126" t="s">
        <v>1760</v>
      </c>
      <c r="C610" t="str">
        <f t="shared" si="9"/>
        <v>5900 ACTIVOS INTANGIBLES</v>
      </c>
      <c r="D610" s="126" t="s">
        <v>1760</v>
      </c>
      <c r="E610" s="125" t="s">
        <v>1759</v>
      </c>
    </row>
    <row r="611" spans="1:5" hidden="1" x14ac:dyDescent="0.25">
      <c r="A611" s="125" t="s">
        <v>1761</v>
      </c>
      <c r="B611" s="126" t="s">
        <v>1762</v>
      </c>
      <c r="C611" t="str">
        <f t="shared" si="9"/>
        <v>5910 SOFTWARE</v>
      </c>
      <c r="D611" s="126" t="s">
        <v>1762</v>
      </c>
      <c r="E611" s="125" t="s">
        <v>1761</v>
      </c>
    </row>
    <row r="612" spans="1:5" hidden="1" x14ac:dyDescent="0.25">
      <c r="A612" s="125" t="s">
        <v>1763</v>
      </c>
      <c r="B612" s="126" t="s">
        <v>1762</v>
      </c>
      <c r="C612" t="str">
        <f t="shared" si="9"/>
        <v>5911 SOFTWARE</v>
      </c>
      <c r="D612" s="126" t="s">
        <v>1762</v>
      </c>
      <c r="E612" s="125" t="s">
        <v>1763</v>
      </c>
    </row>
    <row r="613" spans="1:5" hidden="1" x14ac:dyDescent="0.25">
      <c r="A613" s="125" t="s">
        <v>1764</v>
      </c>
      <c r="B613" s="126" t="s">
        <v>1765</v>
      </c>
      <c r="C613" t="str">
        <f t="shared" si="9"/>
        <v>5920 PATENTES</v>
      </c>
      <c r="D613" s="126" t="s">
        <v>1765</v>
      </c>
      <c r="E613" s="125" t="s">
        <v>1764</v>
      </c>
    </row>
    <row r="614" spans="1:5" hidden="1" x14ac:dyDescent="0.25">
      <c r="A614" s="125" t="s">
        <v>1766</v>
      </c>
      <c r="B614" s="126" t="s">
        <v>1765</v>
      </c>
      <c r="C614" t="str">
        <f t="shared" si="9"/>
        <v>5921 PATENTES</v>
      </c>
      <c r="D614" s="126" t="s">
        <v>1765</v>
      </c>
      <c r="E614" s="125" t="s">
        <v>1766</v>
      </c>
    </row>
    <row r="615" spans="1:5" hidden="1" x14ac:dyDescent="0.25">
      <c r="A615" s="125" t="s">
        <v>1767</v>
      </c>
      <c r="B615" s="126" t="s">
        <v>1768</v>
      </c>
      <c r="C615" t="str">
        <f t="shared" si="9"/>
        <v>5930 MARCAS</v>
      </c>
      <c r="D615" s="126" t="s">
        <v>1768</v>
      </c>
      <c r="E615" s="125" t="s">
        <v>1767</v>
      </c>
    </row>
    <row r="616" spans="1:5" hidden="1" x14ac:dyDescent="0.25">
      <c r="A616" s="125" t="s">
        <v>1769</v>
      </c>
      <c r="B616" s="126" t="s">
        <v>1768</v>
      </c>
      <c r="C616" t="str">
        <f t="shared" si="9"/>
        <v>5931 MARCAS</v>
      </c>
      <c r="D616" s="126" t="s">
        <v>1768</v>
      </c>
      <c r="E616" s="125" t="s">
        <v>1769</v>
      </c>
    </row>
    <row r="617" spans="1:5" hidden="1" x14ac:dyDescent="0.25">
      <c r="A617" s="125" t="s">
        <v>1770</v>
      </c>
      <c r="B617" s="126" t="s">
        <v>1771</v>
      </c>
      <c r="C617" t="str">
        <f t="shared" si="9"/>
        <v>5940 DERECHOS</v>
      </c>
      <c r="D617" s="126" t="s">
        <v>1771</v>
      </c>
      <c r="E617" s="125" t="s">
        <v>1770</v>
      </c>
    </row>
    <row r="618" spans="1:5" hidden="1" x14ac:dyDescent="0.25">
      <c r="A618" s="125" t="s">
        <v>1772</v>
      </c>
      <c r="B618" s="126" t="s">
        <v>1771</v>
      </c>
      <c r="C618" t="str">
        <f t="shared" si="9"/>
        <v>5941 DERECHOS</v>
      </c>
      <c r="D618" s="126" t="s">
        <v>1771</v>
      </c>
      <c r="E618" s="125" t="s">
        <v>1772</v>
      </c>
    </row>
    <row r="619" spans="1:5" hidden="1" x14ac:dyDescent="0.25">
      <c r="A619" s="125" t="s">
        <v>1773</v>
      </c>
      <c r="B619" s="126" t="s">
        <v>1774</v>
      </c>
      <c r="C619" t="str">
        <f t="shared" si="9"/>
        <v>5950 CONCESIONES</v>
      </c>
      <c r="D619" s="126" t="s">
        <v>1774</v>
      </c>
      <c r="E619" s="125" t="s">
        <v>1773</v>
      </c>
    </row>
    <row r="620" spans="1:5" hidden="1" x14ac:dyDescent="0.25">
      <c r="A620" s="125" t="s">
        <v>1775</v>
      </c>
      <c r="B620" s="126" t="s">
        <v>1774</v>
      </c>
      <c r="C620" t="str">
        <f t="shared" si="9"/>
        <v>5951 CONCESIONES</v>
      </c>
      <c r="D620" s="126" t="s">
        <v>1774</v>
      </c>
      <c r="E620" s="125" t="s">
        <v>1775</v>
      </c>
    </row>
    <row r="621" spans="1:5" hidden="1" x14ac:dyDescent="0.25">
      <c r="A621" s="125" t="s">
        <v>1776</v>
      </c>
      <c r="B621" s="126" t="s">
        <v>1777</v>
      </c>
      <c r="C621" t="str">
        <f t="shared" si="9"/>
        <v>5960 FRANQUICIAS</v>
      </c>
      <c r="D621" s="126" t="s">
        <v>1777</v>
      </c>
      <c r="E621" s="125" t="s">
        <v>1776</v>
      </c>
    </row>
    <row r="622" spans="1:5" hidden="1" x14ac:dyDescent="0.25">
      <c r="A622" s="125" t="s">
        <v>1778</v>
      </c>
      <c r="B622" s="126" t="s">
        <v>1777</v>
      </c>
      <c r="C622" t="str">
        <f t="shared" si="9"/>
        <v>5961 FRANQUICIAS</v>
      </c>
      <c r="D622" s="126" t="s">
        <v>1777</v>
      </c>
      <c r="E622" s="125" t="s">
        <v>1778</v>
      </c>
    </row>
    <row r="623" spans="1:5" hidden="1" x14ac:dyDescent="0.25">
      <c r="A623" s="125" t="s">
        <v>1779</v>
      </c>
      <c r="B623" s="126" t="s">
        <v>1780</v>
      </c>
      <c r="C623" t="str">
        <f t="shared" si="9"/>
        <v>5970 LICENCIAS INFORMATICAS E INTELECTUALES</v>
      </c>
      <c r="D623" s="126" t="s">
        <v>1780</v>
      </c>
      <c r="E623" s="125" t="s">
        <v>1779</v>
      </c>
    </row>
    <row r="624" spans="1:5" hidden="1" x14ac:dyDescent="0.25">
      <c r="A624" s="125" t="s">
        <v>1781</v>
      </c>
      <c r="B624" s="126" t="s">
        <v>1780</v>
      </c>
      <c r="C624" t="str">
        <f t="shared" si="9"/>
        <v>5971 LICENCIAS INFORMATICAS E INTELECTUALES</v>
      </c>
      <c r="D624" s="126" t="s">
        <v>1780</v>
      </c>
      <c r="E624" s="125" t="s">
        <v>1781</v>
      </c>
    </row>
    <row r="625" spans="1:5" hidden="1" x14ac:dyDescent="0.25">
      <c r="A625" s="125" t="s">
        <v>1782</v>
      </c>
      <c r="B625" s="126" t="s">
        <v>1783</v>
      </c>
      <c r="C625" t="str">
        <f t="shared" si="9"/>
        <v>5980 LICENCIAS INDUSTRIALES, COMERCIALES Y OTRAS</v>
      </c>
      <c r="D625" s="126" t="s">
        <v>1783</v>
      </c>
      <c r="E625" s="125" t="s">
        <v>1782</v>
      </c>
    </row>
    <row r="626" spans="1:5" hidden="1" x14ac:dyDescent="0.25">
      <c r="A626" s="125" t="s">
        <v>1784</v>
      </c>
      <c r="B626" s="126" t="s">
        <v>1783</v>
      </c>
      <c r="C626" t="str">
        <f t="shared" si="9"/>
        <v>5981 LICENCIAS INDUSTRIALES, COMERCIALES Y OTRAS</v>
      </c>
      <c r="D626" s="126" t="s">
        <v>1783</v>
      </c>
      <c r="E626" s="125" t="s">
        <v>1784</v>
      </c>
    </row>
    <row r="627" spans="1:5" hidden="1" x14ac:dyDescent="0.25">
      <c r="A627" s="125" t="s">
        <v>1785</v>
      </c>
      <c r="B627" s="126" t="s">
        <v>1786</v>
      </c>
      <c r="C627" t="str">
        <f t="shared" si="9"/>
        <v>5990 OTROS ACTIVOS INTANGIBLES</v>
      </c>
      <c r="D627" s="126" t="s">
        <v>1786</v>
      </c>
      <c r="E627" s="125" t="s">
        <v>1785</v>
      </c>
    </row>
    <row r="628" spans="1:5" hidden="1" x14ac:dyDescent="0.25">
      <c r="A628" s="125" t="s">
        <v>1787</v>
      </c>
      <c r="B628" s="126" t="s">
        <v>1786</v>
      </c>
      <c r="C628" t="str">
        <f t="shared" si="9"/>
        <v>5991 OTROS ACTIVOS INTANGIBLES</v>
      </c>
      <c r="D628" s="126" t="s">
        <v>1786</v>
      </c>
      <c r="E628" s="125" t="s">
        <v>1787</v>
      </c>
    </row>
    <row r="629" spans="1:5" hidden="1" x14ac:dyDescent="0.25">
      <c r="A629" s="125" t="s">
        <v>1788</v>
      </c>
      <c r="B629" s="126" t="s">
        <v>1789</v>
      </c>
      <c r="C629" t="str">
        <f t="shared" si="9"/>
        <v>6000 INVERSION PUBLICA</v>
      </c>
      <c r="D629" s="126" t="s">
        <v>1789</v>
      </c>
      <c r="E629" s="125" t="s">
        <v>1788</v>
      </c>
    </row>
    <row r="630" spans="1:5" x14ac:dyDescent="0.25">
      <c r="A630" s="125" t="s">
        <v>1790</v>
      </c>
      <c r="B630" s="126" t="s">
        <v>1791</v>
      </c>
      <c r="C630" t="str">
        <f t="shared" si="9"/>
        <v>6100 OBRA PUBLICA EN BIENES DE DOMINIO PUBLICO</v>
      </c>
      <c r="D630" s="126" t="s">
        <v>1791</v>
      </c>
      <c r="E630" s="125" t="s">
        <v>1790</v>
      </c>
    </row>
    <row r="631" spans="1:5" hidden="1" x14ac:dyDescent="0.25">
      <c r="A631" s="125" t="s">
        <v>1792</v>
      </c>
      <c r="B631" s="126" t="s">
        <v>1793</v>
      </c>
      <c r="C631" t="str">
        <f t="shared" si="9"/>
        <v>6110 EDIFICACION HABITACIONAL</v>
      </c>
      <c r="D631" s="126" t="s">
        <v>1793</v>
      </c>
      <c r="E631" s="125" t="s">
        <v>1792</v>
      </c>
    </row>
    <row r="632" spans="1:5" hidden="1" x14ac:dyDescent="0.25">
      <c r="A632" s="125" t="s">
        <v>1794</v>
      </c>
      <c r="B632" s="126" t="s">
        <v>1793</v>
      </c>
      <c r="C632" t="str">
        <f t="shared" si="9"/>
        <v>6111 EDIFICACION HABITACIONAL</v>
      </c>
      <c r="D632" s="126" t="s">
        <v>1793</v>
      </c>
      <c r="E632" s="125" t="s">
        <v>1794</v>
      </c>
    </row>
    <row r="633" spans="1:5" hidden="1" x14ac:dyDescent="0.25">
      <c r="A633" s="125" t="s">
        <v>1795</v>
      </c>
      <c r="B633" s="126" t="s">
        <v>1796</v>
      </c>
      <c r="C633" t="str">
        <f t="shared" si="9"/>
        <v>6120 EDIFICACION NO HABITACIONAL</v>
      </c>
      <c r="D633" s="126" t="s">
        <v>1796</v>
      </c>
      <c r="E633" s="125" t="s">
        <v>1795</v>
      </c>
    </row>
    <row r="634" spans="1:5" hidden="1" x14ac:dyDescent="0.25">
      <c r="A634" s="125" t="s">
        <v>1797</v>
      </c>
      <c r="B634" s="126" t="s">
        <v>1796</v>
      </c>
      <c r="C634" t="str">
        <f t="shared" si="9"/>
        <v>6121 EDIFICACION NO HABITACIONAL</v>
      </c>
      <c r="D634" s="126" t="s">
        <v>1796</v>
      </c>
      <c r="E634" s="125" t="s">
        <v>1797</v>
      </c>
    </row>
    <row r="635" spans="1:5" hidden="1" x14ac:dyDescent="0.25">
      <c r="A635" s="125" t="s">
        <v>1798</v>
      </c>
      <c r="B635" s="126" t="s">
        <v>1799</v>
      </c>
      <c r="C635" t="str">
        <f t="shared" si="9"/>
        <v>6122 CONSTRUCCION Y/O REHABILITACION DE ESCUELAS Y ESPACIOS EDUCATIVOS</v>
      </c>
      <c r="D635" s="126" t="s">
        <v>1799</v>
      </c>
      <c r="E635" s="125" t="s">
        <v>1798</v>
      </c>
    </row>
    <row r="636" spans="1:5" hidden="1" x14ac:dyDescent="0.25">
      <c r="A636" s="125" t="s">
        <v>1800</v>
      </c>
      <c r="B636" s="126" t="s">
        <v>1801</v>
      </c>
      <c r="C636" t="str">
        <f t="shared" si="9"/>
        <v>6123 CONSTRUCCION Y/O REHABILITACION DE HOSPITALES Y CENTROS DE SALUD</v>
      </c>
      <c r="D636" s="126" t="s">
        <v>1801</v>
      </c>
      <c r="E636" s="125" t="s">
        <v>1800</v>
      </c>
    </row>
    <row r="637" spans="1:5" hidden="1" x14ac:dyDescent="0.25">
      <c r="A637" s="125" t="s">
        <v>1802</v>
      </c>
      <c r="B637" s="126" t="s">
        <v>1803</v>
      </c>
      <c r="C637" t="str">
        <f t="shared" si="9"/>
        <v>6124 CONSTRUCCION Y/O REHABILITACION DE ESPACIOS DEPORTIVOS</v>
      </c>
      <c r="D637" s="126" t="s">
        <v>1803</v>
      </c>
      <c r="E637" s="125" t="s">
        <v>1802</v>
      </c>
    </row>
    <row r="638" spans="1:5" hidden="1" x14ac:dyDescent="0.25">
      <c r="A638" s="125" t="s">
        <v>1804</v>
      </c>
      <c r="B638" s="126" t="s">
        <v>1805</v>
      </c>
      <c r="C638" t="str">
        <f t="shared" si="9"/>
        <v>6125 CONSTRUCCION Y/O REHABILITACION DE INFRAESTRUCTURA PENITENCIARIA</v>
      </c>
      <c r="D638" s="126" t="s">
        <v>1805</v>
      </c>
      <c r="E638" s="125" t="s">
        <v>1804</v>
      </c>
    </row>
    <row r="639" spans="1:5" hidden="1" x14ac:dyDescent="0.25">
      <c r="A639" s="125" t="s">
        <v>1806</v>
      </c>
      <c r="B639" s="126" t="s">
        <v>1807</v>
      </c>
      <c r="C639" t="str">
        <f t="shared" si="9"/>
        <v>6126 CONSTRUCCION Y/O REHABILITACION DE INFRAESTRUCTURA CULTURAL</v>
      </c>
      <c r="D639" s="126" t="s">
        <v>1807</v>
      </c>
      <c r="E639" s="125" t="s">
        <v>1806</v>
      </c>
    </row>
    <row r="640" spans="1:5" hidden="1" x14ac:dyDescent="0.25">
      <c r="A640" s="125" t="s">
        <v>1808</v>
      </c>
      <c r="B640" s="126" t="s">
        <v>1809</v>
      </c>
      <c r="C640" t="str">
        <f t="shared" si="9"/>
        <v>6127 CONSTRUCCION Y/O REHABILITACION DE INFRAESTRUCTURA SOCIAL</v>
      </c>
      <c r="D640" s="126" t="s">
        <v>1809</v>
      </c>
      <c r="E640" s="125" t="s">
        <v>1808</v>
      </c>
    </row>
    <row r="641" spans="1:5" hidden="1" x14ac:dyDescent="0.25">
      <c r="A641" s="125" t="s">
        <v>1810</v>
      </c>
      <c r="B641" s="126" t="s">
        <v>1811</v>
      </c>
      <c r="C641" t="str">
        <f t="shared" si="9"/>
        <v>6128 CONSTRUCCION Y/O REHABILITACION DE INFRAESTRUCTURA TURISTICA</v>
      </c>
      <c r="D641" s="126" t="s">
        <v>1811</v>
      </c>
      <c r="E641" s="125" t="s">
        <v>1810</v>
      </c>
    </row>
    <row r="642" spans="1:5" hidden="1" x14ac:dyDescent="0.25">
      <c r="A642" s="125" t="s">
        <v>1812</v>
      </c>
      <c r="B642" s="126" t="s">
        <v>1813</v>
      </c>
      <c r="C642" t="str">
        <f t="shared" si="9"/>
        <v>6130 CONSTRUCCION DE OBRAS PARA EL ABASTECIMIENTO DE AGUA, PETROLEO, GAS, ELECTRICIDAD Y TELECOMUNICACION</v>
      </c>
      <c r="D642" s="126" t="s">
        <v>1813</v>
      </c>
      <c r="E642" s="125" t="s">
        <v>1812</v>
      </c>
    </row>
    <row r="643" spans="1:5" hidden="1" x14ac:dyDescent="0.25">
      <c r="A643" s="125" t="s">
        <v>1814</v>
      </c>
      <c r="B643" s="126" t="s">
        <v>1813</v>
      </c>
      <c r="C643" t="str">
        <f t="shared" ref="C643:C706" si="10">CONCATENATE(A643," ",B643)</f>
        <v>6131 CONSTRUCCION DE OBRAS PARA EL ABASTECIMIENTO DE AGUA, PETROLEO, GAS, ELECTRICIDAD Y TELECOMUNICACION</v>
      </c>
      <c r="D643" s="126" t="s">
        <v>1813</v>
      </c>
      <c r="E643" s="125" t="s">
        <v>1814</v>
      </c>
    </row>
    <row r="644" spans="1:5" hidden="1" x14ac:dyDescent="0.25">
      <c r="A644" s="125" t="s">
        <v>1815</v>
      </c>
      <c r="B644" s="126" t="s">
        <v>1816</v>
      </c>
      <c r="C644" t="str">
        <f t="shared" si="10"/>
        <v>6140 DIVISION DE TERRENOS Y CONSTRUCCION DE OBRAS DE URBANIZACION</v>
      </c>
      <c r="D644" s="126" t="s">
        <v>1816</v>
      </c>
      <c r="E644" s="125" t="s">
        <v>1815</v>
      </c>
    </row>
    <row r="645" spans="1:5" hidden="1" x14ac:dyDescent="0.25">
      <c r="A645" s="125" t="s">
        <v>1817</v>
      </c>
      <c r="B645" s="126" t="s">
        <v>1816</v>
      </c>
      <c r="C645" t="str">
        <f t="shared" si="10"/>
        <v>6141 DIVISION DE TERRENOS Y CONSTRUCCION DE OBRAS DE URBANIZACION</v>
      </c>
      <c r="D645" s="126" t="s">
        <v>1816</v>
      </c>
      <c r="E645" s="125" t="s">
        <v>1817</v>
      </c>
    </row>
    <row r="646" spans="1:5" hidden="1" x14ac:dyDescent="0.25">
      <c r="A646" s="125" t="s">
        <v>1818</v>
      </c>
      <c r="B646" s="126" t="s">
        <v>1819</v>
      </c>
      <c r="C646" t="str">
        <f t="shared" si="10"/>
        <v>6150 CONSTRUCCION DE VIAS DE COMUNICACION</v>
      </c>
      <c r="D646" s="126" t="s">
        <v>1819</v>
      </c>
      <c r="E646" s="125" t="s">
        <v>1818</v>
      </c>
    </row>
    <row r="647" spans="1:5" hidden="1" x14ac:dyDescent="0.25">
      <c r="A647" s="125" t="s">
        <v>1820</v>
      </c>
      <c r="B647" s="126" t="s">
        <v>1819</v>
      </c>
      <c r="C647" t="str">
        <f t="shared" si="10"/>
        <v>6151 CONSTRUCCION DE VIAS DE COMUNICACION</v>
      </c>
      <c r="D647" s="126" t="s">
        <v>1819</v>
      </c>
      <c r="E647" s="125" t="s">
        <v>1820</v>
      </c>
    </row>
    <row r="648" spans="1:5" hidden="1" x14ac:dyDescent="0.25">
      <c r="A648" s="125" t="s">
        <v>1821</v>
      </c>
      <c r="B648" s="126" t="s">
        <v>1822</v>
      </c>
      <c r="C648" t="str">
        <f t="shared" si="10"/>
        <v>6160 OTRAS CONSTRUCCIONES DE INGENIERIA CIVIL U OBRA PESADA</v>
      </c>
      <c r="D648" s="126" t="s">
        <v>1822</v>
      </c>
      <c r="E648" s="125" t="s">
        <v>1821</v>
      </c>
    </row>
    <row r="649" spans="1:5" hidden="1" x14ac:dyDescent="0.25">
      <c r="A649" s="125" t="s">
        <v>1823</v>
      </c>
      <c r="B649" s="126" t="s">
        <v>1822</v>
      </c>
      <c r="C649" t="str">
        <f t="shared" si="10"/>
        <v>6161 OTRAS CONSTRUCCIONES DE INGENIERIA CIVIL U OBRA PESADA</v>
      </c>
      <c r="D649" s="126" t="s">
        <v>1822</v>
      </c>
      <c r="E649" s="125" t="s">
        <v>1823</v>
      </c>
    </row>
    <row r="650" spans="1:5" hidden="1" x14ac:dyDescent="0.25">
      <c r="A650" s="125" t="s">
        <v>1824</v>
      </c>
      <c r="B650" s="126" t="s">
        <v>1825</v>
      </c>
      <c r="C650" t="str">
        <f t="shared" si="10"/>
        <v>6170 INSTALACIONES Y EQUIPAMIENTO EN CONSTRUCCIONES</v>
      </c>
      <c r="D650" s="126" t="s">
        <v>1825</v>
      </c>
      <c r="E650" s="125" t="s">
        <v>1824</v>
      </c>
    </row>
    <row r="651" spans="1:5" hidden="1" x14ac:dyDescent="0.25">
      <c r="A651" s="125" t="s">
        <v>1826</v>
      </c>
      <c r="B651" s="126" t="s">
        <v>1825</v>
      </c>
      <c r="C651" t="str">
        <f t="shared" si="10"/>
        <v>6171 INSTALACIONES Y EQUIPAMIENTO EN CONSTRUCCIONES</v>
      </c>
      <c r="D651" s="126" t="s">
        <v>1825</v>
      </c>
      <c r="E651" s="125" t="s">
        <v>1826</v>
      </c>
    </row>
    <row r="652" spans="1:5" hidden="1" x14ac:dyDescent="0.25">
      <c r="A652" s="125" t="s">
        <v>1827</v>
      </c>
      <c r="B652" s="126" t="s">
        <v>1828</v>
      </c>
      <c r="C652" t="str">
        <f t="shared" si="10"/>
        <v>6190 TRABAJOS DE ACABADOS EN EDIFICACIONES Y OTROS TRABAJOS ESPECIALIZADOS</v>
      </c>
      <c r="D652" s="126" t="s">
        <v>1828</v>
      </c>
      <c r="E652" s="125" t="s">
        <v>1827</v>
      </c>
    </row>
    <row r="653" spans="1:5" hidden="1" x14ac:dyDescent="0.25">
      <c r="A653" s="125" t="s">
        <v>1829</v>
      </c>
      <c r="B653" s="126" t="s">
        <v>1828</v>
      </c>
      <c r="C653" t="str">
        <f t="shared" si="10"/>
        <v>6191 TRABAJOS DE ACABADOS EN EDIFICACIONES Y OTROS TRABAJOS ESPECIALIZADOS</v>
      </c>
      <c r="D653" s="126" t="s">
        <v>1828</v>
      </c>
      <c r="E653" s="125" t="s">
        <v>1829</v>
      </c>
    </row>
    <row r="654" spans="1:5" x14ac:dyDescent="0.25">
      <c r="A654" s="125" t="s">
        <v>1830</v>
      </c>
      <c r="B654" s="126" t="s">
        <v>1831</v>
      </c>
      <c r="C654" t="str">
        <f t="shared" si="10"/>
        <v>6200 OBRA PUBLICA EN BIENES PROPIOS</v>
      </c>
      <c r="D654" s="126" t="s">
        <v>1831</v>
      </c>
      <c r="E654" s="125" t="s">
        <v>1830</v>
      </c>
    </row>
    <row r="655" spans="1:5" hidden="1" x14ac:dyDescent="0.25">
      <c r="A655" s="125" t="s">
        <v>1832</v>
      </c>
      <c r="B655" s="126" t="s">
        <v>1793</v>
      </c>
      <c r="C655" t="str">
        <f t="shared" si="10"/>
        <v>6210 EDIFICACION HABITACIONAL</v>
      </c>
      <c r="D655" s="126" t="s">
        <v>1793</v>
      </c>
      <c r="E655" s="125" t="s">
        <v>1832</v>
      </c>
    </row>
    <row r="656" spans="1:5" hidden="1" x14ac:dyDescent="0.25">
      <c r="A656" s="125" t="s">
        <v>1833</v>
      </c>
      <c r="B656" s="126" t="s">
        <v>1793</v>
      </c>
      <c r="C656" t="str">
        <f t="shared" si="10"/>
        <v>6211 EDIFICACION HABITACIONAL</v>
      </c>
      <c r="D656" s="126" t="s">
        <v>1793</v>
      </c>
      <c r="E656" s="125" t="s">
        <v>1833</v>
      </c>
    </row>
    <row r="657" spans="1:5" hidden="1" x14ac:dyDescent="0.25">
      <c r="A657" s="125" t="s">
        <v>1834</v>
      </c>
      <c r="B657" s="126" t="s">
        <v>1796</v>
      </c>
      <c r="C657" t="str">
        <f t="shared" si="10"/>
        <v>6220 EDIFICACION NO HABITACIONAL</v>
      </c>
      <c r="D657" s="126" t="s">
        <v>1796</v>
      </c>
      <c r="E657" s="125" t="s">
        <v>1834</v>
      </c>
    </row>
    <row r="658" spans="1:5" hidden="1" x14ac:dyDescent="0.25">
      <c r="A658" s="125" t="s">
        <v>1835</v>
      </c>
      <c r="B658" s="126" t="s">
        <v>1796</v>
      </c>
      <c r="C658" t="str">
        <f t="shared" si="10"/>
        <v>6221 EDIFICACION NO HABITACIONAL</v>
      </c>
      <c r="D658" s="126" t="s">
        <v>1796</v>
      </c>
      <c r="E658" s="125" t="s">
        <v>1835</v>
      </c>
    </row>
    <row r="659" spans="1:5" hidden="1" x14ac:dyDescent="0.25">
      <c r="A659" s="125" t="s">
        <v>1836</v>
      </c>
      <c r="B659" s="126" t="s">
        <v>1799</v>
      </c>
      <c r="C659" t="str">
        <f t="shared" si="10"/>
        <v>6222 CONSTRUCCION Y/O REHABILITACION DE ESCUELAS Y ESPACIOS EDUCATIVOS</v>
      </c>
      <c r="D659" s="126" t="s">
        <v>1799</v>
      </c>
      <c r="E659" s="125" t="s">
        <v>1836</v>
      </c>
    </row>
    <row r="660" spans="1:5" hidden="1" x14ac:dyDescent="0.25">
      <c r="A660" s="125" t="s">
        <v>1837</v>
      </c>
      <c r="B660" s="126" t="s">
        <v>1801</v>
      </c>
      <c r="C660" t="str">
        <f t="shared" si="10"/>
        <v>6223 CONSTRUCCION Y/O REHABILITACION DE HOSPITALES Y CENTROS DE SALUD</v>
      </c>
      <c r="D660" s="126" t="s">
        <v>1801</v>
      </c>
      <c r="E660" s="125" t="s">
        <v>1837</v>
      </c>
    </row>
    <row r="661" spans="1:5" hidden="1" x14ac:dyDescent="0.25">
      <c r="A661" s="125" t="s">
        <v>1838</v>
      </c>
      <c r="B661" s="126" t="s">
        <v>1803</v>
      </c>
      <c r="C661" t="str">
        <f t="shared" si="10"/>
        <v>6224 CONSTRUCCION Y/O REHABILITACION DE ESPACIOS DEPORTIVOS</v>
      </c>
      <c r="D661" s="126" t="s">
        <v>1803</v>
      </c>
      <c r="E661" s="125" t="s">
        <v>1838</v>
      </c>
    </row>
    <row r="662" spans="1:5" hidden="1" x14ac:dyDescent="0.25">
      <c r="A662" s="125" t="s">
        <v>1839</v>
      </c>
      <c r="B662" s="126" t="s">
        <v>1805</v>
      </c>
      <c r="C662" t="str">
        <f t="shared" si="10"/>
        <v>6225 CONSTRUCCION Y/O REHABILITACION DE INFRAESTRUCTURA PENITENCIARIA</v>
      </c>
      <c r="D662" s="126" t="s">
        <v>1805</v>
      </c>
      <c r="E662" s="125" t="s">
        <v>1839</v>
      </c>
    </row>
    <row r="663" spans="1:5" hidden="1" x14ac:dyDescent="0.25">
      <c r="A663" s="125" t="s">
        <v>1840</v>
      </c>
      <c r="B663" s="126" t="s">
        <v>1807</v>
      </c>
      <c r="C663" t="str">
        <f t="shared" si="10"/>
        <v>6226 CONSTRUCCION Y/O REHABILITACION DE INFRAESTRUCTURA CULTURAL</v>
      </c>
      <c r="D663" s="126" t="s">
        <v>1807</v>
      </c>
      <c r="E663" s="125" t="s">
        <v>1840</v>
      </c>
    </row>
    <row r="664" spans="1:5" hidden="1" x14ac:dyDescent="0.25">
      <c r="A664" s="125" t="s">
        <v>1841</v>
      </c>
      <c r="B664" s="126" t="s">
        <v>1809</v>
      </c>
      <c r="C664" t="str">
        <f t="shared" si="10"/>
        <v>6227 CONSTRUCCION Y/O REHABILITACION DE INFRAESTRUCTURA SOCIAL</v>
      </c>
      <c r="D664" s="126" t="s">
        <v>1809</v>
      </c>
      <c r="E664" s="125" t="s">
        <v>1841</v>
      </c>
    </row>
    <row r="665" spans="1:5" hidden="1" x14ac:dyDescent="0.25">
      <c r="A665" s="125" t="s">
        <v>1842</v>
      </c>
      <c r="B665" s="126" t="s">
        <v>1811</v>
      </c>
      <c r="C665" t="str">
        <f t="shared" si="10"/>
        <v>6228 CONSTRUCCION Y/O REHABILITACION DE INFRAESTRUCTURA TURISTICA</v>
      </c>
      <c r="D665" s="126" t="s">
        <v>1811</v>
      </c>
      <c r="E665" s="125" t="s">
        <v>1842</v>
      </c>
    </row>
    <row r="666" spans="1:5" hidden="1" x14ac:dyDescent="0.25">
      <c r="A666" s="125" t="s">
        <v>1843</v>
      </c>
      <c r="B666" s="126" t="s">
        <v>1813</v>
      </c>
      <c r="C666" t="str">
        <f t="shared" si="10"/>
        <v>6230 CONSTRUCCION DE OBRAS PARA EL ABASTECIMIENTO DE AGUA, PETROLEO, GAS, ELECTRICIDAD Y TELECOMUNICACION</v>
      </c>
      <c r="D666" s="126" t="s">
        <v>1813</v>
      </c>
      <c r="E666" s="125" t="s">
        <v>1843</v>
      </c>
    </row>
    <row r="667" spans="1:5" hidden="1" x14ac:dyDescent="0.25">
      <c r="A667" s="125" t="s">
        <v>1844</v>
      </c>
      <c r="B667" s="126" t="s">
        <v>1813</v>
      </c>
      <c r="C667" t="str">
        <f t="shared" si="10"/>
        <v>6231 CONSTRUCCION DE OBRAS PARA EL ABASTECIMIENTO DE AGUA, PETROLEO, GAS, ELECTRICIDAD Y TELECOMUNICACION</v>
      </c>
      <c r="D667" s="126" t="s">
        <v>1813</v>
      </c>
      <c r="E667" s="125" t="s">
        <v>1844</v>
      </c>
    </row>
    <row r="668" spans="1:5" hidden="1" x14ac:dyDescent="0.25">
      <c r="A668" s="125" t="s">
        <v>1845</v>
      </c>
      <c r="B668" s="126" t="s">
        <v>1816</v>
      </c>
      <c r="C668" t="str">
        <f t="shared" si="10"/>
        <v>6240 DIVISION DE TERRENOS Y CONSTRUCCION DE OBRAS DE URBANIZACION</v>
      </c>
      <c r="D668" s="126" t="s">
        <v>1816</v>
      </c>
      <c r="E668" s="125" t="s">
        <v>1845</v>
      </c>
    </row>
    <row r="669" spans="1:5" hidden="1" x14ac:dyDescent="0.25">
      <c r="A669" s="125" t="s">
        <v>1846</v>
      </c>
      <c r="B669" s="126" t="s">
        <v>1816</v>
      </c>
      <c r="C669" t="str">
        <f t="shared" si="10"/>
        <v>6241 DIVISION DE TERRENOS Y CONSTRUCCION DE OBRAS DE URBANIZACION</v>
      </c>
      <c r="D669" s="126" t="s">
        <v>1816</v>
      </c>
      <c r="E669" s="125" t="s">
        <v>1846</v>
      </c>
    </row>
    <row r="670" spans="1:5" hidden="1" x14ac:dyDescent="0.25">
      <c r="A670" s="125" t="s">
        <v>1847</v>
      </c>
      <c r="B670" s="126" t="s">
        <v>1819</v>
      </c>
      <c r="C670" t="str">
        <f t="shared" si="10"/>
        <v>6250 CONSTRUCCION DE VIAS DE COMUNICACION</v>
      </c>
      <c r="D670" s="126" t="s">
        <v>1819</v>
      </c>
      <c r="E670" s="125" t="s">
        <v>1847</v>
      </c>
    </row>
    <row r="671" spans="1:5" hidden="1" x14ac:dyDescent="0.25">
      <c r="A671" s="125" t="s">
        <v>1848</v>
      </c>
      <c r="B671" s="126" t="s">
        <v>1819</v>
      </c>
      <c r="C671" t="str">
        <f t="shared" si="10"/>
        <v>6251 CONSTRUCCION DE VIAS DE COMUNICACION</v>
      </c>
      <c r="D671" s="126" t="s">
        <v>1819</v>
      </c>
      <c r="E671" s="125" t="s">
        <v>1848</v>
      </c>
    </row>
    <row r="672" spans="1:5" hidden="1" x14ac:dyDescent="0.25">
      <c r="A672" s="125" t="s">
        <v>1849</v>
      </c>
      <c r="B672" s="126" t="s">
        <v>1822</v>
      </c>
      <c r="C672" t="str">
        <f t="shared" si="10"/>
        <v>6260 OTRAS CONSTRUCCIONES DE INGENIERIA CIVIL U OBRA PESADA</v>
      </c>
      <c r="D672" s="126" t="s">
        <v>1822</v>
      </c>
      <c r="E672" s="125" t="s">
        <v>1849</v>
      </c>
    </row>
    <row r="673" spans="1:5" hidden="1" x14ac:dyDescent="0.25">
      <c r="A673" s="125" t="s">
        <v>1850</v>
      </c>
      <c r="B673" s="126" t="s">
        <v>1825</v>
      </c>
      <c r="C673" t="str">
        <f t="shared" si="10"/>
        <v>6270 INSTALACIONES Y EQUIPAMIENTO EN CONSTRUCCIONES</v>
      </c>
      <c r="D673" s="126" t="s">
        <v>1825</v>
      </c>
      <c r="E673" s="125" t="s">
        <v>1850</v>
      </c>
    </row>
    <row r="674" spans="1:5" hidden="1" x14ac:dyDescent="0.25">
      <c r="A674" s="125" t="s">
        <v>1851</v>
      </c>
      <c r="B674" s="126" t="s">
        <v>1825</v>
      </c>
      <c r="C674" t="str">
        <f t="shared" si="10"/>
        <v>6271 INSTALACIONES Y EQUIPAMIENTO EN CONSTRUCCIONES</v>
      </c>
      <c r="D674" s="126" t="s">
        <v>1825</v>
      </c>
      <c r="E674" s="125" t="s">
        <v>1851</v>
      </c>
    </row>
    <row r="675" spans="1:5" hidden="1" x14ac:dyDescent="0.25">
      <c r="A675" s="125" t="s">
        <v>1852</v>
      </c>
      <c r="B675" s="126" t="s">
        <v>1828</v>
      </c>
      <c r="C675" t="str">
        <f t="shared" si="10"/>
        <v>6290 TRABAJOS DE ACABADOS EN EDIFICACIONES Y OTROS TRABAJOS ESPECIALIZADOS</v>
      </c>
      <c r="D675" s="126" t="s">
        <v>1828</v>
      </c>
      <c r="E675" s="125" t="s">
        <v>1852</v>
      </c>
    </row>
    <row r="676" spans="1:5" hidden="1" x14ac:dyDescent="0.25">
      <c r="A676" s="125" t="s">
        <v>1853</v>
      </c>
      <c r="B676" s="126" t="s">
        <v>1828</v>
      </c>
      <c r="C676" t="str">
        <f t="shared" si="10"/>
        <v>6291 TRABAJOS DE ACABADOS EN EDIFICACIONES Y OTROS TRABAJOS ESPECIALIZADOS</v>
      </c>
      <c r="D676" s="126" t="s">
        <v>1828</v>
      </c>
      <c r="E676" s="125" t="s">
        <v>1853</v>
      </c>
    </row>
    <row r="677" spans="1:5" x14ac:dyDescent="0.25">
      <c r="A677" s="125" t="s">
        <v>1854</v>
      </c>
      <c r="B677" s="126" t="s">
        <v>1855</v>
      </c>
      <c r="C677" t="str">
        <f t="shared" si="10"/>
        <v>6300 PROYECTOS PRODUCTIVOS Y ACCIONES DE FOMENTO</v>
      </c>
      <c r="D677" s="126" t="s">
        <v>1855</v>
      </c>
      <c r="E677" s="125" t="s">
        <v>1854</v>
      </c>
    </row>
    <row r="678" spans="1:5" hidden="1" x14ac:dyDescent="0.25">
      <c r="A678" s="125" t="s">
        <v>1856</v>
      </c>
      <c r="B678" s="126" t="s">
        <v>1857</v>
      </c>
      <c r="C678" t="str">
        <f t="shared" si="10"/>
        <v>6310 ESTUDIOS, FORMULACION Y EVALUACION DE PROYECTOS PRODUCTIVOS NO ICLUIDOS EN CONCEPTOS ANTERIORES DE E</v>
      </c>
      <c r="D678" s="126" t="s">
        <v>1857</v>
      </c>
      <c r="E678" s="125" t="s">
        <v>1856</v>
      </c>
    </row>
    <row r="679" spans="1:5" hidden="1" x14ac:dyDescent="0.25">
      <c r="A679" s="125" t="s">
        <v>1858</v>
      </c>
      <c r="B679" s="126" t="s">
        <v>1857</v>
      </c>
      <c r="C679" t="str">
        <f t="shared" si="10"/>
        <v>6311 ESTUDIOS, FORMULACION Y EVALUACION DE PROYECTOS PRODUCTIVOS NO ICLUIDOS EN CONCEPTOS ANTERIORES DE E</v>
      </c>
      <c r="D679" s="126" t="s">
        <v>1857</v>
      </c>
      <c r="E679" s="125" t="s">
        <v>1858</v>
      </c>
    </row>
    <row r="680" spans="1:5" hidden="1" x14ac:dyDescent="0.25">
      <c r="A680" s="125" t="s">
        <v>1859</v>
      </c>
      <c r="B680" s="126" t="s">
        <v>1860</v>
      </c>
      <c r="C680" t="str">
        <f t="shared" si="10"/>
        <v>6320 EJECUCION DE PROYECTOS PRODUCTIVOS NO INCLUIDOS EN CONCEPTOS ANTERIORES DE ESTE CAPITULO</v>
      </c>
      <c r="D680" s="126" t="s">
        <v>1860</v>
      </c>
      <c r="E680" s="125" t="s">
        <v>1859</v>
      </c>
    </row>
    <row r="681" spans="1:5" hidden="1" x14ac:dyDescent="0.25">
      <c r="A681" s="125" t="s">
        <v>1861</v>
      </c>
      <c r="B681" s="126" t="s">
        <v>1860</v>
      </c>
      <c r="C681" t="str">
        <f t="shared" si="10"/>
        <v>6321 EJECUCION DE PROYECTOS PRODUCTIVOS NO INCLUIDOS EN CONCEPTOS ANTERIORES DE ESTE CAPITULO</v>
      </c>
      <c r="D681" s="126" t="s">
        <v>1860</v>
      </c>
      <c r="E681" s="125" t="s">
        <v>1861</v>
      </c>
    </row>
    <row r="682" spans="1:5" hidden="1" x14ac:dyDescent="0.25">
      <c r="A682" s="125" t="s">
        <v>1862</v>
      </c>
      <c r="B682" s="126" t="s">
        <v>1863</v>
      </c>
      <c r="C682" t="str">
        <f t="shared" si="10"/>
        <v>6322 PROYECTOS PRODUCTIVOS Y ACCIONES DE FOMENTO SOCIAL</v>
      </c>
      <c r="D682" s="126" t="s">
        <v>1863</v>
      </c>
      <c r="E682" s="125" t="s">
        <v>1862</v>
      </c>
    </row>
    <row r="683" spans="1:5" hidden="1" x14ac:dyDescent="0.25">
      <c r="A683" s="125" t="s">
        <v>1864</v>
      </c>
      <c r="B683" s="126" t="s">
        <v>1865</v>
      </c>
      <c r="C683" t="str">
        <f t="shared" si="10"/>
        <v>6323 PROYECTOS PRODUCTIVOS Y ACCIONES DE FOMENTO ECONOMICO</v>
      </c>
      <c r="D683" s="126" t="s">
        <v>1865</v>
      </c>
      <c r="E683" s="125" t="s">
        <v>1864</v>
      </c>
    </row>
    <row r="684" spans="1:5" hidden="1" x14ac:dyDescent="0.25">
      <c r="A684" s="125" t="s">
        <v>1866</v>
      </c>
      <c r="B684" s="126" t="s">
        <v>1867</v>
      </c>
      <c r="C684" t="str">
        <f t="shared" si="10"/>
        <v>6324 PROYECTOS PRODUCTIVOS Y ACCIONES DE FOMENTO AGROPECUARIO</v>
      </c>
      <c r="D684" s="126" t="s">
        <v>1867</v>
      </c>
      <c r="E684" s="125" t="s">
        <v>1866</v>
      </c>
    </row>
    <row r="685" spans="1:5" hidden="1" x14ac:dyDescent="0.25">
      <c r="A685" s="125" t="s">
        <v>1868</v>
      </c>
      <c r="B685" s="126" t="s">
        <v>1869</v>
      </c>
      <c r="C685" t="str">
        <f t="shared" si="10"/>
        <v>6325 PROYECTOS PRODUCTIVOS Y ACCIONES DE FOMENTO ECOLOGICO</v>
      </c>
      <c r="D685" s="126" t="s">
        <v>1869</v>
      </c>
      <c r="E685" s="125" t="s">
        <v>1868</v>
      </c>
    </row>
    <row r="686" spans="1:5" hidden="1" x14ac:dyDescent="0.25">
      <c r="A686" s="125" t="s">
        <v>1870</v>
      </c>
      <c r="B686" s="126" t="s">
        <v>1871</v>
      </c>
      <c r="C686" t="str">
        <f t="shared" si="10"/>
        <v>6326 PROYECTOS PRODUCTIVOS Y ACCIONES DE FOMENTO EN MATERIA DE SEGURIDAD PUBLICA</v>
      </c>
      <c r="D686" s="126" t="s">
        <v>1871</v>
      </c>
      <c r="E686" s="125" t="s">
        <v>1870</v>
      </c>
    </row>
    <row r="687" spans="1:5" hidden="1" x14ac:dyDescent="0.25">
      <c r="A687" s="125" t="s">
        <v>1872</v>
      </c>
      <c r="B687" s="126" t="s">
        <v>1873</v>
      </c>
      <c r="C687" t="str">
        <f t="shared" si="10"/>
        <v>6327 PROYECTOS Y ACCIONES PARA EL BUEN GOBIERNO Y DESARROLLO INSTITUCIONAL</v>
      </c>
      <c r="D687" s="126" t="s">
        <v>1873</v>
      </c>
      <c r="E687" s="125" t="s">
        <v>1872</v>
      </c>
    </row>
    <row r="688" spans="1:5" hidden="1" x14ac:dyDescent="0.25">
      <c r="A688" s="125" t="s">
        <v>1874</v>
      </c>
      <c r="B688" s="126" t="s">
        <v>1875</v>
      </c>
      <c r="C688" t="str">
        <f t="shared" si="10"/>
        <v>6328 PROYECTOS Y ACCIONES PARA CONTROL Y MEJORAMIENTO DEL TRANSPORTE COLECTIVO</v>
      </c>
      <c r="D688" s="126" t="s">
        <v>1875</v>
      </c>
      <c r="E688" s="125" t="s">
        <v>1874</v>
      </c>
    </row>
    <row r="689" spans="1:5" hidden="1" x14ac:dyDescent="0.25">
      <c r="A689" s="125" t="s">
        <v>1876</v>
      </c>
      <c r="B689" s="126" t="s">
        <v>1877</v>
      </c>
      <c r="C689" t="str">
        <f t="shared" si="10"/>
        <v>6329 PROYECTOS Y ACCIONES DE ORDENAMIENTO Y DESARROLLO URBANO</v>
      </c>
      <c r="D689" s="126" t="s">
        <v>1877</v>
      </c>
      <c r="E689" s="125" t="s">
        <v>1876</v>
      </c>
    </row>
    <row r="690" spans="1:5" hidden="1" x14ac:dyDescent="0.25">
      <c r="A690" s="125" t="s">
        <v>1878</v>
      </c>
      <c r="B690" s="126" t="s">
        <v>1879</v>
      </c>
      <c r="C690" t="str">
        <f t="shared" si="10"/>
        <v>7000 INVERSION FINANCIERA Y OTRAS PROVISIONES</v>
      </c>
      <c r="D690" s="126" t="s">
        <v>1879</v>
      </c>
      <c r="E690" s="125" t="s">
        <v>1878</v>
      </c>
    </row>
    <row r="691" spans="1:5" x14ac:dyDescent="0.25">
      <c r="A691" s="125" t="s">
        <v>1880</v>
      </c>
      <c r="B691" s="126" t="s">
        <v>1881</v>
      </c>
      <c r="C691" t="str">
        <f t="shared" si="10"/>
        <v>7100 INVERSIONES PARA EL FOMENTO DE ACTIVIDADES PRODUCTIVAS</v>
      </c>
      <c r="D691" s="126" t="s">
        <v>1881</v>
      </c>
      <c r="E691" s="125" t="s">
        <v>1880</v>
      </c>
    </row>
    <row r="692" spans="1:5" hidden="1" x14ac:dyDescent="0.25">
      <c r="A692" s="125" t="s">
        <v>1882</v>
      </c>
      <c r="B692" s="126" t="s">
        <v>1883</v>
      </c>
      <c r="C692" t="str">
        <f t="shared" si="10"/>
        <v>7110 CREDITOS OTORGADOS POR ENTIDADES FEDERATIVAS Y MUNICIPIOS AL SECTOR SOCIAL Y PRIVADO PARA EL FOMENTO</v>
      </c>
      <c r="D692" s="126" t="s">
        <v>1883</v>
      </c>
      <c r="E692" s="125" t="s">
        <v>1882</v>
      </c>
    </row>
    <row r="693" spans="1:5" hidden="1" x14ac:dyDescent="0.25">
      <c r="A693" s="125" t="s">
        <v>1884</v>
      </c>
      <c r="B693" s="126" t="s">
        <v>1883</v>
      </c>
      <c r="C693" t="str">
        <f t="shared" si="10"/>
        <v>7111 CREDITOS OTORGADOS POR ENTIDADES FEDERATIVAS Y MUNICIPIOS AL SECTOR SOCIAL Y PRIVADO PARA EL FOMENTO</v>
      </c>
      <c r="D693" s="126" t="s">
        <v>1883</v>
      </c>
      <c r="E693" s="125" t="s">
        <v>1884</v>
      </c>
    </row>
    <row r="694" spans="1:5" hidden="1" x14ac:dyDescent="0.25">
      <c r="A694" s="125" t="s">
        <v>1885</v>
      </c>
      <c r="B694" s="126" t="s">
        <v>1886</v>
      </c>
      <c r="C694" t="str">
        <f t="shared" si="10"/>
        <v>7120 CREDITOS OTORGADOS POR LAS ENTIDADES FEDERATIVAS A MUNICIPIOS PARA EL FOMENTO DE ACTIVIDADES PRODUCT</v>
      </c>
      <c r="D694" s="126" t="s">
        <v>1886</v>
      </c>
      <c r="E694" s="125" t="s">
        <v>1885</v>
      </c>
    </row>
    <row r="695" spans="1:5" hidden="1" x14ac:dyDescent="0.25">
      <c r="A695" s="125" t="s">
        <v>1887</v>
      </c>
      <c r="B695" s="126" t="s">
        <v>1886</v>
      </c>
      <c r="C695" t="str">
        <f t="shared" si="10"/>
        <v>7121 CREDITOS OTORGADOS POR LAS ENTIDADES FEDERATIVAS A MUNICIPIOS PARA EL FOMENTO DE ACTIVIDADES PRODUCT</v>
      </c>
      <c r="D695" s="126" t="s">
        <v>1886</v>
      </c>
      <c r="E695" s="125" t="s">
        <v>1887</v>
      </c>
    </row>
    <row r="696" spans="1:5" x14ac:dyDescent="0.25">
      <c r="A696" s="125" t="s">
        <v>1888</v>
      </c>
      <c r="B696" s="126" t="s">
        <v>1889</v>
      </c>
      <c r="C696" t="str">
        <f t="shared" si="10"/>
        <v>7200 ACCIONES Y PARTICIPACIONES DE CAPITAL</v>
      </c>
      <c r="D696" s="126" t="s">
        <v>1889</v>
      </c>
      <c r="E696" s="125" t="s">
        <v>1888</v>
      </c>
    </row>
    <row r="697" spans="1:5" hidden="1" x14ac:dyDescent="0.25">
      <c r="A697" s="125" t="s">
        <v>1890</v>
      </c>
      <c r="B697" s="126" t="s">
        <v>1891</v>
      </c>
      <c r="C697" t="str">
        <f t="shared" si="10"/>
        <v>7210 ACCIONES Y PARTICIPACIONES DE CAPITAL EN  ENTIDADES PARAESTALES NO EMPRESARIALES Y NO FINANCIERAS CO</v>
      </c>
      <c r="D697" s="126" t="s">
        <v>1891</v>
      </c>
      <c r="E697" s="125" t="s">
        <v>1890</v>
      </c>
    </row>
    <row r="698" spans="1:5" hidden="1" x14ac:dyDescent="0.25">
      <c r="A698" s="125" t="s">
        <v>1892</v>
      </c>
      <c r="B698" s="126" t="s">
        <v>1891</v>
      </c>
      <c r="C698" t="str">
        <f t="shared" si="10"/>
        <v>7211 ACCIONES Y PARTICIPACIONES DE CAPITAL EN  ENTIDADES PARAESTALES NO EMPRESARIALES Y NO FINANCIERAS CO</v>
      </c>
      <c r="D698" s="126" t="s">
        <v>1891</v>
      </c>
      <c r="E698" s="125" t="s">
        <v>1892</v>
      </c>
    </row>
    <row r="699" spans="1:5" hidden="1" x14ac:dyDescent="0.25">
      <c r="A699" s="125" t="s">
        <v>1893</v>
      </c>
      <c r="B699" s="126" t="s">
        <v>1894</v>
      </c>
      <c r="C699" t="str">
        <f t="shared" si="10"/>
        <v>7220 ACCIONES Y PARTICIPACIONES DE CAPITAL EN ENTIDADES PARAESTATALES EMPRESARIALES Y NO FINANCIERA CON F</v>
      </c>
      <c r="D699" s="126" t="s">
        <v>1894</v>
      </c>
      <c r="E699" s="125" t="s">
        <v>1893</v>
      </c>
    </row>
    <row r="700" spans="1:5" hidden="1" x14ac:dyDescent="0.25">
      <c r="A700" s="125" t="s">
        <v>1895</v>
      </c>
      <c r="B700" s="126" t="s">
        <v>1894</v>
      </c>
      <c r="C700" t="str">
        <f t="shared" si="10"/>
        <v>7221 ACCIONES Y PARTICIPACIONES DE CAPITAL EN ENTIDADES PARAESTATALES EMPRESARIALES Y NO FINANCIERA CON F</v>
      </c>
      <c r="D700" s="126" t="s">
        <v>1894</v>
      </c>
      <c r="E700" s="125" t="s">
        <v>1895</v>
      </c>
    </row>
    <row r="701" spans="1:5" hidden="1" x14ac:dyDescent="0.25">
      <c r="A701" s="125" t="s">
        <v>1896</v>
      </c>
      <c r="B701" s="126" t="s">
        <v>1897</v>
      </c>
      <c r="C701" t="str">
        <f t="shared" si="10"/>
        <v>7230 ACCIONES Y PARTICIPACIONES DE CAPITAL EN INSTITUCIONES PARAESTATALES PUBLICAS FINANCIERAS CON FINES</v>
      </c>
      <c r="D701" s="126" t="s">
        <v>1897</v>
      </c>
      <c r="E701" s="125" t="s">
        <v>1896</v>
      </c>
    </row>
    <row r="702" spans="1:5" hidden="1" x14ac:dyDescent="0.25">
      <c r="A702" s="125" t="s">
        <v>1898</v>
      </c>
      <c r="B702" s="126" t="s">
        <v>1897</v>
      </c>
      <c r="C702" t="str">
        <f t="shared" si="10"/>
        <v>7231 ACCIONES Y PARTICIPACIONES DE CAPITAL EN INSTITUCIONES PARAESTATALES PUBLICAS FINANCIERAS CON FINES</v>
      </c>
      <c r="D702" s="126" t="s">
        <v>1897</v>
      </c>
      <c r="E702" s="125" t="s">
        <v>1898</v>
      </c>
    </row>
    <row r="703" spans="1:5" hidden="1" x14ac:dyDescent="0.25">
      <c r="A703" s="125" t="s">
        <v>1899</v>
      </c>
      <c r="B703" s="126" t="s">
        <v>1900</v>
      </c>
      <c r="C703" t="str">
        <f t="shared" si="10"/>
        <v>7240 ACCIONES Y PARTICIPACIONES DE CAPITAL EN EL SECTOR PRIVADO CON FINES DE POLITICA ECONOMICA</v>
      </c>
      <c r="D703" s="126" t="s">
        <v>1900</v>
      </c>
      <c r="E703" s="125" t="s">
        <v>1899</v>
      </c>
    </row>
    <row r="704" spans="1:5" hidden="1" x14ac:dyDescent="0.25">
      <c r="A704" s="125" t="s">
        <v>1901</v>
      </c>
      <c r="B704" s="126" t="s">
        <v>1900</v>
      </c>
      <c r="C704" t="str">
        <f t="shared" si="10"/>
        <v>7241 ACCIONES Y PARTICIPACIONES DE CAPITAL EN EL SECTOR PRIVADO CON FINES DE POLITICA ECONOMICA</v>
      </c>
      <c r="D704" s="126" t="s">
        <v>1900</v>
      </c>
      <c r="E704" s="125" t="s">
        <v>1901</v>
      </c>
    </row>
    <row r="705" spans="1:5" hidden="1" x14ac:dyDescent="0.25">
      <c r="A705" s="125" t="s">
        <v>1902</v>
      </c>
      <c r="B705" s="126" t="s">
        <v>1903</v>
      </c>
      <c r="C705" t="str">
        <f t="shared" si="10"/>
        <v>7250 ACCIONES Y PARTICIPACIONES DE CAPITAL EN ORGANISMOS INTERNACIONALES CON FINES DE POLITICA ECONOMICA</v>
      </c>
      <c r="D705" s="126" t="s">
        <v>1903</v>
      </c>
      <c r="E705" s="125" t="s">
        <v>1902</v>
      </c>
    </row>
    <row r="706" spans="1:5" hidden="1" x14ac:dyDescent="0.25">
      <c r="A706" s="125" t="s">
        <v>1904</v>
      </c>
      <c r="B706" s="126" t="s">
        <v>1903</v>
      </c>
      <c r="C706" t="str">
        <f t="shared" si="10"/>
        <v>7251 ACCIONES Y PARTICIPACIONES DE CAPITAL EN ORGANISMOS INTERNACIONALES CON FINES DE POLITICA ECONOMICA</v>
      </c>
      <c r="D706" s="126" t="s">
        <v>1903</v>
      </c>
      <c r="E706" s="125" t="s">
        <v>1904</v>
      </c>
    </row>
    <row r="707" spans="1:5" hidden="1" x14ac:dyDescent="0.25">
      <c r="A707" s="125" t="s">
        <v>1905</v>
      </c>
      <c r="B707" s="126" t="s">
        <v>1906</v>
      </c>
      <c r="C707" t="str">
        <f t="shared" ref="C707:C770" si="11">CONCATENATE(A707," ",B707)</f>
        <v>7260 ACCIONES Y PARTICIPACIONES DE CAPITAL EN EL SECTOR EXTERNO CON FINES DE POLITICA ECONOMICA</v>
      </c>
      <c r="D707" s="126" t="s">
        <v>1906</v>
      </c>
      <c r="E707" s="125" t="s">
        <v>1905</v>
      </c>
    </row>
    <row r="708" spans="1:5" hidden="1" x14ac:dyDescent="0.25">
      <c r="A708" s="125" t="s">
        <v>1907</v>
      </c>
      <c r="B708" s="126" t="s">
        <v>1906</v>
      </c>
      <c r="C708" t="str">
        <f t="shared" si="11"/>
        <v>7261 ACCIONES Y PARTICIPACIONES DE CAPITAL EN EL SECTOR EXTERNO CON FINES DE POLITICA ECONOMICA</v>
      </c>
      <c r="D708" s="126" t="s">
        <v>1906</v>
      </c>
      <c r="E708" s="125" t="s">
        <v>1907</v>
      </c>
    </row>
    <row r="709" spans="1:5" hidden="1" x14ac:dyDescent="0.25">
      <c r="A709" s="125" t="s">
        <v>1908</v>
      </c>
      <c r="B709" s="126" t="s">
        <v>1909</v>
      </c>
      <c r="C709" t="str">
        <f t="shared" si="11"/>
        <v>7270 ACCIONES Y PARTICIPACIONES DE CAPITAL EN EL SECTOR PUBLICO CON FINES DE GESTION DE LA LIQUIDEZ</v>
      </c>
      <c r="D709" s="126" t="s">
        <v>1909</v>
      </c>
      <c r="E709" s="125" t="s">
        <v>1908</v>
      </c>
    </row>
    <row r="710" spans="1:5" hidden="1" x14ac:dyDescent="0.25">
      <c r="A710" s="125" t="s">
        <v>1910</v>
      </c>
      <c r="B710" s="126" t="s">
        <v>1909</v>
      </c>
      <c r="C710" t="str">
        <f t="shared" si="11"/>
        <v>7271 ACCIONES Y PARTICIPACIONES DE CAPITAL EN EL SECTOR PUBLICO CON FINES DE GESTION DE LA LIQUIDEZ</v>
      </c>
      <c r="D710" s="126" t="s">
        <v>1909</v>
      </c>
      <c r="E710" s="125" t="s">
        <v>1910</v>
      </c>
    </row>
    <row r="711" spans="1:5" hidden="1" x14ac:dyDescent="0.25">
      <c r="A711" s="125" t="s">
        <v>1911</v>
      </c>
      <c r="B711" s="126" t="s">
        <v>1912</v>
      </c>
      <c r="C711" t="str">
        <f t="shared" si="11"/>
        <v>7280 ACCIONES Y PARTICIPACIONES DE CAPITAL EN EL SECTOR PRIVADO CON FINES DE GESTION DE LA LIQUIDEZ</v>
      </c>
      <c r="D711" s="126" t="s">
        <v>1912</v>
      </c>
      <c r="E711" s="125" t="s">
        <v>1911</v>
      </c>
    </row>
    <row r="712" spans="1:5" hidden="1" x14ac:dyDescent="0.25">
      <c r="A712" s="125" t="s">
        <v>1913</v>
      </c>
      <c r="B712" s="126" t="s">
        <v>1912</v>
      </c>
      <c r="C712" t="str">
        <f t="shared" si="11"/>
        <v>7281 ACCIONES Y PARTICIPACIONES DE CAPITAL EN EL SECTOR PRIVADO CON FINES DE GESTION DE LA LIQUIDEZ</v>
      </c>
      <c r="D712" s="126" t="s">
        <v>1912</v>
      </c>
      <c r="E712" s="125" t="s">
        <v>1913</v>
      </c>
    </row>
    <row r="713" spans="1:5" hidden="1" x14ac:dyDescent="0.25">
      <c r="A713" s="125" t="s">
        <v>1914</v>
      </c>
      <c r="B713" s="126" t="s">
        <v>1915</v>
      </c>
      <c r="C713" t="str">
        <f t="shared" si="11"/>
        <v>7290 ACCIONES Y PARTICIPACIONES DE CAPITAL EN EL SECTOR EXTERNO CON FINES DE GESTION DE LA LIQUIDEZ</v>
      </c>
      <c r="D713" s="126" t="s">
        <v>1915</v>
      </c>
      <c r="E713" s="125" t="s">
        <v>1914</v>
      </c>
    </row>
    <row r="714" spans="1:5" hidden="1" x14ac:dyDescent="0.25">
      <c r="A714" s="125" t="s">
        <v>1916</v>
      </c>
      <c r="B714" s="126" t="s">
        <v>1915</v>
      </c>
      <c r="C714" t="str">
        <f t="shared" si="11"/>
        <v>7291 ACCIONES Y PARTICIPACIONES DE CAPITAL EN EL SECTOR EXTERNO CON FINES DE GESTION DE LA LIQUIDEZ</v>
      </c>
      <c r="D714" s="126" t="s">
        <v>1915</v>
      </c>
      <c r="E714" s="125" t="s">
        <v>1916</v>
      </c>
    </row>
    <row r="715" spans="1:5" x14ac:dyDescent="0.25">
      <c r="A715" s="125" t="s">
        <v>1917</v>
      </c>
      <c r="B715" s="126" t="s">
        <v>1918</v>
      </c>
      <c r="C715" t="str">
        <f t="shared" si="11"/>
        <v>7300 COMPRA DE TITULOS Y VALORES</v>
      </c>
      <c r="D715" s="126" t="s">
        <v>1918</v>
      </c>
      <c r="E715" s="125" t="s">
        <v>1917</v>
      </c>
    </row>
    <row r="716" spans="1:5" hidden="1" x14ac:dyDescent="0.25">
      <c r="A716" s="125" t="s">
        <v>1919</v>
      </c>
      <c r="B716" s="126" t="s">
        <v>1920</v>
      </c>
      <c r="C716" t="str">
        <f t="shared" si="11"/>
        <v>7310 BONOS</v>
      </c>
      <c r="D716" s="126" t="s">
        <v>1920</v>
      </c>
      <c r="E716" s="125" t="s">
        <v>1919</v>
      </c>
    </row>
    <row r="717" spans="1:5" hidden="1" x14ac:dyDescent="0.25">
      <c r="A717" s="125" t="s">
        <v>1921</v>
      </c>
      <c r="B717" s="126" t="s">
        <v>1920</v>
      </c>
      <c r="C717" t="str">
        <f t="shared" si="11"/>
        <v>7311 BONOS</v>
      </c>
      <c r="D717" s="126" t="s">
        <v>1920</v>
      </c>
      <c r="E717" s="125" t="s">
        <v>1921</v>
      </c>
    </row>
    <row r="718" spans="1:5" hidden="1" x14ac:dyDescent="0.25">
      <c r="A718" s="125" t="s">
        <v>1922</v>
      </c>
      <c r="B718" s="126" t="s">
        <v>1923</v>
      </c>
      <c r="C718" t="str">
        <f t="shared" si="11"/>
        <v>7320 VALORES REPRESENTATIVOS DE DEUDA ADQUIRIDOS CON FINES POLITICA ECONOMICA</v>
      </c>
      <c r="D718" s="126" t="s">
        <v>1923</v>
      </c>
      <c r="E718" s="125" t="s">
        <v>1922</v>
      </c>
    </row>
    <row r="719" spans="1:5" hidden="1" x14ac:dyDescent="0.25">
      <c r="A719" s="125" t="s">
        <v>1924</v>
      </c>
      <c r="B719" s="126" t="s">
        <v>1923</v>
      </c>
      <c r="C719" t="str">
        <f t="shared" si="11"/>
        <v>7321 VALORES REPRESENTATIVOS DE DEUDA ADQUIRIDOS CON FINES POLITICA ECONOMICA</v>
      </c>
      <c r="D719" s="126" t="s">
        <v>1923</v>
      </c>
      <c r="E719" s="125" t="s">
        <v>1924</v>
      </c>
    </row>
    <row r="720" spans="1:5" hidden="1" x14ac:dyDescent="0.25">
      <c r="A720" s="125" t="s">
        <v>1925</v>
      </c>
      <c r="B720" s="126" t="s">
        <v>1926</v>
      </c>
      <c r="C720" t="str">
        <f t="shared" si="11"/>
        <v>7330 VALORES REPRESENTATIVOS DE DEUDA ADQUIRIDOS CON FINES DE GESTION DE LIQUIDEZ</v>
      </c>
      <c r="D720" s="126" t="s">
        <v>1926</v>
      </c>
      <c r="E720" s="125" t="s">
        <v>1925</v>
      </c>
    </row>
    <row r="721" spans="1:5" hidden="1" x14ac:dyDescent="0.25">
      <c r="A721" s="125" t="s">
        <v>1927</v>
      </c>
      <c r="B721" s="126" t="s">
        <v>1926</v>
      </c>
      <c r="C721" t="str">
        <f t="shared" si="11"/>
        <v>7331 VALORES REPRESENTATIVOS DE DEUDA ADQUIRIDOS CON FINES DE GESTION DE LIQUIDEZ</v>
      </c>
      <c r="D721" s="126" t="s">
        <v>1926</v>
      </c>
      <c r="E721" s="125" t="s">
        <v>1927</v>
      </c>
    </row>
    <row r="722" spans="1:5" hidden="1" x14ac:dyDescent="0.25">
      <c r="A722" s="125" t="s">
        <v>1928</v>
      </c>
      <c r="B722" s="126" t="s">
        <v>1929</v>
      </c>
      <c r="C722" t="str">
        <f t="shared" si="11"/>
        <v>7340 OBLIGACIONES NEGOCIABLES ADQUIRIDAS CON FINES DE POLITICA ECONOMICA</v>
      </c>
      <c r="D722" s="126" t="s">
        <v>1929</v>
      </c>
      <c r="E722" s="125" t="s">
        <v>1928</v>
      </c>
    </row>
    <row r="723" spans="1:5" hidden="1" x14ac:dyDescent="0.25">
      <c r="A723" s="125" t="s">
        <v>1930</v>
      </c>
      <c r="B723" s="126" t="s">
        <v>1929</v>
      </c>
      <c r="C723" t="str">
        <f t="shared" si="11"/>
        <v>7341 OBLIGACIONES NEGOCIABLES ADQUIRIDAS CON FINES DE POLITICA ECONOMICA</v>
      </c>
      <c r="D723" s="126" t="s">
        <v>1929</v>
      </c>
      <c r="E723" s="125" t="s">
        <v>1930</v>
      </c>
    </row>
    <row r="724" spans="1:5" hidden="1" x14ac:dyDescent="0.25">
      <c r="A724" s="125" t="s">
        <v>1931</v>
      </c>
      <c r="B724" s="126" t="s">
        <v>1932</v>
      </c>
      <c r="C724" t="str">
        <f t="shared" si="11"/>
        <v>7350 OBLIGACIONES NEGOCIABLES ADQUIRIDAS CON FINES DE GESTION DE LIQUIDEZ</v>
      </c>
      <c r="D724" s="126" t="s">
        <v>1932</v>
      </c>
      <c r="E724" s="125" t="s">
        <v>1931</v>
      </c>
    </row>
    <row r="725" spans="1:5" hidden="1" x14ac:dyDescent="0.25">
      <c r="A725" s="125" t="s">
        <v>1933</v>
      </c>
      <c r="B725" s="126" t="s">
        <v>1932</v>
      </c>
      <c r="C725" t="str">
        <f t="shared" si="11"/>
        <v>7351 OBLIGACIONES NEGOCIABLES ADQUIRIDAS CON FINES DE GESTION DE LIQUIDEZ</v>
      </c>
      <c r="D725" s="126" t="s">
        <v>1932</v>
      </c>
      <c r="E725" s="125" t="s">
        <v>1933</v>
      </c>
    </row>
    <row r="726" spans="1:5" hidden="1" x14ac:dyDescent="0.25">
      <c r="A726" s="125" t="s">
        <v>1934</v>
      </c>
      <c r="B726" s="126" t="s">
        <v>1935</v>
      </c>
      <c r="C726" t="str">
        <f t="shared" si="11"/>
        <v>7390 OTROS VALORES</v>
      </c>
      <c r="D726" s="126" t="s">
        <v>1935</v>
      </c>
      <c r="E726" s="125" t="s">
        <v>1934</v>
      </c>
    </row>
    <row r="727" spans="1:5" hidden="1" x14ac:dyDescent="0.25">
      <c r="A727" s="125" t="s">
        <v>1936</v>
      </c>
      <c r="B727" s="126" t="s">
        <v>1935</v>
      </c>
      <c r="C727" t="str">
        <f t="shared" si="11"/>
        <v>7391 OTROS VALORES</v>
      </c>
      <c r="D727" s="126" t="s">
        <v>1935</v>
      </c>
      <c r="E727" s="125" t="s">
        <v>1936</v>
      </c>
    </row>
    <row r="728" spans="1:5" x14ac:dyDescent="0.25">
      <c r="A728" s="125" t="s">
        <v>1937</v>
      </c>
      <c r="B728" s="126" t="s">
        <v>1938</v>
      </c>
      <c r="C728" t="str">
        <f t="shared" si="11"/>
        <v>7400 CONCESION DE PRESTAMOS</v>
      </c>
      <c r="D728" s="126" t="s">
        <v>1938</v>
      </c>
      <c r="E728" s="125" t="s">
        <v>1937</v>
      </c>
    </row>
    <row r="729" spans="1:5" hidden="1" x14ac:dyDescent="0.25">
      <c r="A729" s="125" t="s">
        <v>1939</v>
      </c>
      <c r="B729" s="126" t="s">
        <v>1940</v>
      </c>
      <c r="C729" t="str">
        <f t="shared" si="11"/>
        <v>7410 CONCESION DE PRESTAMOS A ENTIDADES PARAESTATALES NO EMPRESARIALES Y NO FINANCIERAS CON FINES DE POLI</v>
      </c>
      <c r="D729" s="126" t="s">
        <v>1940</v>
      </c>
      <c r="E729" s="125" t="s">
        <v>1939</v>
      </c>
    </row>
    <row r="730" spans="1:5" hidden="1" x14ac:dyDescent="0.25">
      <c r="A730" s="125" t="s">
        <v>1941</v>
      </c>
      <c r="B730" s="126" t="s">
        <v>1940</v>
      </c>
      <c r="C730" t="str">
        <f t="shared" si="11"/>
        <v>7411 CONCESION DE PRESTAMOS A ENTIDADES PARAESTATALES NO EMPRESARIALES Y NO FINANCIERAS CON FINES DE POLI</v>
      </c>
      <c r="D730" s="126" t="s">
        <v>1940</v>
      </c>
      <c r="E730" s="125" t="s">
        <v>1941</v>
      </c>
    </row>
    <row r="731" spans="1:5" hidden="1" x14ac:dyDescent="0.25">
      <c r="A731" s="125" t="s">
        <v>1942</v>
      </c>
      <c r="B731" s="126" t="s">
        <v>1943</v>
      </c>
      <c r="C731" t="str">
        <f t="shared" si="11"/>
        <v>7420 CONCESION DE PRESTAMOS A ENTIDADES PARAESTATALES EMPRESARIAS CON FINES DE POLITICA ECONOMICA</v>
      </c>
      <c r="D731" s="126" t="s">
        <v>1943</v>
      </c>
      <c r="E731" s="125" t="s">
        <v>1942</v>
      </c>
    </row>
    <row r="732" spans="1:5" hidden="1" x14ac:dyDescent="0.25">
      <c r="A732" s="125" t="s">
        <v>1944</v>
      </c>
      <c r="B732" s="126" t="s">
        <v>1943</v>
      </c>
      <c r="C732" t="str">
        <f t="shared" si="11"/>
        <v>7421 CONCESION DE PRESTAMOS A ENTIDADES PARAESTATALES EMPRESARIAS CON FINES DE POLITICA ECONOMICA</v>
      </c>
      <c r="D732" s="126" t="s">
        <v>1943</v>
      </c>
      <c r="E732" s="125" t="s">
        <v>1944</v>
      </c>
    </row>
    <row r="733" spans="1:5" hidden="1" x14ac:dyDescent="0.25">
      <c r="A733" s="125" t="s">
        <v>1945</v>
      </c>
      <c r="B733" s="126" t="s">
        <v>1946</v>
      </c>
      <c r="C733" t="str">
        <f t="shared" si="11"/>
        <v>7430 CONCESION DE PRESTAMOS A INSTITUCIONES PARAESTATALES PUBLICAS CON FINES DE POLITICA ECONOMICA</v>
      </c>
      <c r="D733" s="126" t="s">
        <v>1946</v>
      </c>
      <c r="E733" s="125" t="s">
        <v>1945</v>
      </c>
    </row>
    <row r="734" spans="1:5" hidden="1" x14ac:dyDescent="0.25">
      <c r="A734" s="125" t="s">
        <v>1947</v>
      </c>
      <c r="B734" s="126" t="s">
        <v>1946</v>
      </c>
      <c r="C734" t="str">
        <f t="shared" si="11"/>
        <v>7431 CONCESION DE PRESTAMOS A INSTITUCIONES PARAESTATALES PUBLICAS CON FINES DE POLITICA ECONOMICA</v>
      </c>
      <c r="D734" s="126" t="s">
        <v>1946</v>
      </c>
      <c r="E734" s="125" t="s">
        <v>1947</v>
      </c>
    </row>
    <row r="735" spans="1:5" hidden="1" x14ac:dyDescent="0.25">
      <c r="A735" s="125" t="s">
        <v>1948</v>
      </c>
      <c r="B735" s="126" t="s">
        <v>1949</v>
      </c>
      <c r="C735" t="str">
        <f t="shared" si="11"/>
        <v>7440 CONCESION DE PRESTAMOS A ENTIDADES FEDERATIVAS Y MUNICIPIOS CON FINES DE POLITICA ECONOMICA</v>
      </c>
      <c r="D735" s="126" t="s">
        <v>1949</v>
      </c>
      <c r="E735" s="125" t="s">
        <v>1948</v>
      </c>
    </row>
    <row r="736" spans="1:5" hidden="1" x14ac:dyDescent="0.25">
      <c r="A736" s="125" t="s">
        <v>1950</v>
      </c>
      <c r="B736" s="126" t="s">
        <v>1949</v>
      </c>
      <c r="C736" t="str">
        <f t="shared" si="11"/>
        <v>7441 CONCESION DE PRESTAMOS A ENTIDADES FEDERATIVAS Y MUNICIPIOS CON FINES DE POLITICA ECONOMICA</v>
      </c>
      <c r="D736" s="126" t="s">
        <v>1949</v>
      </c>
      <c r="E736" s="125" t="s">
        <v>1950</v>
      </c>
    </row>
    <row r="737" spans="1:5" hidden="1" x14ac:dyDescent="0.25">
      <c r="A737" s="125" t="s">
        <v>1951</v>
      </c>
      <c r="B737" s="126" t="s">
        <v>1952</v>
      </c>
      <c r="C737" t="str">
        <f t="shared" si="11"/>
        <v>7450 CONCESION DE PRESTAMOS AL SECTOR PRIVADO CON FINES DE POLITICA ECONOMICA</v>
      </c>
      <c r="D737" s="126" t="s">
        <v>1952</v>
      </c>
      <c r="E737" s="125" t="s">
        <v>1951</v>
      </c>
    </row>
    <row r="738" spans="1:5" hidden="1" x14ac:dyDescent="0.25">
      <c r="A738" s="125" t="s">
        <v>1953</v>
      </c>
      <c r="B738" s="126" t="s">
        <v>1952</v>
      </c>
      <c r="C738" t="str">
        <f t="shared" si="11"/>
        <v>7451 CONCESION DE PRESTAMOS AL SECTOR PRIVADO CON FINES DE POLITICA ECONOMICA</v>
      </c>
      <c r="D738" s="126" t="s">
        <v>1952</v>
      </c>
      <c r="E738" s="125" t="s">
        <v>1953</v>
      </c>
    </row>
    <row r="739" spans="1:5" hidden="1" x14ac:dyDescent="0.25">
      <c r="A739" s="125" t="s">
        <v>1954</v>
      </c>
      <c r="B739" s="126" t="s">
        <v>1955</v>
      </c>
      <c r="C739" t="str">
        <f t="shared" si="11"/>
        <v>7460 CONCESION DE PRESTAMOS AL SECTOR EXTERNO CON FINES DE POLITICA ECONOMICA</v>
      </c>
      <c r="D739" s="126" t="s">
        <v>1955</v>
      </c>
      <c r="E739" s="125" t="s">
        <v>1954</v>
      </c>
    </row>
    <row r="740" spans="1:5" hidden="1" x14ac:dyDescent="0.25">
      <c r="A740" s="125" t="s">
        <v>1956</v>
      </c>
      <c r="B740" s="126" t="s">
        <v>1955</v>
      </c>
      <c r="C740" t="str">
        <f t="shared" si="11"/>
        <v>7461 CONCESION DE PRESTAMOS AL SECTOR EXTERNO CON FINES DE POLITICA ECONOMICA</v>
      </c>
      <c r="D740" s="126" t="s">
        <v>1955</v>
      </c>
      <c r="E740" s="125" t="s">
        <v>1956</v>
      </c>
    </row>
    <row r="741" spans="1:5" hidden="1" x14ac:dyDescent="0.25">
      <c r="A741" s="125" t="s">
        <v>1957</v>
      </c>
      <c r="B741" s="126" t="s">
        <v>1958</v>
      </c>
      <c r="C741" t="str">
        <f t="shared" si="11"/>
        <v>7470 CONCESION DE PRESTAMOS AL SECTOR PUBLICO CON FINES DE GESTION DE LIQUIDEZ</v>
      </c>
      <c r="D741" s="126" t="s">
        <v>1958</v>
      </c>
      <c r="E741" s="125" t="s">
        <v>1957</v>
      </c>
    </row>
    <row r="742" spans="1:5" hidden="1" x14ac:dyDescent="0.25">
      <c r="A742" s="125" t="s">
        <v>1959</v>
      </c>
      <c r="B742" s="126" t="s">
        <v>1958</v>
      </c>
      <c r="C742" t="str">
        <f t="shared" si="11"/>
        <v>7471 CONCESION DE PRESTAMOS AL SECTOR PUBLICO CON FINES DE GESTION DE LIQUIDEZ</v>
      </c>
      <c r="D742" s="126" t="s">
        <v>1958</v>
      </c>
      <c r="E742" s="125" t="s">
        <v>1959</v>
      </c>
    </row>
    <row r="743" spans="1:5" hidden="1" x14ac:dyDescent="0.25">
      <c r="A743" s="125" t="s">
        <v>1960</v>
      </c>
      <c r="B743" s="126" t="s">
        <v>1961</v>
      </c>
      <c r="C743" t="str">
        <f t="shared" si="11"/>
        <v>7480 CONCESION DE PRESTAMOS AL SECTOR PRIVADO CON FINES DE GESTION DE LIQUIDEZ</v>
      </c>
      <c r="D743" s="126" t="s">
        <v>1961</v>
      </c>
      <c r="E743" s="125" t="s">
        <v>1960</v>
      </c>
    </row>
    <row r="744" spans="1:5" hidden="1" x14ac:dyDescent="0.25">
      <c r="A744" s="125" t="s">
        <v>1962</v>
      </c>
      <c r="B744" s="126" t="s">
        <v>1961</v>
      </c>
      <c r="C744" t="str">
        <f t="shared" si="11"/>
        <v>7481 CONCESION DE PRESTAMOS AL SECTOR PRIVADO CON FINES DE GESTION DE LIQUIDEZ</v>
      </c>
      <c r="D744" s="126" t="s">
        <v>1961</v>
      </c>
      <c r="E744" s="125" t="s">
        <v>1962</v>
      </c>
    </row>
    <row r="745" spans="1:5" hidden="1" x14ac:dyDescent="0.25">
      <c r="A745" s="125" t="s">
        <v>1963</v>
      </c>
      <c r="B745" s="126" t="s">
        <v>1964</v>
      </c>
      <c r="C745" t="str">
        <f t="shared" si="11"/>
        <v>7490 CONCESION DE PRESTAMOS AL SECTOR EXTERNO CON FINES DE GESTION DE LIQUIDEZ</v>
      </c>
      <c r="D745" s="126" t="s">
        <v>1964</v>
      </c>
      <c r="E745" s="125" t="s">
        <v>1963</v>
      </c>
    </row>
    <row r="746" spans="1:5" hidden="1" x14ac:dyDescent="0.25">
      <c r="A746" s="125" t="s">
        <v>1965</v>
      </c>
      <c r="B746" s="126" t="s">
        <v>1964</v>
      </c>
      <c r="C746" t="str">
        <f t="shared" si="11"/>
        <v>7491 CONCESION DE PRESTAMOS AL SECTOR EXTERNO CON FINES DE GESTION DE LIQUIDEZ</v>
      </c>
      <c r="D746" s="126" t="s">
        <v>1964</v>
      </c>
      <c r="E746" s="125" t="s">
        <v>1965</v>
      </c>
    </row>
    <row r="747" spans="1:5" x14ac:dyDescent="0.25">
      <c r="A747" s="125" t="s">
        <v>1966</v>
      </c>
      <c r="B747" s="126" t="s">
        <v>1967</v>
      </c>
      <c r="C747" t="str">
        <f t="shared" si="11"/>
        <v>7500 INVERSIONES EN FIDEICOMISOS, MANDATOS Y OTROS ANALOGOS</v>
      </c>
      <c r="D747" s="126" t="s">
        <v>1967</v>
      </c>
      <c r="E747" s="125" t="s">
        <v>1966</v>
      </c>
    </row>
    <row r="748" spans="1:5" hidden="1" x14ac:dyDescent="0.25">
      <c r="A748" s="125" t="s">
        <v>1968</v>
      </c>
      <c r="B748" s="126" t="s">
        <v>1969</v>
      </c>
      <c r="C748" t="str">
        <f t="shared" si="11"/>
        <v>7510 INVERSIONES EN FIDEICOMISOS DEL PODER EJECUTIVO</v>
      </c>
      <c r="D748" s="126" t="s">
        <v>1969</v>
      </c>
      <c r="E748" s="125" t="s">
        <v>1968</v>
      </c>
    </row>
    <row r="749" spans="1:5" hidden="1" x14ac:dyDescent="0.25">
      <c r="A749" s="125" t="s">
        <v>1970</v>
      </c>
      <c r="B749" s="126" t="s">
        <v>1969</v>
      </c>
      <c r="C749" t="str">
        <f t="shared" si="11"/>
        <v>7511 INVERSIONES EN FIDEICOMISOS DEL PODER EJECUTIVO</v>
      </c>
      <c r="D749" s="126" t="s">
        <v>1969</v>
      </c>
      <c r="E749" s="125" t="s">
        <v>1970</v>
      </c>
    </row>
    <row r="750" spans="1:5" hidden="1" x14ac:dyDescent="0.25">
      <c r="A750" s="125" t="s">
        <v>1971</v>
      </c>
      <c r="B750" s="126" t="s">
        <v>1972</v>
      </c>
      <c r="C750" t="str">
        <f t="shared" si="11"/>
        <v>7520 INVERSIONES EN FIDEICOMISOS DEL PODER LEGISLATIVO</v>
      </c>
      <c r="D750" s="126" t="s">
        <v>1972</v>
      </c>
      <c r="E750" s="125" t="s">
        <v>1971</v>
      </c>
    </row>
    <row r="751" spans="1:5" hidden="1" x14ac:dyDescent="0.25">
      <c r="A751" s="125" t="s">
        <v>1973</v>
      </c>
      <c r="B751" s="126" t="s">
        <v>1972</v>
      </c>
      <c r="C751" t="str">
        <f t="shared" si="11"/>
        <v>7521 INVERSIONES EN FIDEICOMISOS DEL PODER LEGISLATIVO</v>
      </c>
      <c r="D751" s="126" t="s">
        <v>1972</v>
      </c>
      <c r="E751" s="125" t="s">
        <v>1973</v>
      </c>
    </row>
    <row r="752" spans="1:5" hidden="1" x14ac:dyDescent="0.25">
      <c r="A752" s="125" t="s">
        <v>1974</v>
      </c>
      <c r="B752" s="126" t="s">
        <v>1975</v>
      </c>
      <c r="C752" t="str">
        <f t="shared" si="11"/>
        <v>7530 INVERSIONES EN FIDEICOMISOS DEL PODER JUDICIAL</v>
      </c>
      <c r="D752" s="126" t="s">
        <v>1975</v>
      </c>
      <c r="E752" s="125" t="s">
        <v>1974</v>
      </c>
    </row>
    <row r="753" spans="1:5" hidden="1" x14ac:dyDescent="0.25">
      <c r="A753" s="125" t="s">
        <v>1976</v>
      </c>
      <c r="B753" s="126" t="s">
        <v>1975</v>
      </c>
      <c r="C753" t="str">
        <f t="shared" si="11"/>
        <v>7531 INVERSIONES EN FIDEICOMISOS DEL PODER JUDICIAL</v>
      </c>
      <c r="D753" s="126" t="s">
        <v>1975</v>
      </c>
      <c r="E753" s="125" t="s">
        <v>1976</v>
      </c>
    </row>
    <row r="754" spans="1:5" hidden="1" x14ac:dyDescent="0.25">
      <c r="A754" s="125" t="s">
        <v>1977</v>
      </c>
      <c r="B754" s="126" t="s">
        <v>1978</v>
      </c>
      <c r="C754" t="str">
        <f t="shared" si="11"/>
        <v>7540 INVERSIONES EN FIDEICOMISOS PUBLICOS NO EMPRESARIALES Y NO FINANCIEROS</v>
      </c>
      <c r="D754" s="126" t="s">
        <v>1978</v>
      </c>
      <c r="E754" s="125" t="s">
        <v>1977</v>
      </c>
    </row>
    <row r="755" spans="1:5" hidden="1" x14ac:dyDescent="0.25">
      <c r="A755" s="125" t="s">
        <v>1979</v>
      </c>
      <c r="B755" s="126" t="s">
        <v>1978</v>
      </c>
      <c r="C755" t="str">
        <f t="shared" si="11"/>
        <v>7541 INVERSIONES EN FIDEICOMISOS PUBLICOS NO EMPRESARIALES Y NO FINANCIEROS</v>
      </c>
      <c r="D755" s="126" t="s">
        <v>1978</v>
      </c>
      <c r="E755" s="125" t="s">
        <v>1979</v>
      </c>
    </row>
    <row r="756" spans="1:5" hidden="1" x14ac:dyDescent="0.25">
      <c r="A756" s="125" t="s">
        <v>1980</v>
      </c>
      <c r="B756" s="126" t="s">
        <v>1981</v>
      </c>
      <c r="C756" t="str">
        <f t="shared" si="11"/>
        <v>7550 INVERSIONES EN FIDEICOMISOS PUBLICOS EMPRESARIALES Y NO FINANCIEROS</v>
      </c>
      <c r="D756" s="126" t="s">
        <v>1981</v>
      </c>
      <c r="E756" s="125" t="s">
        <v>1980</v>
      </c>
    </row>
    <row r="757" spans="1:5" hidden="1" x14ac:dyDescent="0.25">
      <c r="A757" s="125" t="s">
        <v>1982</v>
      </c>
      <c r="B757" s="126" t="s">
        <v>1981</v>
      </c>
      <c r="C757" t="str">
        <f t="shared" si="11"/>
        <v>7551 INVERSIONES EN FIDEICOMISOS PUBLICOS EMPRESARIALES Y NO FINANCIEROS</v>
      </c>
      <c r="D757" s="126" t="s">
        <v>1981</v>
      </c>
      <c r="E757" s="125" t="s">
        <v>1982</v>
      </c>
    </row>
    <row r="758" spans="1:5" hidden="1" x14ac:dyDescent="0.25">
      <c r="A758" s="125" t="s">
        <v>1983</v>
      </c>
      <c r="B758" s="126" t="s">
        <v>1984</v>
      </c>
      <c r="C758" t="str">
        <f t="shared" si="11"/>
        <v>7560 INVERSIONES EN FIDEICOMISOS PUBLICOS FINANCIEROS</v>
      </c>
      <c r="D758" s="126" t="s">
        <v>1984</v>
      </c>
      <c r="E758" s="125" t="s">
        <v>1983</v>
      </c>
    </row>
    <row r="759" spans="1:5" hidden="1" x14ac:dyDescent="0.25">
      <c r="A759" s="125" t="s">
        <v>1985</v>
      </c>
      <c r="B759" s="126" t="s">
        <v>1984</v>
      </c>
      <c r="C759" t="str">
        <f t="shared" si="11"/>
        <v>7561 INVERSIONES EN FIDEICOMISOS PUBLICOS FINANCIEROS</v>
      </c>
      <c r="D759" s="126" t="s">
        <v>1984</v>
      </c>
      <c r="E759" s="125" t="s">
        <v>1985</v>
      </c>
    </row>
    <row r="760" spans="1:5" hidden="1" x14ac:dyDescent="0.25">
      <c r="A760" s="125" t="s">
        <v>1986</v>
      </c>
      <c r="B760" s="126" t="s">
        <v>1987</v>
      </c>
      <c r="C760" t="str">
        <f t="shared" si="11"/>
        <v>7570 INVERSIONES EN FIDEICOMISOS DE ENTIDADES FEDERATIVAS</v>
      </c>
      <c r="D760" s="126" t="s">
        <v>1987</v>
      </c>
      <c r="E760" s="125" t="s">
        <v>1986</v>
      </c>
    </row>
    <row r="761" spans="1:5" hidden="1" x14ac:dyDescent="0.25">
      <c r="A761" s="125" t="s">
        <v>1988</v>
      </c>
      <c r="B761" s="126" t="s">
        <v>1987</v>
      </c>
      <c r="C761" t="str">
        <f t="shared" si="11"/>
        <v>7571 INVERSIONES EN FIDEICOMISOS DE ENTIDADES FEDERATIVAS</v>
      </c>
      <c r="D761" s="126" t="s">
        <v>1987</v>
      </c>
      <c r="E761" s="125" t="s">
        <v>1988</v>
      </c>
    </row>
    <row r="762" spans="1:5" hidden="1" x14ac:dyDescent="0.25">
      <c r="A762" s="125" t="s">
        <v>1989</v>
      </c>
      <c r="B762" s="126" t="s">
        <v>1990</v>
      </c>
      <c r="C762" t="str">
        <f t="shared" si="11"/>
        <v>7580 INVERSIONES EN FIDEICOMISOS DE MUNICIPIOS</v>
      </c>
      <c r="D762" s="126" t="s">
        <v>1990</v>
      </c>
      <c r="E762" s="125" t="s">
        <v>1989</v>
      </c>
    </row>
    <row r="763" spans="1:5" hidden="1" x14ac:dyDescent="0.25">
      <c r="A763" s="125" t="s">
        <v>1991</v>
      </c>
      <c r="B763" s="126" t="s">
        <v>1990</v>
      </c>
      <c r="C763" t="str">
        <f t="shared" si="11"/>
        <v>7581 INVERSIONES EN FIDEICOMISOS DE MUNICIPIOS</v>
      </c>
      <c r="D763" s="126" t="s">
        <v>1990</v>
      </c>
      <c r="E763" s="125" t="s">
        <v>1991</v>
      </c>
    </row>
    <row r="764" spans="1:5" hidden="1" x14ac:dyDescent="0.25">
      <c r="A764" s="125" t="s">
        <v>1992</v>
      </c>
      <c r="B764" s="126" t="s">
        <v>1993</v>
      </c>
      <c r="C764" t="str">
        <f t="shared" si="11"/>
        <v>7590 FIDEICOMISOS DE EMPRESAS PRIVADAS Y PARTICULARES</v>
      </c>
      <c r="D764" s="126" t="s">
        <v>1993</v>
      </c>
      <c r="E764" s="125" t="s">
        <v>1992</v>
      </c>
    </row>
    <row r="765" spans="1:5" hidden="1" x14ac:dyDescent="0.25">
      <c r="A765" s="125" t="s">
        <v>1994</v>
      </c>
      <c r="B765" s="126" t="s">
        <v>1993</v>
      </c>
      <c r="C765" t="str">
        <f t="shared" si="11"/>
        <v>7591 FIDEICOMISOS DE EMPRESAS PRIVADAS Y PARTICULARES</v>
      </c>
      <c r="D765" s="126" t="s">
        <v>1993</v>
      </c>
      <c r="E765" s="125" t="s">
        <v>1994</v>
      </c>
    </row>
    <row r="766" spans="1:5" x14ac:dyDescent="0.25">
      <c r="A766" s="125" t="s">
        <v>1995</v>
      </c>
      <c r="B766" s="126" t="s">
        <v>1996</v>
      </c>
      <c r="C766" t="str">
        <f t="shared" si="11"/>
        <v>7600 OTRAS INVERSIONES FINANCIERAS</v>
      </c>
      <c r="D766" s="126" t="s">
        <v>1996</v>
      </c>
      <c r="E766" s="125" t="s">
        <v>1995</v>
      </c>
    </row>
    <row r="767" spans="1:5" hidden="1" x14ac:dyDescent="0.25">
      <c r="A767" s="125" t="s">
        <v>1997</v>
      </c>
      <c r="B767" s="126" t="s">
        <v>1998</v>
      </c>
      <c r="C767" t="str">
        <f t="shared" si="11"/>
        <v>7610 DEPOSITOS A LARGO PLAZO EN MONEDA NACIONAL</v>
      </c>
      <c r="D767" s="126" t="s">
        <v>1998</v>
      </c>
      <c r="E767" s="125" t="s">
        <v>1997</v>
      </c>
    </row>
    <row r="768" spans="1:5" hidden="1" x14ac:dyDescent="0.25">
      <c r="A768" s="125" t="s">
        <v>1999</v>
      </c>
      <c r="B768" s="126" t="s">
        <v>1998</v>
      </c>
      <c r="C768" t="str">
        <f t="shared" si="11"/>
        <v>7611 DEPOSITOS A LARGO PLAZO EN MONEDA NACIONAL</v>
      </c>
      <c r="D768" s="126" t="s">
        <v>1998</v>
      </c>
      <c r="E768" s="125" t="s">
        <v>1999</v>
      </c>
    </row>
    <row r="769" spans="1:5" hidden="1" x14ac:dyDescent="0.25">
      <c r="A769" s="125" t="s">
        <v>2000</v>
      </c>
      <c r="B769" s="126" t="s">
        <v>2001</v>
      </c>
      <c r="C769" t="str">
        <f t="shared" si="11"/>
        <v>7620 DEPOSITOS A LARGO PLAZO EN MONEDA EXTRANJERA</v>
      </c>
      <c r="D769" s="126" t="s">
        <v>2001</v>
      </c>
      <c r="E769" s="125" t="s">
        <v>2000</v>
      </c>
    </row>
    <row r="770" spans="1:5" hidden="1" x14ac:dyDescent="0.25">
      <c r="A770" s="125" t="s">
        <v>2002</v>
      </c>
      <c r="B770" s="126" t="s">
        <v>2001</v>
      </c>
      <c r="C770" t="str">
        <f t="shared" si="11"/>
        <v>7621 DEPOSITOS A LARGO PLAZO EN MONEDA EXTRANJERA</v>
      </c>
      <c r="D770" s="126" t="s">
        <v>2001</v>
      </c>
      <c r="E770" s="125" t="s">
        <v>2002</v>
      </c>
    </row>
    <row r="771" spans="1:5" x14ac:dyDescent="0.25">
      <c r="A771" s="125" t="s">
        <v>2003</v>
      </c>
      <c r="B771" s="126" t="s">
        <v>2004</v>
      </c>
      <c r="C771" t="str">
        <f t="shared" ref="C771:C834" si="12">CONCATENATE(A771," ",B771)</f>
        <v>7900 PROVISIONES PARA CONTINGENCIAS Y OTRAS EROGACIONES</v>
      </c>
      <c r="D771" s="126" t="s">
        <v>2004</v>
      </c>
      <c r="E771" s="125" t="s">
        <v>2003</v>
      </c>
    </row>
    <row r="772" spans="1:5" hidden="1" x14ac:dyDescent="0.25">
      <c r="A772" s="125" t="s">
        <v>2005</v>
      </c>
      <c r="B772" s="126" t="s">
        <v>2006</v>
      </c>
      <c r="C772" t="str">
        <f t="shared" si="12"/>
        <v>7910 CONTINGENCIAS POR FENOMENOS NATURALES</v>
      </c>
      <c r="D772" s="126" t="s">
        <v>2006</v>
      </c>
      <c r="E772" s="125" t="s">
        <v>2005</v>
      </c>
    </row>
    <row r="773" spans="1:5" hidden="1" x14ac:dyDescent="0.25">
      <c r="A773" s="125" t="s">
        <v>2007</v>
      </c>
      <c r="B773" s="126" t="s">
        <v>2006</v>
      </c>
      <c r="C773" t="str">
        <f t="shared" si="12"/>
        <v>7911 CONTINGENCIAS POR FENOMENOS NATURALES</v>
      </c>
      <c r="D773" s="126" t="s">
        <v>2006</v>
      </c>
      <c r="E773" s="125" t="s">
        <v>2007</v>
      </c>
    </row>
    <row r="774" spans="1:5" hidden="1" x14ac:dyDescent="0.25">
      <c r="A774" s="125" t="s">
        <v>2008</v>
      </c>
      <c r="B774" s="126" t="s">
        <v>2009</v>
      </c>
      <c r="C774" t="str">
        <f t="shared" si="12"/>
        <v>7920 CONTINGENCIAS SOCIOECONOMICAS</v>
      </c>
      <c r="D774" s="126" t="s">
        <v>2009</v>
      </c>
      <c r="E774" s="125" t="s">
        <v>2008</v>
      </c>
    </row>
    <row r="775" spans="1:5" hidden="1" x14ac:dyDescent="0.25">
      <c r="A775" s="125" t="s">
        <v>2010</v>
      </c>
      <c r="B775" s="126" t="s">
        <v>2009</v>
      </c>
      <c r="C775" t="str">
        <f t="shared" si="12"/>
        <v>7921 CONTINGENCIAS SOCIOECONOMICAS</v>
      </c>
      <c r="D775" s="126" t="s">
        <v>2009</v>
      </c>
      <c r="E775" s="125" t="s">
        <v>2010</v>
      </c>
    </row>
    <row r="776" spans="1:5" hidden="1" x14ac:dyDescent="0.25">
      <c r="A776" s="125" t="s">
        <v>2011</v>
      </c>
      <c r="B776" s="126" t="s">
        <v>2012</v>
      </c>
      <c r="C776" t="str">
        <f t="shared" si="12"/>
        <v>7990 OTRAS EROGACIONES ESPECIALES</v>
      </c>
      <c r="D776" s="126" t="s">
        <v>2012</v>
      </c>
      <c r="E776" s="125" t="s">
        <v>2011</v>
      </c>
    </row>
    <row r="777" spans="1:5" hidden="1" x14ac:dyDescent="0.25">
      <c r="A777" s="125" t="s">
        <v>2013</v>
      </c>
      <c r="B777" s="126" t="s">
        <v>2012</v>
      </c>
      <c r="C777" t="str">
        <f t="shared" si="12"/>
        <v>7991 OTRAS EROGACIONES ESPECIALES</v>
      </c>
      <c r="D777" s="126" t="s">
        <v>2012</v>
      </c>
      <c r="E777" s="125" t="s">
        <v>2013</v>
      </c>
    </row>
    <row r="778" spans="1:5" hidden="1" x14ac:dyDescent="0.25">
      <c r="A778" s="125" t="s">
        <v>2014</v>
      </c>
      <c r="B778" s="126" t="s">
        <v>2015</v>
      </c>
      <c r="C778" t="str">
        <f t="shared" si="12"/>
        <v>8000 PARTICIPACIONES Y APORTACIONES</v>
      </c>
      <c r="D778" s="126" t="s">
        <v>2015</v>
      </c>
      <c r="E778" s="125" t="s">
        <v>2014</v>
      </c>
    </row>
    <row r="779" spans="1:5" x14ac:dyDescent="0.25">
      <c r="A779" s="125" t="s">
        <v>2016</v>
      </c>
      <c r="B779" s="126" t="s">
        <v>2017</v>
      </c>
      <c r="C779" t="str">
        <f t="shared" si="12"/>
        <v>8100 PARTICIPACIONES</v>
      </c>
      <c r="D779" s="126" t="s">
        <v>2017</v>
      </c>
      <c r="E779" s="125" t="s">
        <v>2016</v>
      </c>
    </row>
    <row r="780" spans="1:5" hidden="1" x14ac:dyDescent="0.25">
      <c r="A780" s="125" t="s">
        <v>2018</v>
      </c>
      <c r="B780" s="126" t="s">
        <v>2019</v>
      </c>
      <c r="C780" t="str">
        <f t="shared" si="12"/>
        <v>8110 FONDO GENERAL DE PARTICIPACIONES</v>
      </c>
      <c r="D780" s="126" t="s">
        <v>2019</v>
      </c>
      <c r="E780" s="125" t="s">
        <v>2018</v>
      </c>
    </row>
    <row r="781" spans="1:5" hidden="1" x14ac:dyDescent="0.25">
      <c r="A781" s="125" t="s">
        <v>2020</v>
      </c>
      <c r="B781" s="126" t="s">
        <v>2019</v>
      </c>
      <c r="C781" t="str">
        <f t="shared" si="12"/>
        <v>8111 FONDO GENERAL DE PARTICIPACIONES</v>
      </c>
      <c r="D781" s="126" t="s">
        <v>2019</v>
      </c>
      <c r="E781" s="125" t="s">
        <v>2020</v>
      </c>
    </row>
    <row r="782" spans="1:5" hidden="1" x14ac:dyDescent="0.25">
      <c r="A782" s="125" t="s">
        <v>2021</v>
      </c>
      <c r="B782" s="126" t="s">
        <v>2022</v>
      </c>
      <c r="C782" t="str">
        <f t="shared" si="12"/>
        <v>8120 FONDO DE FOMENTO MUNICIPAL</v>
      </c>
      <c r="D782" s="126" t="s">
        <v>2022</v>
      </c>
      <c r="E782" s="125" t="s">
        <v>2021</v>
      </c>
    </row>
    <row r="783" spans="1:5" hidden="1" x14ac:dyDescent="0.25">
      <c r="A783" s="125" t="s">
        <v>2023</v>
      </c>
      <c r="B783" s="126" t="s">
        <v>2022</v>
      </c>
      <c r="C783" t="str">
        <f t="shared" si="12"/>
        <v>8121 FONDO DE FOMENTO MUNICIPAL</v>
      </c>
      <c r="D783" s="126" t="s">
        <v>2022</v>
      </c>
      <c r="E783" s="125" t="s">
        <v>2023</v>
      </c>
    </row>
    <row r="784" spans="1:5" hidden="1" x14ac:dyDescent="0.25">
      <c r="A784" s="125" t="s">
        <v>2024</v>
      </c>
      <c r="B784" s="126" t="s">
        <v>2025</v>
      </c>
      <c r="C784" t="str">
        <f t="shared" si="12"/>
        <v>8130 PARTICIPACIONES DE LAS ENTIDADES FEDERATIVAS A LOS MUNICIPIOS</v>
      </c>
      <c r="D784" s="126" t="s">
        <v>2025</v>
      </c>
      <c r="E784" s="125" t="s">
        <v>2024</v>
      </c>
    </row>
    <row r="785" spans="1:5" hidden="1" x14ac:dyDescent="0.25">
      <c r="A785" s="125" t="s">
        <v>2026</v>
      </c>
      <c r="B785" s="126" t="s">
        <v>2025</v>
      </c>
      <c r="C785" t="str">
        <f t="shared" si="12"/>
        <v>8131 PARTICIPACIONES DE LAS ENTIDADES FEDERATIVAS A LOS MUNICIPIOS</v>
      </c>
      <c r="D785" s="126" t="s">
        <v>2025</v>
      </c>
      <c r="E785" s="125" t="s">
        <v>2026</v>
      </c>
    </row>
    <row r="786" spans="1:5" hidden="1" x14ac:dyDescent="0.25">
      <c r="A786" s="125" t="s">
        <v>2027</v>
      </c>
      <c r="B786" s="126" t="s">
        <v>2028</v>
      </c>
      <c r="C786" t="str">
        <f t="shared" si="12"/>
        <v>8140 OTROS CONCEPTOS PARTICIPABLES DE LA FEDERACION A ENTIDADES FEDERATIVAS</v>
      </c>
      <c r="D786" s="126" t="s">
        <v>2028</v>
      </c>
      <c r="E786" s="125" t="s">
        <v>2027</v>
      </c>
    </row>
    <row r="787" spans="1:5" hidden="1" x14ac:dyDescent="0.25">
      <c r="A787" s="125" t="s">
        <v>2029</v>
      </c>
      <c r="B787" s="126" t="s">
        <v>2028</v>
      </c>
      <c r="C787" t="str">
        <f t="shared" si="12"/>
        <v>8141 OTROS CONCEPTOS PARTICIPABLES DE LA FEDERACION A ENTIDADES FEDERATIVAS</v>
      </c>
      <c r="D787" s="126" t="s">
        <v>2028</v>
      </c>
      <c r="E787" s="125" t="s">
        <v>2029</v>
      </c>
    </row>
    <row r="788" spans="1:5" hidden="1" x14ac:dyDescent="0.25">
      <c r="A788" s="125" t="s">
        <v>2030</v>
      </c>
      <c r="B788" s="126" t="s">
        <v>2031</v>
      </c>
      <c r="C788" t="str">
        <f t="shared" si="12"/>
        <v>8150 OTROS CONCEPTOS PARTICIPABLES DE LA FEDERACION A MUNICIPIOS</v>
      </c>
      <c r="D788" s="126" t="s">
        <v>2031</v>
      </c>
      <c r="E788" s="125" t="s">
        <v>2030</v>
      </c>
    </row>
    <row r="789" spans="1:5" hidden="1" x14ac:dyDescent="0.25">
      <c r="A789" s="125" t="s">
        <v>2032</v>
      </c>
      <c r="B789" s="126" t="s">
        <v>2031</v>
      </c>
      <c r="C789" t="str">
        <f t="shared" si="12"/>
        <v>8151 OTROS CONCEPTOS PARTICIPABLES DE LA FEDERACION A MUNICIPIOS</v>
      </c>
      <c r="D789" s="126" t="s">
        <v>2031</v>
      </c>
      <c r="E789" s="125" t="s">
        <v>2032</v>
      </c>
    </row>
    <row r="790" spans="1:5" hidden="1" x14ac:dyDescent="0.25">
      <c r="A790" s="125" t="s">
        <v>2033</v>
      </c>
      <c r="B790" s="126" t="s">
        <v>2034</v>
      </c>
      <c r="C790" t="str">
        <f t="shared" si="12"/>
        <v>8160 CONVENIOS DE COLABORACION ADMINISTRATIVA</v>
      </c>
      <c r="D790" s="126" t="s">
        <v>2034</v>
      </c>
      <c r="E790" s="125" t="s">
        <v>2033</v>
      </c>
    </row>
    <row r="791" spans="1:5" hidden="1" x14ac:dyDescent="0.25">
      <c r="A791" s="125" t="s">
        <v>2035</v>
      </c>
      <c r="B791" s="126" t="s">
        <v>2034</v>
      </c>
      <c r="C791" t="str">
        <f t="shared" si="12"/>
        <v>8161 CONVENIOS DE COLABORACION ADMINISTRATIVA</v>
      </c>
      <c r="D791" s="126" t="s">
        <v>2034</v>
      </c>
      <c r="E791" s="125" t="s">
        <v>2035</v>
      </c>
    </row>
    <row r="792" spans="1:5" x14ac:dyDescent="0.25">
      <c r="A792" s="125" t="s">
        <v>2036</v>
      </c>
      <c r="B792" s="126" t="s">
        <v>2037</v>
      </c>
      <c r="C792" t="str">
        <f t="shared" si="12"/>
        <v>8300 APORTACIONES</v>
      </c>
      <c r="D792" s="126" t="s">
        <v>2037</v>
      </c>
      <c r="E792" s="125" t="s">
        <v>2036</v>
      </c>
    </row>
    <row r="793" spans="1:5" hidden="1" x14ac:dyDescent="0.25">
      <c r="A793" s="125" t="s">
        <v>2038</v>
      </c>
      <c r="B793" s="126" t="s">
        <v>2039</v>
      </c>
      <c r="C793" t="str">
        <f t="shared" si="12"/>
        <v>8310 APORTACIONES DE LA FEDERACION A LAS ENTIDADES FEDERATIVAS</v>
      </c>
      <c r="D793" s="126" t="s">
        <v>2039</v>
      </c>
      <c r="E793" s="125" t="s">
        <v>2038</v>
      </c>
    </row>
    <row r="794" spans="1:5" hidden="1" x14ac:dyDescent="0.25">
      <c r="A794" s="125" t="s">
        <v>2040</v>
      </c>
      <c r="B794" s="126" t="s">
        <v>2039</v>
      </c>
      <c r="C794" t="str">
        <f t="shared" si="12"/>
        <v>8311 APORTACIONES DE LA FEDERACION A LAS ENTIDADES FEDERATIVAS</v>
      </c>
      <c r="D794" s="126" t="s">
        <v>2039</v>
      </c>
      <c r="E794" s="125" t="s">
        <v>2040</v>
      </c>
    </row>
    <row r="795" spans="1:5" hidden="1" x14ac:dyDescent="0.25">
      <c r="A795" s="125" t="s">
        <v>2041</v>
      </c>
      <c r="B795" s="126" t="s">
        <v>2042</v>
      </c>
      <c r="C795" t="str">
        <f t="shared" si="12"/>
        <v>8320 APORTACIONES DE LA FEDERACION A MUNICIPIOS</v>
      </c>
      <c r="D795" s="126" t="s">
        <v>2042</v>
      </c>
      <c r="E795" s="125" t="s">
        <v>2041</v>
      </c>
    </row>
    <row r="796" spans="1:5" hidden="1" x14ac:dyDescent="0.25">
      <c r="A796" s="125" t="s">
        <v>2043</v>
      </c>
      <c r="B796" s="126" t="s">
        <v>2042</v>
      </c>
      <c r="C796" t="str">
        <f t="shared" si="12"/>
        <v>8321 APORTACIONES DE LA FEDERACION A MUNICIPIOS</v>
      </c>
      <c r="D796" s="126" t="s">
        <v>2042</v>
      </c>
      <c r="E796" s="125" t="s">
        <v>2043</v>
      </c>
    </row>
    <row r="797" spans="1:5" hidden="1" x14ac:dyDescent="0.25">
      <c r="A797" s="125" t="s">
        <v>2044</v>
      </c>
      <c r="B797" s="126" t="s">
        <v>2045</v>
      </c>
      <c r="C797" t="str">
        <f t="shared" si="12"/>
        <v>8330 APORTACIONES DE LAS ENTIDADES FEDERATIVAS A LOS MUNICIPIOS</v>
      </c>
      <c r="D797" s="126" t="s">
        <v>2045</v>
      </c>
      <c r="E797" s="125" t="s">
        <v>2044</v>
      </c>
    </row>
    <row r="798" spans="1:5" hidden="1" x14ac:dyDescent="0.25">
      <c r="A798" s="125" t="s">
        <v>2046</v>
      </c>
      <c r="B798" s="126" t="s">
        <v>2045</v>
      </c>
      <c r="C798" t="str">
        <f t="shared" si="12"/>
        <v>8331 APORTACIONES DE LAS ENTIDADES FEDERATIVAS A LOS MUNICIPIOS</v>
      </c>
      <c r="D798" s="126" t="s">
        <v>2045</v>
      </c>
      <c r="E798" s="125" t="s">
        <v>2046</v>
      </c>
    </row>
    <row r="799" spans="1:5" hidden="1" x14ac:dyDescent="0.25">
      <c r="A799" s="125" t="s">
        <v>2047</v>
      </c>
      <c r="B799" s="126" t="s">
        <v>2048</v>
      </c>
      <c r="C799" t="str">
        <f t="shared" si="12"/>
        <v>8340 APORTACIONES PREVISTAS EN LEYES Y DECRETOS AL SISTEMA DE PROTECCION SOCIAL</v>
      </c>
      <c r="D799" s="126" t="s">
        <v>2048</v>
      </c>
      <c r="E799" s="125" t="s">
        <v>2047</v>
      </c>
    </row>
    <row r="800" spans="1:5" hidden="1" x14ac:dyDescent="0.25">
      <c r="A800" s="125" t="s">
        <v>2049</v>
      </c>
      <c r="B800" s="126" t="s">
        <v>2048</v>
      </c>
      <c r="C800" t="str">
        <f t="shared" si="12"/>
        <v>8341 APORTACIONES PREVISTAS EN LEYES Y DECRETOS AL SISTEMA DE PROTECCION SOCIAL</v>
      </c>
      <c r="D800" s="126" t="s">
        <v>2048</v>
      </c>
      <c r="E800" s="125" t="s">
        <v>2049</v>
      </c>
    </row>
    <row r="801" spans="1:5" hidden="1" x14ac:dyDescent="0.25">
      <c r="A801" s="125" t="s">
        <v>2050</v>
      </c>
      <c r="B801" s="126" t="s">
        <v>2051</v>
      </c>
      <c r="C801" t="str">
        <f t="shared" si="12"/>
        <v>8350 APORTACIONES PREVISTAS EN LEYES Y DECRETOS COMPENSATORIAS A ENTIDADES FEDERATIVAS Y MUNICIPIOS</v>
      </c>
      <c r="D801" s="126" t="s">
        <v>2051</v>
      </c>
      <c r="E801" s="125" t="s">
        <v>2050</v>
      </c>
    </row>
    <row r="802" spans="1:5" hidden="1" x14ac:dyDescent="0.25">
      <c r="A802" s="125" t="s">
        <v>2052</v>
      </c>
      <c r="B802" s="126" t="s">
        <v>2051</v>
      </c>
      <c r="C802" t="str">
        <f t="shared" si="12"/>
        <v>8351 APORTACIONES PREVISTAS EN LEYES Y DECRETOS COMPENSATORIAS A ENTIDADES FEDERATIVAS Y MUNICIPIOS</v>
      </c>
      <c r="D802" s="126" t="s">
        <v>2051</v>
      </c>
      <c r="E802" s="125" t="s">
        <v>2052</v>
      </c>
    </row>
    <row r="803" spans="1:5" x14ac:dyDescent="0.25">
      <c r="A803" s="125" t="s">
        <v>2053</v>
      </c>
      <c r="B803" s="126" t="s">
        <v>2054</v>
      </c>
      <c r="C803" t="str">
        <f t="shared" si="12"/>
        <v>8500 CONVENIOS</v>
      </c>
      <c r="D803" s="126" t="s">
        <v>2054</v>
      </c>
      <c r="E803" s="125" t="s">
        <v>2053</v>
      </c>
    </row>
    <row r="804" spans="1:5" hidden="1" x14ac:dyDescent="0.25">
      <c r="A804" s="125" t="s">
        <v>2055</v>
      </c>
      <c r="B804" s="126" t="s">
        <v>2056</v>
      </c>
      <c r="C804" t="str">
        <f t="shared" si="12"/>
        <v>8510 CONVENIOS DE REASIGNACION</v>
      </c>
      <c r="D804" s="126" t="s">
        <v>2056</v>
      </c>
      <c r="E804" s="125" t="s">
        <v>2055</v>
      </c>
    </row>
    <row r="805" spans="1:5" hidden="1" x14ac:dyDescent="0.25">
      <c r="A805" s="125" t="s">
        <v>2057</v>
      </c>
      <c r="B805" s="126" t="s">
        <v>2056</v>
      </c>
      <c r="C805" t="str">
        <f t="shared" si="12"/>
        <v>8511 CONVENIOS DE REASIGNACION</v>
      </c>
      <c r="D805" s="126" t="s">
        <v>2056</v>
      </c>
      <c r="E805" s="125" t="s">
        <v>2057</v>
      </c>
    </row>
    <row r="806" spans="1:5" hidden="1" x14ac:dyDescent="0.25">
      <c r="A806" s="125" t="s">
        <v>2058</v>
      </c>
      <c r="B806" s="126" t="s">
        <v>2059</v>
      </c>
      <c r="C806" t="str">
        <f t="shared" si="12"/>
        <v>8520 CONVENIOS DE DESCENTRALIZACION</v>
      </c>
      <c r="D806" s="126" t="s">
        <v>2059</v>
      </c>
      <c r="E806" s="125" t="s">
        <v>2058</v>
      </c>
    </row>
    <row r="807" spans="1:5" hidden="1" x14ac:dyDescent="0.25">
      <c r="A807" s="125" t="s">
        <v>2060</v>
      </c>
      <c r="B807" s="126" t="s">
        <v>2059</v>
      </c>
      <c r="C807" t="str">
        <f t="shared" si="12"/>
        <v>8521 CONVENIOS DE DESCENTRALIZACION</v>
      </c>
      <c r="D807" s="126" t="s">
        <v>2059</v>
      </c>
      <c r="E807" s="125" t="s">
        <v>2060</v>
      </c>
    </row>
    <row r="808" spans="1:5" hidden="1" x14ac:dyDescent="0.25">
      <c r="A808" s="125" t="s">
        <v>2061</v>
      </c>
      <c r="B808" s="126" t="s">
        <v>2062</v>
      </c>
      <c r="C808" t="str">
        <f t="shared" si="12"/>
        <v>8530 OTROS CONVENIOS</v>
      </c>
      <c r="D808" s="126" t="s">
        <v>2062</v>
      </c>
      <c r="E808" s="125" t="s">
        <v>2061</v>
      </c>
    </row>
    <row r="809" spans="1:5" hidden="1" x14ac:dyDescent="0.25">
      <c r="A809" s="125" t="s">
        <v>2063</v>
      </c>
      <c r="B809" s="126" t="s">
        <v>2062</v>
      </c>
      <c r="C809" t="str">
        <f t="shared" si="12"/>
        <v>8531 OTROS CONVENIOS</v>
      </c>
      <c r="D809" s="126" t="s">
        <v>2062</v>
      </c>
      <c r="E809" s="125" t="s">
        <v>2063</v>
      </c>
    </row>
    <row r="810" spans="1:5" hidden="1" x14ac:dyDescent="0.25">
      <c r="A810" s="125" t="s">
        <v>2064</v>
      </c>
      <c r="B810" s="126" t="s">
        <v>2065</v>
      </c>
      <c r="C810" t="str">
        <f t="shared" si="12"/>
        <v>9000 DEUDA PUBLICA</v>
      </c>
      <c r="D810" s="126" t="s">
        <v>2065</v>
      </c>
      <c r="E810" s="125" t="s">
        <v>2064</v>
      </c>
    </row>
    <row r="811" spans="1:5" x14ac:dyDescent="0.25">
      <c r="A811" s="125" t="s">
        <v>2066</v>
      </c>
      <c r="B811" s="126" t="s">
        <v>2067</v>
      </c>
      <c r="C811" t="str">
        <f t="shared" si="12"/>
        <v>9100 AMORTIZACION DE LA DEUDA PUBLICA</v>
      </c>
      <c r="D811" s="126" t="s">
        <v>2067</v>
      </c>
      <c r="E811" s="125" t="s">
        <v>2066</v>
      </c>
    </row>
    <row r="812" spans="1:5" hidden="1" x14ac:dyDescent="0.25">
      <c r="A812" s="125" t="s">
        <v>2068</v>
      </c>
      <c r="B812" s="126" t="s">
        <v>2069</v>
      </c>
      <c r="C812" t="str">
        <f t="shared" si="12"/>
        <v>9110 AMORTIZACION DE LA DEUDA INTERNA CON INSTITUCIONES DE CREDITO</v>
      </c>
      <c r="D812" s="126" t="s">
        <v>2069</v>
      </c>
      <c r="E812" s="125" t="s">
        <v>2068</v>
      </c>
    </row>
    <row r="813" spans="1:5" hidden="1" x14ac:dyDescent="0.25">
      <c r="A813" s="125" t="s">
        <v>2070</v>
      </c>
      <c r="B813" s="126" t="s">
        <v>2069</v>
      </c>
      <c r="C813" t="str">
        <f t="shared" si="12"/>
        <v>9111 AMORTIZACION DE LA DEUDA INTERNA CON INSTITUCIONES DE CREDITO</v>
      </c>
      <c r="D813" s="126" t="s">
        <v>2069</v>
      </c>
      <c r="E813" s="125" t="s">
        <v>2070</v>
      </c>
    </row>
    <row r="814" spans="1:5" hidden="1" x14ac:dyDescent="0.25">
      <c r="A814" s="125" t="s">
        <v>2071</v>
      </c>
      <c r="B814" s="126" t="s">
        <v>2072</v>
      </c>
      <c r="C814" t="str">
        <f t="shared" si="12"/>
        <v>9120 AMORTIZACION DE LA DEUDA INTERNA POR EMISION DE TITULOS Y VALORES</v>
      </c>
      <c r="D814" s="126" t="s">
        <v>2072</v>
      </c>
      <c r="E814" s="125" t="s">
        <v>2071</v>
      </c>
    </row>
    <row r="815" spans="1:5" hidden="1" x14ac:dyDescent="0.25">
      <c r="A815" s="125" t="s">
        <v>2073</v>
      </c>
      <c r="B815" s="126" t="s">
        <v>2072</v>
      </c>
      <c r="C815" t="str">
        <f t="shared" si="12"/>
        <v>9121 AMORTIZACION DE LA DEUDA INTERNA POR EMISION DE TITULOS Y VALORES</v>
      </c>
      <c r="D815" s="126" t="s">
        <v>2072</v>
      </c>
      <c r="E815" s="125" t="s">
        <v>2073</v>
      </c>
    </row>
    <row r="816" spans="1:5" hidden="1" x14ac:dyDescent="0.25">
      <c r="A816" s="125" t="s">
        <v>2074</v>
      </c>
      <c r="B816" s="126" t="s">
        <v>2075</v>
      </c>
      <c r="C816" t="str">
        <f t="shared" si="12"/>
        <v>9130 AMORTIZACION DE ARRENDAMIENTOS FINANCIEROS NACIONALES</v>
      </c>
      <c r="D816" s="126" t="s">
        <v>2075</v>
      </c>
      <c r="E816" s="125" t="s">
        <v>2074</v>
      </c>
    </row>
    <row r="817" spans="1:5" hidden="1" x14ac:dyDescent="0.25">
      <c r="A817" s="125" t="s">
        <v>2076</v>
      </c>
      <c r="B817" s="126" t="s">
        <v>2075</v>
      </c>
      <c r="C817" t="str">
        <f t="shared" si="12"/>
        <v>9131 AMORTIZACION DE ARRENDAMIENTOS FINANCIEROS NACIONALES</v>
      </c>
      <c r="D817" s="126" t="s">
        <v>2075</v>
      </c>
      <c r="E817" s="125" t="s">
        <v>2076</v>
      </c>
    </row>
    <row r="818" spans="1:5" hidden="1" x14ac:dyDescent="0.25">
      <c r="A818" s="125" t="s">
        <v>2077</v>
      </c>
      <c r="B818" s="126" t="s">
        <v>2078</v>
      </c>
      <c r="C818" t="str">
        <f t="shared" si="12"/>
        <v>9140 AMORTIZACION DE LA DEUDA EXTERNA CON INSTITUCIONES DE CREDITO</v>
      </c>
      <c r="D818" s="126" t="s">
        <v>2078</v>
      </c>
      <c r="E818" s="125" t="s">
        <v>2077</v>
      </c>
    </row>
    <row r="819" spans="1:5" hidden="1" x14ac:dyDescent="0.25">
      <c r="A819" s="125" t="s">
        <v>2079</v>
      </c>
      <c r="B819" s="126" t="s">
        <v>2078</v>
      </c>
      <c r="C819" t="str">
        <f t="shared" si="12"/>
        <v>9141 AMORTIZACION DE LA DEUDA EXTERNA CON INSTITUCIONES DE CREDITO</v>
      </c>
      <c r="D819" s="126" t="s">
        <v>2078</v>
      </c>
      <c r="E819" s="125" t="s">
        <v>2079</v>
      </c>
    </row>
    <row r="820" spans="1:5" hidden="1" x14ac:dyDescent="0.25">
      <c r="A820" s="125" t="s">
        <v>2080</v>
      </c>
      <c r="B820" s="126" t="s">
        <v>2081</v>
      </c>
      <c r="C820" t="str">
        <f t="shared" si="12"/>
        <v>9150 AMORTIZACION DE DEUDA  EXTERNA CON ORGANISMOS FINANCIEROS INTERNACIONALES</v>
      </c>
      <c r="D820" s="126" t="s">
        <v>2081</v>
      </c>
      <c r="E820" s="125" t="s">
        <v>2080</v>
      </c>
    </row>
    <row r="821" spans="1:5" hidden="1" x14ac:dyDescent="0.25">
      <c r="A821" s="125" t="s">
        <v>2082</v>
      </c>
      <c r="B821" s="126" t="s">
        <v>2081</v>
      </c>
      <c r="C821" t="str">
        <f t="shared" si="12"/>
        <v>9151 AMORTIZACION DE DEUDA  EXTERNA CON ORGANISMOS FINANCIEROS INTERNACIONALES</v>
      </c>
      <c r="D821" s="126" t="s">
        <v>2081</v>
      </c>
      <c r="E821" s="125" t="s">
        <v>2082</v>
      </c>
    </row>
    <row r="822" spans="1:5" hidden="1" x14ac:dyDescent="0.25">
      <c r="A822" s="125" t="s">
        <v>2083</v>
      </c>
      <c r="B822" s="126" t="s">
        <v>2084</v>
      </c>
      <c r="C822" t="str">
        <f t="shared" si="12"/>
        <v>9160 AMORTIZACION DE LA DEUDA BILATERAL</v>
      </c>
      <c r="D822" s="126" t="s">
        <v>2084</v>
      </c>
      <c r="E822" s="125" t="s">
        <v>2083</v>
      </c>
    </row>
    <row r="823" spans="1:5" hidden="1" x14ac:dyDescent="0.25">
      <c r="A823" s="125" t="s">
        <v>2085</v>
      </c>
      <c r="B823" s="126" t="s">
        <v>2084</v>
      </c>
      <c r="C823" t="str">
        <f t="shared" si="12"/>
        <v>9161 AMORTIZACION DE LA DEUDA BILATERAL</v>
      </c>
      <c r="D823" s="126" t="s">
        <v>2084</v>
      </c>
      <c r="E823" s="125" t="s">
        <v>2085</v>
      </c>
    </row>
    <row r="824" spans="1:5" hidden="1" x14ac:dyDescent="0.25">
      <c r="A824" s="125" t="s">
        <v>2086</v>
      </c>
      <c r="B824" s="126" t="s">
        <v>2087</v>
      </c>
      <c r="C824" t="str">
        <f t="shared" si="12"/>
        <v>9170 AMORTIZACION DE LA DEUDA EXTERNA POR EMISION DE TITULOS Y VALORES</v>
      </c>
      <c r="D824" s="126" t="s">
        <v>2087</v>
      </c>
      <c r="E824" s="125" t="s">
        <v>2086</v>
      </c>
    </row>
    <row r="825" spans="1:5" hidden="1" x14ac:dyDescent="0.25">
      <c r="A825" s="125" t="s">
        <v>2088</v>
      </c>
      <c r="B825" s="126" t="s">
        <v>2087</v>
      </c>
      <c r="C825" t="str">
        <f t="shared" si="12"/>
        <v>9171 AMORTIZACION DE LA DEUDA EXTERNA POR EMISION DE TITULOS Y VALORES</v>
      </c>
      <c r="D825" s="126" t="s">
        <v>2087</v>
      </c>
      <c r="E825" s="125" t="s">
        <v>2088</v>
      </c>
    </row>
    <row r="826" spans="1:5" hidden="1" x14ac:dyDescent="0.25">
      <c r="A826" s="125" t="s">
        <v>2089</v>
      </c>
      <c r="B826" s="126" t="s">
        <v>2090</v>
      </c>
      <c r="C826" t="str">
        <f t="shared" si="12"/>
        <v>9180 AMORTIZACION DE ARRENDAMIENTOS FINANCIEROS INTERNACIONALES</v>
      </c>
      <c r="D826" s="126" t="s">
        <v>2090</v>
      </c>
      <c r="E826" s="125" t="s">
        <v>2089</v>
      </c>
    </row>
    <row r="827" spans="1:5" hidden="1" x14ac:dyDescent="0.25">
      <c r="A827" s="125" t="s">
        <v>2091</v>
      </c>
      <c r="B827" s="126" t="s">
        <v>2090</v>
      </c>
      <c r="C827" t="str">
        <f t="shared" si="12"/>
        <v>9181 AMORTIZACION DE ARRENDAMIENTOS FINANCIEROS INTERNACIONALES</v>
      </c>
      <c r="D827" s="126" t="s">
        <v>2090</v>
      </c>
      <c r="E827" s="125" t="s">
        <v>2091</v>
      </c>
    </row>
    <row r="828" spans="1:5" x14ac:dyDescent="0.25">
      <c r="A828" s="125" t="s">
        <v>2092</v>
      </c>
      <c r="B828" s="126" t="s">
        <v>2093</v>
      </c>
      <c r="C828" t="str">
        <f t="shared" si="12"/>
        <v>9200 INTERESES DE LA DEUDA PUBLICA</v>
      </c>
      <c r="D828" s="126" t="s">
        <v>2093</v>
      </c>
      <c r="E828" s="125" t="s">
        <v>2092</v>
      </c>
    </row>
    <row r="829" spans="1:5" hidden="1" x14ac:dyDescent="0.25">
      <c r="A829" s="125" t="s">
        <v>2094</v>
      </c>
      <c r="B829" s="126" t="s">
        <v>2095</v>
      </c>
      <c r="C829" t="str">
        <f t="shared" si="12"/>
        <v>9210 INTERESES DE LA DEUDA INTERNA CON INSTITUCIONES DE CREDITO</v>
      </c>
      <c r="D829" s="126" t="s">
        <v>2095</v>
      </c>
      <c r="E829" s="125" t="s">
        <v>2094</v>
      </c>
    </row>
    <row r="830" spans="1:5" hidden="1" x14ac:dyDescent="0.25">
      <c r="A830" s="125" t="s">
        <v>2096</v>
      </c>
      <c r="B830" s="126" t="s">
        <v>2095</v>
      </c>
      <c r="C830" t="str">
        <f t="shared" si="12"/>
        <v>9211 INTERESES DE LA DEUDA INTERNA CON INSTITUCIONES DE CREDITO</v>
      </c>
      <c r="D830" s="126" t="s">
        <v>2095</v>
      </c>
      <c r="E830" s="125" t="s">
        <v>2096</v>
      </c>
    </row>
    <row r="831" spans="1:5" hidden="1" x14ac:dyDescent="0.25">
      <c r="A831" s="125" t="s">
        <v>2097</v>
      </c>
      <c r="B831" s="126" t="s">
        <v>2098</v>
      </c>
      <c r="C831" t="str">
        <f t="shared" si="12"/>
        <v>9220 INTERESES DERIVADOS DE LA COLOCACION DE TITULOS Y VALORES</v>
      </c>
      <c r="D831" s="126" t="s">
        <v>2098</v>
      </c>
      <c r="E831" s="125" t="s">
        <v>2097</v>
      </c>
    </row>
    <row r="832" spans="1:5" hidden="1" x14ac:dyDescent="0.25">
      <c r="A832" s="125" t="s">
        <v>2099</v>
      </c>
      <c r="B832" s="126" t="s">
        <v>2098</v>
      </c>
      <c r="C832" t="str">
        <f t="shared" si="12"/>
        <v>9221 INTERESES DERIVADOS DE LA COLOCACION DE TITULOS Y VALORES</v>
      </c>
      <c r="D832" s="126" t="s">
        <v>2098</v>
      </c>
      <c r="E832" s="125" t="s">
        <v>2099</v>
      </c>
    </row>
    <row r="833" spans="1:5" hidden="1" x14ac:dyDescent="0.25">
      <c r="A833" s="125" t="s">
        <v>2100</v>
      </c>
      <c r="B833" s="126" t="s">
        <v>2101</v>
      </c>
      <c r="C833" t="str">
        <f t="shared" si="12"/>
        <v>9230 INTERESES POR ARRENDAMIENTOS FINANCIEROS NACIONALES</v>
      </c>
      <c r="D833" s="126" t="s">
        <v>2101</v>
      </c>
      <c r="E833" s="125" t="s">
        <v>2100</v>
      </c>
    </row>
    <row r="834" spans="1:5" hidden="1" x14ac:dyDescent="0.25">
      <c r="A834" s="125" t="s">
        <v>2102</v>
      </c>
      <c r="B834" s="126" t="s">
        <v>2101</v>
      </c>
      <c r="C834" t="str">
        <f t="shared" si="12"/>
        <v>9231 INTERESES POR ARRENDAMIENTOS FINANCIEROS NACIONALES</v>
      </c>
      <c r="D834" s="126" t="s">
        <v>2101</v>
      </c>
      <c r="E834" s="125" t="s">
        <v>2102</v>
      </c>
    </row>
    <row r="835" spans="1:5" hidden="1" x14ac:dyDescent="0.25">
      <c r="A835" s="125" t="s">
        <v>2103</v>
      </c>
      <c r="B835" s="126" t="s">
        <v>2104</v>
      </c>
      <c r="C835" t="str">
        <f t="shared" ref="C835:C866" si="13">CONCATENATE(A835," ",B835)</f>
        <v>9240 INTERESES DE LA DEUDA EXTERNA CON INSTITUCIONES DE CREDITO</v>
      </c>
      <c r="D835" s="126" t="s">
        <v>2104</v>
      </c>
      <c r="E835" s="125" t="s">
        <v>2103</v>
      </c>
    </row>
    <row r="836" spans="1:5" hidden="1" x14ac:dyDescent="0.25">
      <c r="A836" s="125" t="s">
        <v>2105</v>
      </c>
      <c r="B836" s="126" t="s">
        <v>2104</v>
      </c>
      <c r="C836" t="str">
        <f t="shared" si="13"/>
        <v>9241 INTERESES DE LA DEUDA EXTERNA CON INSTITUCIONES DE CREDITO</v>
      </c>
      <c r="D836" s="126" t="s">
        <v>2104</v>
      </c>
      <c r="E836" s="125" t="s">
        <v>2105</v>
      </c>
    </row>
    <row r="837" spans="1:5" hidden="1" x14ac:dyDescent="0.25">
      <c r="A837" s="125" t="s">
        <v>2106</v>
      </c>
      <c r="B837" s="126" t="s">
        <v>2107</v>
      </c>
      <c r="C837" t="str">
        <f t="shared" si="13"/>
        <v>9250 INTERESES DE LA DEUDA CON ORGANISMOS FINANCIEROS INTERNACIONALES</v>
      </c>
      <c r="D837" s="126" t="s">
        <v>2107</v>
      </c>
      <c r="E837" s="125" t="s">
        <v>2106</v>
      </c>
    </row>
    <row r="838" spans="1:5" hidden="1" x14ac:dyDescent="0.25">
      <c r="A838" s="125" t="s">
        <v>2108</v>
      </c>
      <c r="B838" s="126" t="s">
        <v>2107</v>
      </c>
      <c r="C838" t="str">
        <f t="shared" si="13"/>
        <v>9251 INTERESES DE LA DEUDA CON ORGANISMOS FINANCIEROS INTERNACIONALES</v>
      </c>
      <c r="D838" s="126" t="s">
        <v>2107</v>
      </c>
      <c r="E838" s="125" t="s">
        <v>2108</v>
      </c>
    </row>
    <row r="839" spans="1:5" hidden="1" x14ac:dyDescent="0.25">
      <c r="A839" s="125" t="s">
        <v>2109</v>
      </c>
      <c r="B839" s="126" t="s">
        <v>2110</v>
      </c>
      <c r="C839" t="str">
        <f t="shared" si="13"/>
        <v>9260 INTERESES DE LA DEUDA BILATERAL</v>
      </c>
      <c r="D839" s="126" t="s">
        <v>2110</v>
      </c>
      <c r="E839" s="125" t="s">
        <v>2109</v>
      </c>
    </row>
    <row r="840" spans="1:5" hidden="1" x14ac:dyDescent="0.25">
      <c r="A840" s="125" t="s">
        <v>2111</v>
      </c>
      <c r="B840" s="126" t="s">
        <v>2110</v>
      </c>
      <c r="C840" t="str">
        <f t="shared" si="13"/>
        <v>9261 INTERESES DE LA DEUDA BILATERAL</v>
      </c>
      <c r="D840" s="126" t="s">
        <v>2110</v>
      </c>
      <c r="E840" s="125" t="s">
        <v>2111</v>
      </c>
    </row>
    <row r="841" spans="1:5" hidden="1" x14ac:dyDescent="0.25">
      <c r="A841" s="125" t="s">
        <v>2112</v>
      </c>
      <c r="B841" s="126" t="s">
        <v>2113</v>
      </c>
      <c r="C841" t="str">
        <f t="shared" si="13"/>
        <v>9270 INTERESES DERIVADOS DE LA COLOCACION DE TITULOS Y VALORES EN EL EXTERIOR</v>
      </c>
      <c r="D841" s="126" t="s">
        <v>2113</v>
      </c>
      <c r="E841" s="125" t="s">
        <v>2112</v>
      </c>
    </row>
    <row r="842" spans="1:5" hidden="1" x14ac:dyDescent="0.25">
      <c r="A842" s="125" t="s">
        <v>2114</v>
      </c>
      <c r="B842" s="126" t="s">
        <v>2113</v>
      </c>
      <c r="C842" t="str">
        <f t="shared" si="13"/>
        <v>9271 INTERESES DERIVADOS DE LA COLOCACION DE TITULOS Y VALORES EN EL EXTERIOR</v>
      </c>
      <c r="D842" s="126" t="s">
        <v>2113</v>
      </c>
      <c r="E842" s="125" t="s">
        <v>2114</v>
      </c>
    </row>
    <row r="843" spans="1:5" hidden="1" x14ac:dyDescent="0.25">
      <c r="A843" s="125" t="s">
        <v>2115</v>
      </c>
      <c r="B843" s="126" t="s">
        <v>2116</v>
      </c>
      <c r="C843" t="str">
        <f t="shared" si="13"/>
        <v>9280 INTERESES POR ARRENDAMIENTOS FINANCIEROS INTERNACIONALES</v>
      </c>
      <c r="D843" s="126" t="s">
        <v>2116</v>
      </c>
      <c r="E843" s="125" t="s">
        <v>2115</v>
      </c>
    </row>
    <row r="844" spans="1:5" hidden="1" x14ac:dyDescent="0.25">
      <c r="A844" s="125" t="s">
        <v>2117</v>
      </c>
      <c r="B844" s="126" t="s">
        <v>2116</v>
      </c>
      <c r="C844" t="str">
        <f t="shared" si="13"/>
        <v>9281 INTERESES POR ARRENDAMIENTOS FINANCIEROS INTERNACIONALES</v>
      </c>
      <c r="D844" s="126" t="s">
        <v>2116</v>
      </c>
      <c r="E844" s="125" t="s">
        <v>2117</v>
      </c>
    </row>
    <row r="845" spans="1:5" x14ac:dyDescent="0.25">
      <c r="A845" s="125" t="s">
        <v>2118</v>
      </c>
      <c r="B845" s="126" t="s">
        <v>2119</v>
      </c>
      <c r="C845" t="str">
        <f t="shared" si="13"/>
        <v>9300 COMISIONES DE LA DEUDA PUBLICA</v>
      </c>
      <c r="D845" s="126" t="s">
        <v>2119</v>
      </c>
      <c r="E845" s="125" t="s">
        <v>2118</v>
      </c>
    </row>
    <row r="846" spans="1:5" hidden="1" x14ac:dyDescent="0.25">
      <c r="A846" s="125" t="s">
        <v>2120</v>
      </c>
      <c r="B846" s="126" t="s">
        <v>2121</v>
      </c>
      <c r="C846" t="str">
        <f t="shared" si="13"/>
        <v>9310 COMISIONES DE LA DEUDA PUBLICA INTERNA</v>
      </c>
      <c r="D846" s="126" t="s">
        <v>2121</v>
      </c>
      <c r="E846" s="125" t="s">
        <v>2120</v>
      </c>
    </row>
    <row r="847" spans="1:5" hidden="1" x14ac:dyDescent="0.25">
      <c r="A847" s="125" t="s">
        <v>2122</v>
      </c>
      <c r="B847" s="126" t="s">
        <v>2121</v>
      </c>
      <c r="C847" t="str">
        <f t="shared" si="13"/>
        <v>9311 COMISIONES DE LA DEUDA PUBLICA INTERNA</v>
      </c>
      <c r="D847" s="126" t="s">
        <v>2121</v>
      </c>
      <c r="E847" s="125" t="s">
        <v>2122</v>
      </c>
    </row>
    <row r="848" spans="1:5" hidden="1" x14ac:dyDescent="0.25">
      <c r="A848" s="125" t="s">
        <v>2123</v>
      </c>
      <c r="B848" s="126" t="s">
        <v>2124</v>
      </c>
      <c r="C848" t="str">
        <f t="shared" si="13"/>
        <v>9320 COMISIONES DE LA DEUDA PUBLICA EXTERNA</v>
      </c>
      <c r="D848" s="126" t="s">
        <v>2124</v>
      </c>
      <c r="E848" s="125" t="s">
        <v>2123</v>
      </c>
    </row>
    <row r="849" spans="1:5" hidden="1" x14ac:dyDescent="0.25">
      <c r="A849" s="125" t="s">
        <v>2125</v>
      </c>
      <c r="B849" s="126" t="s">
        <v>2124</v>
      </c>
      <c r="C849" t="str">
        <f t="shared" si="13"/>
        <v>9321 COMISIONES DE LA DEUDA PUBLICA EXTERNA</v>
      </c>
      <c r="D849" s="126" t="s">
        <v>2124</v>
      </c>
      <c r="E849" s="125" t="s">
        <v>2125</v>
      </c>
    </row>
    <row r="850" spans="1:5" x14ac:dyDescent="0.25">
      <c r="A850" s="125" t="s">
        <v>2126</v>
      </c>
      <c r="B850" s="126" t="s">
        <v>2127</v>
      </c>
      <c r="C850" t="str">
        <f t="shared" si="13"/>
        <v>9400 GASTOS DE LA DEUDA PUBLICA</v>
      </c>
      <c r="D850" s="126" t="s">
        <v>2127</v>
      </c>
      <c r="E850" s="125" t="s">
        <v>2126</v>
      </c>
    </row>
    <row r="851" spans="1:5" hidden="1" x14ac:dyDescent="0.25">
      <c r="A851" s="125" t="s">
        <v>2128</v>
      </c>
      <c r="B851" s="126" t="s">
        <v>2129</v>
      </c>
      <c r="C851" t="str">
        <f t="shared" si="13"/>
        <v>9410 GASTOS DE LA DEUDA PUBLICA INTERNA</v>
      </c>
      <c r="D851" s="126" t="s">
        <v>2129</v>
      </c>
      <c r="E851" s="125" t="s">
        <v>2128</v>
      </c>
    </row>
    <row r="852" spans="1:5" hidden="1" x14ac:dyDescent="0.25">
      <c r="A852" s="125" t="s">
        <v>2130</v>
      </c>
      <c r="B852" s="126" t="s">
        <v>2129</v>
      </c>
      <c r="C852" t="str">
        <f t="shared" si="13"/>
        <v>9411 GASTOS DE LA DEUDA PUBLICA INTERNA</v>
      </c>
      <c r="D852" s="126" t="s">
        <v>2129</v>
      </c>
      <c r="E852" s="125" t="s">
        <v>2130</v>
      </c>
    </row>
    <row r="853" spans="1:5" hidden="1" x14ac:dyDescent="0.25">
      <c r="A853" s="125" t="s">
        <v>2131</v>
      </c>
      <c r="B853" s="126" t="s">
        <v>2132</v>
      </c>
      <c r="C853" t="str">
        <f t="shared" si="13"/>
        <v>9420 GASTOS DE LA DEUDA PUBLICA EXTERNA</v>
      </c>
      <c r="D853" s="126" t="s">
        <v>2132</v>
      </c>
      <c r="E853" s="125" t="s">
        <v>2131</v>
      </c>
    </row>
    <row r="854" spans="1:5" hidden="1" x14ac:dyDescent="0.25">
      <c r="A854" s="125" t="s">
        <v>2133</v>
      </c>
      <c r="B854" s="126" t="s">
        <v>2132</v>
      </c>
      <c r="C854" t="str">
        <f t="shared" si="13"/>
        <v>9421 GASTOS DE LA DEUDA PUBLICA EXTERNA</v>
      </c>
      <c r="D854" s="126" t="s">
        <v>2132</v>
      </c>
      <c r="E854" s="125" t="s">
        <v>2133</v>
      </c>
    </row>
    <row r="855" spans="1:5" x14ac:dyDescent="0.25">
      <c r="A855" s="125" t="s">
        <v>2134</v>
      </c>
      <c r="B855" s="126" t="s">
        <v>2135</v>
      </c>
      <c r="C855" t="str">
        <f t="shared" si="13"/>
        <v>9500 COSTO POR COBERTURAS</v>
      </c>
      <c r="D855" s="126" t="s">
        <v>2135</v>
      </c>
      <c r="E855" s="125" t="s">
        <v>2134</v>
      </c>
    </row>
    <row r="856" spans="1:5" hidden="1" x14ac:dyDescent="0.25">
      <c r="A856" s="125" t="s">
        <v>2136</v>
      </c>
      <c r="B856" s="126" t="s">
        <v>2137</v>
      </c>
      <c r="C856" t="str">
        <f t="shared" si="13"/>
        <v>9510 COSTOS POR COBERTURA</v>
      </c>
      <c r="D856" s="126" t="s">
        <v>2137</v>
      </c>
      <c r="E856" s="125" t="s">
        <v>2136</v>
      </c>
    </row>
    <row r="857" spans="1:5" hidden="1" x14ac:dyDescent="0.25">
      <c r="A857" s="125" t="s">
        <v>2138</v>
      </c>
      <c r="B857" s="126" t="s">
        <v>2139</v>
      </c>
      <c r="C857" t="str">
        <f t="shared" si="13"/>
        <v>9511 COSTOS POR COBERTURA DE LA DEUDA PUBLICA INTERNA</v>
      </c>
      <c r="D857" s="126" t="s">
        <v>2139</v>
      </c>
      <c r="E857" s="125" t="s">
        <v>2138</v>
      </c>
    </row>
    <row r="858" spans="1:5" hidden="1" x14ac:dyDescent="0.25">
      <c r="A858" s="125" t="s">
        <v>2140</v>
      </c>
      <c r="B858" s="126" t="s">
        <v>2141</v>
      </c>
      <c r="C858" t="str">
        <f t="shared" si="13"/>
        <v>9521 COSTOS POR COBERTURA DE LA DEUDA PUBLICA EXTERNA</v>
      </c>
      <c r="D858" s="126" t="s">
        <v>2141</v>
      </c>
      <c r="E858" s="125" t="s">
        <v>2140</v>
      </c>
    </row>
    <row r="859" spans="1:5" x14ac:dyDescent="0.25">
      <c r="A859" s="125" t="s">
        <v>2142</v>
      </c>
      <c r="B859" s="126" t="s">
        <v>2143</v>
      </c>
      <c r="C859" t="str">
        <f t="shared" si="13"/>
        <v>9600 APOYOS FINANCIEROS</v>
      </c>
      <c r="D859" s="126" t="s">
        <v>2143</v>
      </c>
      <c r="E859" s="125" t="s">
        <v>2142</v>
      </c>
    </row>
    <row r="860" spans="1:5" hidden="1" x14ac:dyDescent="0.25">
      <c r="A860" s="125" t="s">
        <v>2144</v>
      </c>
      <c r="B860" s="126" t="s">
        <v>2145</v>
      </c>
      <c r="C860" t="str">
        <f t="shared" si="13"/>
        <v>9610 APOYOS A INTERMEDIARIOS FINANCIEROS</v>
      </c>
      <c r="D860" s="126" t="s">
        <v>2145</v>
      </c>
      <c r="E860" s="125" t="s">
        <v>2144</v>
      </c>
    </row>
    <row r="861" spans="1:5" hidden="1" x14ac:dyDescent="0.25">
      <c r="A861" s="125" t="s">
        <v>2146</v>
      </c>
      <c r="B861" s="126" t="s">
        <v>2145</v>
      </c>
      <c r="C861" t="str">
        <f t="shared" si="13"/>
        <v>9611 APOYOS A INTERMEDIARIOS FINANCIEROS</v>
      </c>
      <c r="D861" s="126" t="s">
        <v>2145</v>
      </c>
      <c r="E861" s="125" t="s">
        <v>2146</v>
      </c>
    </row>
    <row r="862" spans="1:5" hidden="1" x14ac:dyDescent="0.25">
      <c r="A862" s="125" t="s">
        <v>2147</v>
      </c>
      <c r="B862" s="126" t="s">
        <v>2148</v>
      </c>
      <c r="C862" t="str">
        <f t="shared" si="13"/>
        <v>9620 APOYOS A AHORRADORES Y DEUDORES DEL SISTEMA FINANCIERO NACIONAL</v>
      </c>
      <c r="D862" s="126" t="s">
        <v>2148</v>
      </c>
      <c r="E862" s="125" t="s">
        <v>2147</v>
      </c>
    </row>
    <row r="863" spans="1:5" hidden="1" x14ac:dyDescent="0.25">
      <c r="A863" s="125" t="s">
        <v>2149</v>
      </c>
      <c r="B863" s="126" t="s">
        <v>2148</v>
      </c>
      <c r="C863" t="str">
        <f t="shared" si="13"/>
        <v>9621 APOYOS A AHORRADORES Y DEUDORES DEL SISTEMA FINANCIERO NACIONAL</v>
      </c>
      <c r="D863" s="126" t="s">
        <v>2148</v>
      </c>
      <c r="E863" s="125" t="s">
        <v>2149</v>
      </c>
    </row>
    <row r="864" spans="1:5" x14ac:dyDescent="0.25">
      <c r="A864" s="125" t="s">
        <v>2150</v>
      </c>
      <c r="B864" s="126" t="s">
        <v>2151</v>
      </c>
      <c r="C864" t="str">
        <f t="shared" si="13"/>
        <v>9900 ADEUDOS DE EJERCICIOS FISCALES ANTERIORES (ADEFAS)</v>
      </c>
      <c r="D864" s="126" t="s">
        <v>2151</v>
      </c>
      <c r="E864" s="125" t="s">
        <v>2150</v>
      </c>
    </row>
    <row r="865" spans="1:5" hidden="1" x14ac:dyDescent="0.25">
      <c r="A865" s="125" t="s">
        <v>2152</v>
      </c>
      <c r="B865" s="126" t="s">
        <v>2153</v>
      </c>
      <c r="C865" t="str">
        <f t="shared" si="13"/>
        <v>9910 ADEFAS</v>
      </c>
      <c r="D865" s="126" t="s">
        <v>2153</v>
      </c>
      <c r="E865" s="125" t="s">
        <v>2152</v>
      </c>
    </row>
    <row r="866" spans="1:5" hidden="1" x14ac:dyDescent="0.25">
      <c r="A866" s="125" t="s">
        <v>2154</v>
      </c>
      <c r="B866" s="126" t="s">
        <v>2153</v>
      </c>
      <c r="C866" t="str">
        <f t="shared" si="13"/>
        <v>9911 ADEFAS</v>
      </c>
      <c r="D866" s="126" t="s">
        <v>2153</v>
      </c>
      <c r="E866" s="125" t="s">
        <v>2154</v>
      </c>
    </row>
  </sheetData>
  <autoFilter ref="A1:E866" xr:uid="{56A8D761-D40B-4540-BFBC-A1FDFB8868CB}">
    <filterColumn colId="0">
      <filters>
        <filter val="5100"/>
        <filter val="5200"/>
        <filter val="5300"/>
        <filter val="5400"/>
        <filter val="5500"/>
        <filter val="5600"/>
        <filter val="5700"/>
        <filter val="5800"/>
        <filter val="5900"/>
        <filter val="6100"/>
        <filter val="6200"/>
        <filter val="6300"/>
        <filter val="7100"/>
        <filter val="7200"/>
        <filter val="7300"/>
        <filter val="7400"/>
        <filter val="7500"/>
        <filter val="7600"/>
        <filter val="7900"/>
        <filter val="8100"/>
        <filter val="8300"/>
        <filter val="8500"/>
        <filter val="9100"/>
        <filter val="9200"/>
        <filter val="9300"/>
        <filter val="9400"/>
        <filter val="9500"/>
        <filter val="9600"/>
        <filter val="9900"/>
      </filters>
    </filterColumn>
  </autoFilter>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4E503-F66F-4534-9304-97F006BF69C5}">
  <sheetPr>
    <tabColor theme="5"/>
  </sheetPr>
  <dimension ref="B1:B87"/>
  <sheetViews>
    <sheetView showRowColHeaders="0" workbookViewId="0">
      <selection activeCell="I7" sqref="I7"/>
    </sheetView>
  </sheetViews>
  <sheetFormatPr baseColWidth="10" defaultRowHeight="15" x14ac:dyDescent="0.25"/>
  <cols>
    <col min="2" max="2" width="60.42578125" bestFit="1" customWidth="1"/>
  </cols>
  <sheetData>
    <row r="1" spans="2:2" x14ac:dyDescent="0.25">
      <c r="B1" s="131" t="s">
        <v>3021</v>
      </c>
    </row>
    <row r="2" spans="2:2" x14ac:dyDescent="0.25">
      <c r="B2" s="132" t="s">
        <v>3022</v>
      </c>
    </row>
    <row r="3" spans="2:2" x14ac:dyDescent="0.25">
      <c r="B3" s="132" t="s">
        <v>3023</v>
      </c>
    </row>
    <row r="4" spans="2:2" x14ac:dyDescent="0.25">
      <c r="B4" s="132" t="s">
        <v>3024</v>
      </c>
    </row>
    <row r="5" spans="2:2" x14ac:dyDescent="0.25">
      <c r="B5" s="132" t="s">
        <v>3025</v>
      </c>
    </row>
    <row r="6" spans="2:2" x14ac:dyDescent="0.25">
      <c r="B6" s="132" t="s">
        <v>3026</v>
      </c>
    </row>
    <row r="7" spans="2:2" x14ac:dyDescent="0.25">
      <c r="B7" s="132" t="s">
        <v>3027</v>
      </c>
    </row>
    <row r="8" spans="2:2" x14ac:dyDescent="0.25">
      <c r="B8" s="132" t="s">
        <v>3028</v>
      </c>
    </row>
    <row r="9" spans="2:2" x14ac:dyDescent="0.25">
      <c r="B9" s="132" t="s">
        <v>3029</v>
      </c>
    </row>
    <row r="10" spans="2:2" x14ac:dyDescent="0.25">
      <c r="B10" s="132" t="s">
        <v>3030</v>
      </c>
    </row>
    <row r="11" spans="2:2" x14ac:dyDescent="0.25">
      <c r="B11" s="126" t="s">
        <v>3031</v>
      </c>
    </row>
    <row r="12" spans="2:2" x14ac:dyDescent="0.25">
      <c r="B12" s="132" t="s">
        <v>3032</v>
      </c>
    </row>
    <row r="13" spans="2:2" x14ac:dyDescent="0.25">
      <c r="B13" s="132" t="s">
        <v>3033</v>
      </c>
    </row>
    <row r="14" spans="2:2" x14ac:dyDescent="0.25">
      <c r="B14" s="132" t="s">
        <v>3034</v>
      </c>
    </row>
    <row r="15" spans="2:2" x14ac:dyDescent="0.25">
      <c r="B15" s="132" t="s">
        <v>3035</v>
      </c>
    </row>
    <row r="16" spans="2:2" x14ac:dyDescent="0.25">
      <c r="B16" s="132" t="s">
        <v>3036</v>
      </c>
    </row>
    <row r="17" spans="2:2" x14ac:dyDescent="0.25">
      <c r="B17" s="132" t="s">
        <v>3037</v>
      </c>
    </row>
    <row r="18" spans="2:2" x14ac:dyDescent="0.25">
      <c r="B18" s="132" t="s">
        <v>3038</v>
      </c>
    </row>
    <row r="19" spans="2:2" x14ac:dyDescent="0.25">
      <c r="B19" s="132" t="s">
        <v>3039</v>
      </c>
    </row>
    <row r="20" spans="2:2" x14ac:dyDescent="0.25">
      <c r="B20" s="132" t="s">
        <v>3040</v>
      </c>
    </row>
    <row r="21" spans="2:2" x14ac:dyDescent="0.25">
      <c r="B21" s="132" t="s">
        <v>3041</v>
      </c>
    </row>
    <row r="22" spans="2:2" x14ac:dyDescent="0.25">
      <c r="B22" s="132" t="s">
        <v>3042</v>
      </c>
    </row>
    <row r="23" spans="2:2" x14ac:dyDescent="0.25">
      <c r="B23" s="132" t="s">
        <v>3043</v>
      </c>
    </row>
    <row r="24" spans="2:2" x14ac:dyDescent="0.25">
      <c r="B24" s="132" t="s">
        <v>3044</v>
      </c>
    </row>
    <row r="25" spans="2:2" x14ac:dyDescent="0.25">
      <c r="B25" s="132" t="s">
        <v>3045</v>
      </c>
    </row>
    <row r="26" spans="2:2" x14ac:dyDescent="0.25">
      <c r="B26" s="132" t="s">
        <v>3046</v>
      </c>
    </row>
    <row r="27" spans="2:2" x14ac:dyDescent="0.25">
      <c r="B27" s="132" t="s">
        <v>3047</v>
      </c>
    </row>
    <row r="28" spans="2:2" x14ac:dyDescent="0.25">
      <c r="B28" s="132" t="s">
        <v>3048</v>
      </c>
    </row>
    <row r="29" spans="2:2" x14ac:dyDescent="0.25">
      <c r="B29" s="132" t="s">
        <v>3049</v>
      </c>
    </row>
    <row r="30" spans="2:2" x14ac:dyDescent="0.25">
      <c r="B30" s="132" t="s">
        <v>3050</v>
      </c>
    </row>
    <row r="31" spans="2:2" x14ac:dyDescent="0.25">
      <c r="B31" s="132" t="s">
        <v>3051</v>
      </c>
    </row>
    <row r="32" spans="2:2" x14ac:dyDescent="0.25">
      <c r="B32" s="132" t="s">
        <v>3052</v>
      </c>
    </row>
    <row r="33" spans="2:2" x14ac:dyDescent="0.25">
      <c r="B33" s="132" t="s">
        <v>3053</v>
      </c>
    </row>
    <row r="34" spans="2:2" x14ac:dyDescent="0.25">
      <c r="B34" s="132" t="s">
        <v>3054</v>
      </c>
    </row>
    <row r="35" spans="2:2" x14ac:dyDescent="0.25">
      <c r="B35" s="132" t="s">
        <v>3055</v>
      </c>
    </row>
    <row r="36" spans="2:2" x14ac:dyDescent="0.25">
      <c r="B36" s="132" t="s">
        <v>3056</v>
      </c>
    </row>
    <row r="37" spans="2:2" x14ac:dyDescent="0.25">
      <c r="B37" s="132" t="s">
        <v>3057</v>
      </c>
    </row>
    <row r="38" spans="2:2" x14ac:dyDescent="0.25">
      <c r="B38" s="132" t="s">
        <v>3058</v>
      </c>
    </row>
    <row r="39" spans="2:2" x14ac:dyDescent="0.25">
      <c r="B39" s="132" t="s">
        <v>3059</v>
      </c>
    </row>
    <row r="40" spans="2:2" x14ac:dyDescent="0.25">
      <c r="B40" s="132" t="s">
        <v>3060</v>
      </c>
    </row>
    <row r="41" spans="2:2" x14ac:dyDescent="0.25">
      <c r="B41" s="132" t="s">
        <v>3061</v>
      </c>
    </row>
    <row r="42" spans="2:2" x14ac:dyDescent="0.25">
      <c r="B42" s="132" t="s">
        <v>3062</v>
      </c>
    </row>
    <row r="43" spans="2:2" x14ac:dyDescent="0.25">
      <c r="B43" s="132" t="s">
        <v>3063</v>
      </c>
    </row>
    <row r="44" spans="2:2" x14ac:dyDescent="0.25">
      <c r="B44" s="132" t="s">
        <v>3064</v>
      </c>
    </row>
    <row r="45" spans="2:2" x14ac:dyDescent="0.25">
      <c r="B45" s="132" t="s">
        <v>3065</v>
      </c>
    </row>
    <row r="46" spans="2:2" x14ac:dyDescent="0.25">
      <c r="B46" s="132" t="s">
        <v>3066</v>
      </c>
    </row>
    <row r="47" spans="2:2" x14ac:dyDescent="0.25">
      <c r="B47" s="132" t="s">
        <v>3067</v>
      </c>
    </row>
    <row r="48" spans="2:2" x14ac:dyDescent="0.25">
      <c r="B48" s="132" t="s">
        <v>3068</v>
      </c>
    </row>
    <row r="49" spans="2:2" x14ac:dyDescent="0.25">
      <c r="B49" s="132" t="s">
        <v>3069</v>
      </c>
    </row>
    <row r="50" spans="2:2" x14ac:dyDescent="0.25">
      <c r="B50" s="132" t="s">
        <v>3070</v>
      </c>
    </row>
    <row r="51" spans="2:2" x14ac:dyDescent="0.25">
      <c r="B51" s="132" t="s">
        <v>3071</v>
      </c>
    </row>
    <row r="52" spans="2:2" x14ac:dyDescent="0.25">
      <c r="B52" s="132" t="s">
        <v>3072</v>
      </c>
    </row>
    <row r="53" spans="2:2" x14ac:dyDescent="0.25">
      <c r="B53" s="132" t="s">
        <v>3073</v>
      </c>
    </row>
    <row r="54" spans="2:2" x14ac:dyDescent="0.25">
      <c r="B54" s="132" t="s">
        <v>3074</v>
      </c>
    </row>
    <row r="55" spans="2:2" x14ac:dyDescent="0.25">
      <c r="B55" s="132" t="s">
        <v>3075</v>
      </c>
    </row>
    <row r="56" spans="2:2" x14ac:dyDescent="0.25">
      <c r="B56" s="132" t="s">
        <v>3076</v>
      </c>
    </row>
    <row r="57" spans="2:2" x14ac:dyDescent="0.25">
      <c r="B57" s="132" t="s">
        <v>3077</v>
      </c>
    </row>
    <row r="58" spans="2:2" x14ac:dyDescent="0.25">
      <c r="B58" s="132" t="s">
        <v>3078</v>
      </c>
    </row>
    <row r="59" spans="2:2" x14ac:dyDescent="0.25">
      <c r="B59" s="132" t="s">
        <v>3079</v>
      </c>
    </row>
    <row r="60" spans="2:2" x14ac:dyDescent="0.25">
      <c r="B60" s="132" t="s">
        <v>3080</v>
      </c>
    </row>
    <row r="61" spans="2:2" x14ac:dyDescent="0.25">
      <c r="B61" s="132" t="s">
        <v>3081</v>
      </c>
    </row>
    <row r="62" spans="2:2" x14ac:dyDescent="0.25">
      <c r="B62" s="132" t="s">
        <v>3082</v>
      </c>
    </row>
    <row r="63" spans="2:2" x14ac:dyDescent="0.25">
      <c r="B63" s="132" t="s">
        <v>3083</v>
      </c>
    </row>
    <row r="64" spans="2:2" x14ac:dyDescent="0.25">
      <c r="B64" s="132" t="s">
        <v>3084</v>
      </c>
    </row>
    <row r="65" spans="2:2" x14ac:dyDescent="0.25">
      <c r="B65" s="132" t="s">
        <v>3085</v>
      </c>
    </row>
    <row r="66" spans="2:2" x14ac:dyDescent="0.25">
      <c r="B66" s="132" t="s">
        <v>3086</v>
      </c>
    </row>
    <row r="67" spans="2:2" x14ac:dyDescent="0.25">
      <c r="B67" s="132" t="s">
        <v>3087</v>
      </c>
    </row>
    <row r="68" spans="2:2" x14ac:dyDescent="0.25">
      <c r="B68" s="132" t="s">
        <v>3088</v>
      </c>
    </row>
    <row r="69" spans="2:2" x14ac:dyDescent="0.25">
      <c r="B69" s="132" t="s">
        <v>3089</v>
      </c>
    </row>
    <row r="70" spans="2:2" x14ac:dyDescent="0.25">
      <c r="B70" s="132" t="s">
        <v>3090</v>
      </c>
    </row>
    <row r="71" spans="2:2" x14ac:dyDescent="0.25">
      <c r="B71" s="132" t="s">
        <v>3091</v>
      </c>
    </row>
    <row r="72" spans="2:2" x14ac:dyDescent="0.25">
      <c r="B72" s="132" t="s">
        <v>3092</v>
      </c>
    </row>
    <row r="73" spans="2:2" x14ac:dyDescent="0.25">
      <c r="B73" s="132" t="s">
        <v>3093</v>
      </c>
    </row>
    <row r="74" spans="2:2" x14ac:dyDescent="0.25">
      <c r="B74" s="132" t="s">
        <v>3094</v>
      </c>
    </row>
    <row r="75" spans="2:2" x14ac:dyDescent="0.25">
      <c r="B75" s="132" t="s">
        <v>3095</v>
      </c>
    </row>
    <row r="76" spans="2:2" x14ac:dyDescent="0.25">
      <c r="B76" s="132" t="s">
        <v>3096</v>
      </c>
    </row>
    <row r="77" spans="2:2" x14ac:dyDescent="0.25">
      <c r="B77" s="132" t="s">
        <v>3097</v>
      </c>
    </row>
    <row r="78" spans="2:2" x14ac:dyDescent="0.25">
      <c r="B78" s="132" t="s">
        <v>3098</v>
      </c>
    </row>
    <row r="79" spans="2:2" x14ac:dyDescent="0.25">
      <c r="B79" s="132" t="s">
        <v>3099</v>
      </c>
    </row>
    <row r="80" spans="2:2" x14ac:dyDescent="0.25">
      <c r="B80" s="132" t="s">
        <v>3100</v>
      </c>
    </row>
    <row r="81" spans="2:2" x14ac:dyDescent="0.25">
      <c r="B81" s="132" t="s">
        <v>3101</v>
      </c>
    </row>
    <row r="82" spans="2:2" x14ac:dyDescent="0.25">
      <c r="B82" s="132" t="s">
        <v>3102</v>
      </c>
    </row>
    <row r="83" spans="2:2" x14ac:dyDescent="0.25">
      <c r="B83" s="132" t="s">
        <v>3103</v>
      </c>
    </row>
    <row r="84" spans="2:2" x14ac:dyDescent="0.25">
      <c r="B84" s="132" t="s">
        <v>3104</v>
      </c>
    </row>
    <row r="85" spans="2:2" x14ac:dyDescent="0.25">
      <c r="B85" s="132" t="s">
        <v>3105</v>
      </c>
    </row>
    <row r="86" spans="2:2" x14ac:dyDescent="0.25">
      <c r="B86" s="132" t="s">
        <v>3106</v>
      </c>
    </row>
    <row r="87" spans="2:2" x14ac:dyDescent="0.25">
      <c r="B87" s="133" t="s">
        <v>3107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B6760-D932-40F7-B9C5-BC5AC40A9F78}">
  <sheetPr codeName="Hoja9">
    <tabColor theme="5"/>
  </sheetPr>
  <dimension ref="B1:G100"/>
  <sheetViews>
    <sheetView showGridLines="0" showRowColHeaders="0" topLeftCell="A2" zoomScaleNormal="100" workbookViewId="0">
      <pane ySplit="5" topLeftCell="A7" activePane="bottomLeft" state="frozen"/>
      <selection activeCell="I7" sqref="I7"/>
      <selection pane="bottomLeft"/>
    </sheetView>
  </sheetViews>
  <sheetFormatPr baseColWidth="10" defaultRowHeight="20.25" outlineLevelRow="2" x14ac:dyDescent="0.45"/>
  <cols>
    <col min="1" max="1" width="4.5703125" style="35" customWidth="1"/>
    <col min="2" max="2" width="11.140625" style="213" customWidth="1"/>
    <col min="3" max="3" width="64.28515625" style="213" customWidth="1"/>
    <col min="4" max="4" width="10.28515625" style="35" customWidth="1"/>
    <col min="5" max="5" width="64.28515625" style="35" customWidth="1"/>
    <col min="6" max="6" width="10.85546875" style="35" customWidth="1"/>
    <col min="7" max="7" width="64.28515625" style="35" customWidth="1"/>
    <col min="8" max="16384" width="11.42578125" style="35"/>
  </cols>
  <sheetData>
    <row r="1" spans="2:7" ht="6.75" customHeight="1" x14ac:dyDescent="0.45"/>
    <row r="2" spans="2:7" ht="84.75" customHeight="1" x14ac:dyDescent="0.45"/>
    <row r="3" spans="2:7" ht="9.75" customHeight="1" thickBot="1" x14ac:dyDescent="0.5"/>
    <row r="4" spans="2:7" ht="30.75" customHeight="1" thickBot="1" x14ac:dyDescent="0.5">
      <c r="B4" s="294" t="s">
        <v>1</v>
      </c>
      <c r="C4" s="295"/>
      <c r="D4" s="296" t="str">
        <f>'MENU Pbr-SED'!D9</f>
        <v>INSTITUTO TECNOLÓGICO SUPERIOR DE SAN LUIS POTOSÍ</v>
      </c>
      <c r="E4" s="297"/>
      <c r="F4" s="297"/>
      <c r="G4" s="298"/>
    </row>
    <row r="5" spans="2:7" ht="5.25" customHeight="1" thickBot="1" x14ac:dyDescent="0.5"/>
    <row r="6" spans="2:7" ht="31.5" customHeight="1" thickBot="1" x14ac:dyDescent="0.5">
      <c r="B6" s="158" t="s">
        <v>432</v>
      </c>
      <c r="C6" s="158" t="s">
        <v>438</v>
      </c>
      <c r="D6" s="158" t="s">
        <v>432</v>
      </c>
      <c r="E6" s="158" t="s">
        <v>438</v>
      </c>
      <c r="F6" s="158" t="s">
        <v>432</v>
      </c>
      <c r="G6" s="158" t="s">
        <v>438</v>
      </c>
    </row>
    <row r="7" spans="2:7" ht="45.75" customHeight="1" x14ac:dyDescent="0.45">
      <c r="B7" s="159">
        <v>1</v>
      </c>
      <c r="C7" s="160" t="s">
        <v>699</v>
      </c>
      <c r="D7" s="161">
        <v>2</v>
      </c>
      <c r="E7" s="162" t="s">
        <v>700</v>
      </c>
      <c r="F7" s="163">
        <v>3</v>
      </c>
      <c r="G7" s="164" t="s">
        <v>677</v>
      </c>
    </row>
    <row r="8" spans="2:7" ht="63" outlineLevel="1" x14ac:dyDescent="0.45">
      <c r="B8" s="165"/>
      <c r="C8" s="166" t="s">
        <v>692</v>
      </c>
      <c r="D8" s="167"/>
      <c r="E8" s="168" t="s">
        <v>701</v>
      </c>
      <c r="F8" s="167"/>
      <c r="G8" s="166" t="s">
        <v>710</v>
      </c>
    </row>
    <row r="9" spans="2:7" ht="78.75" outlineLevel="1" x14ac:dyDescent="0.45">
      <c r="B9" s="165"/>
      <c r="C9" s="166" t="s">
        <v>693</v>
      </c>
      <c r="D9" s="167"/>
      <c r="E9" s="168" t="s">
        <v>702</v>
      </c>
      <c r="F9" s="167"/>
      <c r="G9" s="166" t="s">
        <v>711</v>
      </c>
    </row>
    <row r="10" spans="2:7" ht="110.25" outlineLevel="1" x14ac:dyDescent="0.45">
      <c r="B10" s="165"/>
      <c r="C10" s="166" t="s">
        <v>694</v>
      </c>
      <c r="D10" s="167"/>
      <c r="E10" s="168" t="s">
        <v>703</v>
      </c>
      <c r="F10" s="167"/>
      <c r="G10" s="166" t="s">
        <v>712</v>
      </c>
    </row>
    <row r="11" spans="2:7" ht="94.5" outlineLevel="1" x14ac:dyDescent="0.45">
      <c r="B11" s="169"/>
      <c r="C11" s="166" t="s">
        <v>695</v>
      </c>
      <c r="D11" s="167"/>
      <c r="E11" s="168" t="s">
        <v>704</v>
      </c>
      <c r="F11" s="167"/>
      <c r="G11" s="166" t="s">
        <v>713</v>
      </c>
    </row>
    <row r="12" spans="2:7" ht="110.25" outlineLevel="1" x14ac:dyDescent="0.45">
      <c r="B12" s="165"/>
      <c r="C12" s="166" t="s">
        <v>696</v>
      </c>
      <c r="D12" s="167"/>
      <c r="E12" s="168" t="s">
        <v>705</v>
      </c>
      <c r="F12" s="167"/>
      <c r="G12" s="166" t="s">
        <v>714</v>
      </c>
    </row>
    <row r="13" spans="2:7" ht="94.5" outlineLevel="1" x14ac:dyDescent="0.45">
      <c r="B13" s="165"/>
      <c r="C13" s="166" t="s">
        <v>697</v>
      </c>
      <c r="D13" s="167"/>
      <c r="E13" s="168" t="s">
        <v>706</v>
      </c>
      <c r="F13" s="167"/>
      <c r="G13" s="166" t="s">
        <v>715</v>
      </c>
    </row>
    <row r="14" spans="2:7" ht="78.75" outlineLevel="1" x14ac:dyDescent="0.45">
      <c r="B14" s="165"/>
      <c r="C14" s="166" t="s">
        <v>698</v>
      </c>
      <c r="D14" s="167"/>
      <c r="E14" s="168" t="s">
        <v>707</v>
      </c>
      <c r="F14" s="167"/>
      <c r="G14" s="166" t="s">
        <v>716</v>
      </c>
    </row>
    <row r="15" spans="2:7" ht="78.75" outlineLevel="1" x14ac:dyDescent="0.45">
      <c r="B15" s="165"/>
      <c r="C15" s="170"/>
      <c r="D15" s="167"/>
      <c r="E15" s="168" t="s">
        <v>708</v>
      </c>
      <c r="F15" s="167"/>
      <c r="G15" s="166" t="s">
        <v>717</v>
      </c>
    </row>
    <row r="16" spans="2:7" ht="47.25" outlineLevel="1" x14ac:dyDescent="0.45">
      <c r="B16" s="171"/>
      <c r="C16" s="170"/>
      <c r="D16" s="167"/>
      <c r="E16" s="172" t="s">
        <v>709</v>
      </c>
      <c r="F16" s="167"/>
      <c r="G16" s="166" t="s">
        <v>718</v>
      </c>
    </row>
    <row r="17" spans="2:7" ht="31.5" outlineLevel="1" x14ac:dyDescent="0.45">
      <c r="B17" s="171"/>
      <c r="C17" s="170"/>
      <c r="D17" s="167"/>
      <c r="E17" s="172"/>
      <c r="F17" s="167"/>
      <c r="G17" s="166" t="s">
        <v>719</v>
      </c>
    </row>
    <row r="18" spans="2:7" ht="157.5" outlineLevel="1" x14ac:dyDescent="0.45">
      <c r="B18" s="171"/>
      <c r="C18" s="170"/>
      <c r="D18" s="167"/>
      <c r="E18" s="172"/>
      <c r="F18" s="167"/>
      <c r="G18" s="166" t="s">
        <v>720</v>
      </c>
    </row>
    <row r="19" spans="2:7" ht="63" outlineLevel="1" x14ac:dyDescent="0.45">
      <c r="B19" s="171"/>
      <c r="C19" s="170"/>
      <c r="D19" s="167"/>
      <c r="E19" s="172"/>
      <c r="F19" s="167"/>
      <c r="G19" s="166" t="s">
        <v>721</v>
      </c>
    </row>
    <row r="20" spans="2:7" ht="48" outlineLevel="1" thickBot="1" x14ac:dyDescent="0.5">
      <c r="B20" s="171"/>
      <c r="C20" s="170"/>
      <c r="D20" s="167"/>
      <c r="E20" s="172"/>
      <c r="F20" s="167"/>
      <c r="G20" s="166" t="s">
        <v>722</v>
      </c>
    </row>
    <row r="21" spans="2:7" ht="31.5" customHeight="1" thickBot="1" x14ac:dyDescent="0.5">
      <c r="B21" s="158" t="s">
        <v>432</v>
      </c>
      <c r="C21" s="158" t="s">
        <v>438</v>
      </c>
      <c r="D21" s="158" t="s">
        <v>432</v>
      </c>
      <c r="E21" s="158" t="s">
        <v>438</v>
      </c>
      <c r="F21" s="158" t="s">
        <v>432</v>
      </c>
      <c r="G21" s="158" t="s">
        <v>438</v>
      </c>
    </row>
    <row r="22" spans="2:7" ht="63.75" thickBot="1" x14ac:dyDescent="0.5">
      <c r="B22" s="173">
        <v>4</v>
      </c>
      <c r="C22" s="174" t="s">
        <v>678</v>
      </c>
      <c r="D22" s="175">
        <v>5</v>
      </c>
      <c r="E22" s="176" t="s">
        <v>679</v>
      </c>
      <c r="F22" s="177">
        <v>6</v>
      </c>
      <c r="G22" s="178" t="s">
        <v>680</v>
      </c>
    </row>
    <row r="23" spans="2:7" ht="47.25" hidden="1" outlineLevel="2" x14ac:dyDescent="0.45">
      <c r="B23" s="179"/>
      <c r="C23" s="180" t="s">
        <v>3125</v>
      </c>
      <c r="D23" s="181"/>
      <c r="E23" s="180" t="s">
        <v>3126</v>
      </c>
      <c r="F23" s="181"/>
      <c r="G23" s="180" t="s">
        <v>3127</v>
      </c>
    </row>
    <row r="24" spans="2:7" ht="63" hidden="1" outlineLevel="2" x14ac:dyDescent="0.45">
      <c r="B24" s="179"/>
      <c r="C24" s="166" t="s">
        <v>3128</v>
      </c>
      <c r="D24" s="182"/>
      <c r="E24" s="166" t="s">
        <v>3129</v>
      </c>
      <c r="F24" s="182"/>
      <c r="G24" s="166" t="s">
        <v>3130</v>
      </c>
    </row>
    <row r="25" spans="2:7" ht="78.75" hidden="1" outlineLevel="2" x14ac:dyDescent="0.45">
      <c r="B25" s="179"/>
      <c r="C25" s="166" t="s">
        <v>3131</v>
      </c>
      <c r="D25" s="182"/>
      <c r="E25" s="166" t="s">
        <v>3132</v>
      </c>
      <c r="F25" s="182"/>
      <c r="G25" s="166" t="s">
        <v>3133</v>
      </c>
    </row>
    <row r="26" spans="2:7" ht="78.75" hidden="1" outlineLevel="2" x14ac:dyDescent="0.45">
      <c r="B26" s="179"/>
      <c r="C26" s="166" t="s">
        <v>3134</v>
      </c>
      <c r="D26" s="182"/>
      <c r="E26" s="166" t="s">
        <v>3135</v>
      </c>
      <c r="F26" s="182"/>
      <c r="G26" s="166" t="s">
        <v>3136</v>
      </c>
    </row>
    <row r="27" spans="2:7" ht="63" hidden="1" outlineLevel="2" x14ac:dyDescent="0.45">
      <c r="B27" s="179"/>
      <c r="C27" s="166" t="s">
        <v>3137</v>
      </c>
      <c r="D27" s="182"/>
      <c r="E27" s="166" t="s">
        <v>3138</v>
      </c>
      <c r="F27" s="182"/>
      <c r="G27" s="166" t="s">
        <v>3139</v>
      </c>
    </row>
    <row r="28" spans="2:7" ht="47.25" hidden="1" outlineLevel="2" x14ac:dyDescent="0.45">
      <c r="B28" s="179"/>
      <c r="C28" s="166" t="s">
        <v>3140</v>
      </c>
      <c r="D28" s="182"/>
      <c r="E28" s="166" t="s">
        <v>3141</v>
      </c>
      <c r="F28" s="182"/>
      <c r="G28" s="166" t="s">
        <v>3142</v>
      </c>
    </row>
    <row r="29" spans="2:7" ht="110.25" hidden="1" outlineLevel="2" x14ac:dyDescent="0.45">
      <c r="B29" s="179"/>
      <c r="C29" s="166" t="s">
        <v>3143</v>
      </c>
      <c r="D29" s="182"/>
      <c r="E29" s="166" t="s">
        <v>3144</v>
      </c>
      <c r="F29" s="182"/>
      <c r="G29" s="166" t="s">
        <v>3145</v>
      </c>
    </row>
    <row r="30" spans="2:7" ht="63" hidden="1" outlineLevel="2" x14ac:dyDescent="0.45">
      <c r="B30" s="179"/>
      <c r="C30" s="166" t="s">
        <v>3146</v>
      </c>
      <c r="D30" s="182"/>
      <c r="E30" s="166" t="s">
        <v>3147</v>
      </c>
      <c r="F30" s="182"/>
      <c r="G30" s="166" t="s">
        <v>723</v>
      </c>
    </row>
    <row r="31" spans="2:7" ht="47.25" hidden="1" outlineLevel="2" x14ac:dyDescent="0.45">
      <c r="B31" s="179"/>
      <c r="C31" s="166" t="s">
        <v>3148</v>
      </c>
      <c r="D31" s="182"/>
      <c r="E31" s="166" t="s">
        <v>3149</v>
      </c>
      <c r="F31" s="182"/>
      <c r="G31" s="166"/>
    </row>
    <row r="32" spans="2:7" ht="48" hidden="1" outlineLevel="2" thickBot="1" x14ac:dyDescent="0.5">
      <c r="B32" s="179"/>
      <c r="C32" s="183" t="s">
        <v>3150</v>
      </c>
      <c r="D32" s="184"/>
      <c r="E32" s="183"/>
      <c r="F32" s="184"/>
      <c r="G32" s="184"/>
    </row>
    <row r="33" spans="2:7" ht="31.5" customHeight="1" collapsed="1" thickBot="1" x14ac:dyDescent="0.5">
      <c r="B33" s="158" t="s">
        <v>432</v>
      </c>
      <c r="C33" s="158" t="s">
        <v>438</v>
      </c>
      <c r="D33" s="158" t="s">
        <v>432</v>
      </c>
      <c r="E33" s="158" t="s">
        <v>438</v>
      </c>
      <c r="F33" s="158" t="s">
        <v>432</v>
      </c>
      <c r="G33" s="158" t="s">
        <v>438</v>
      </c>
    </row>
    <row r="34" spans="2:7" s="214" customFormat="1" ht="50.25" thickBot="1" x14ac:dyDescent="0.4">
      <c r="B34" s="185">
        <v>7</v>
      </c>
      <c r="C34" s="186" t="s">
        <v>681</v>
      </c>
      <c r="D34" s="187">
        <v>8</v>
      </c>
      <c r="E34" s="188" t="s">
        <v>682</v>
      </c>
      <c r="F34" s="189">
        <v>9</v>
      </c>
      <c r="G34" s="190" t="s">
        <v>683</v>
      </c>
    </row>
    <row r="35" spans="2:7" ht="57" hidden="1" outlineLevel="1" x14ac:dyDescent="0.45">
      <c r="B35" s="191"/>
      <c r="C35" s="192" t="s">
        <v>3151</v>
      </c>
      <c r="D35" s="193"/>
      <c r="E35" s="192" t="s">
        <v>3152</v>
      </c>
      <c r="F35" s="193"/>
      <c r="G35" s="192" t="s">
        <v>3153</v>
      </c>
    </row>
    <row r="36" spans="2:7" ht="57" hidden="1" outlineLevel="1" x14ac:dyDescent="0.45">
      <c r="B36" s="165"/>
      <c r="C36" s="194" t="s">
        <v>3154</v>
      </c>
      <c r="D36" s="195"/>
      <c r="E36" s="194" t="s">
        <v>3155</v>
      </c>
      <c r="F36" s="195"/>
      <c r="G36" s="194" t="s">
        <v>3156</v>
      </c>
    </row>
    <row r="37" spans="2:7" ht="71.25" hidden="1" outlineLevel="1" x14ac:dyDescent="0.45">
      <c r="B37" s="165"/>
      <c r="C37" s="194" t="s">
        <v>3157</v>
      </c>
      <c r="D37" s="195"/>
      <c r="E37" s="194" t="s">
        <v>3158</v>
      </c>
      <c r="F37" s="195"/>
      <c r="G37" s="194" t="s">
        <v>3159</v>
      </c>
    </row>
    <row r="38" spans="2:7" ht="71.25" hidden="1" outlineLevel="1" x14ac:dyDescent="0.45">
      <c r="B38" s="165"/>
      <c r="C38" s="194" t="s">
        <v>3160</v>
      </c>
      <c r="D38" s="195"/>
      <c r="E38" s="194" t="s">
        <v>3161</v>
      </c>
      <c r="F38" s="195"/>
      <c r="G38" s="194" t="s">
        <v>3162</v>
      </c>
    </row>
    <row r="39" spans="2:7" ht="71.25" hidden="1" outlineLevel="1" x14ac:dyDescent="0.45">
      <c r="B39" s="165"/>
      <c r="C39" s="194" t="s">
        <v>3163</v>
      </c>
      <c r="D39" s="195"/>
      <c r="E39" s="194" t="s">
        <v>3164</v>
      </c>
      <c r="F39" s="195"/>
      <c r="G39" s="194" t="s">
        <v>3165</v>
      </c>
    </row>
    <row r="40" spans="2:7" ht="28.5" hidden="1" outlineLevel="1" x14ac:dyDescent="0.45">
      <c r="B40" s="165"/>
      <c r="C40" s="195"/>
      <c r="D40" s="195"/>
      <c r="E40" s="194" t="s">
        <v>3166</v>
      </c>
      <c r="F40" s="195"/>
      <c r="G40" s="194" t="s">
        <v>3167</v>
      </c>
    </row>
    <row r="41" spans="2:7" ht="42.75" hidden="1" outlineLevel="1" x14ac:dyDescent="0.45">
      <c r="B41" s="165"/>
      <c r="C41" s="195"/>
      <c r="D41" s="195"/>
      <c r="E41" s="194" t="s">
        <v>3168</v>
      </c>
      <c r="F41" s="195"/>
      <c r="G41" s="194" t="s">
        <v>3169</v>
      </c>
    </row>
    <row r="42" spans="2:7" ht="42.75" hidden="1" outlineLevel="1" x14ac:dyDescent="0.45">
      <c r="B42" s="165"/>
      <c r="C42" s="195"/>
      <c r="D42" s="195"/>
      <c r="E42" s="194" t="s">
        <v>3170</v>
      </c>
      <c r="F42" s="195"/>
      <c r="G42" s="194" t="s">
        <v>3171</v>
      </c>
    </row>
    <row r="43" spans="2:7" ht="42.75" hidden="1" outlineLevel="1" x14ac:dyDescent="0.45">
      <c r="B43" s="165"/>
      <c r="C43" s="195"/>
      <c r="D43" s="195"/>
      <c r="E43" s="194" t="s">
        <v>3172</v>
      </c>
      <c r="F43" s="195"/>
      <c r="G43" s="194"/>
    </row>
    <row r="44" spans="2:7" ht="42.75" hidden="1" outlineLevel="1" x14ac:dyDescent="0.45">
      <c r="B44" s="165"/>
      <c r="C44" s="195"/>
      <c r="D44" s="195"/>
      <c r="E44" s="194" t="s">
        <v>3173</v>
      </c>
      <c r="F44" s="195"/>
      <c r="G44" s="194"/>
    </row>
    <row r="45" spans="2:7" ht="42.75" hidden="1" outlineLevel="1" x14ac:dyDescent="0.45">
      <c r="B45" s="165"/>
      <c r="C45" s="195"/>
      <c r="D45" s="195"/>
      <c r="E45" s="194" t="s">
        <v>3174</v>
      </c>
      <c r="F45" s="195"/>
      <c r="G45" s="194"/>
    </row>
    <row r="46" spans="2:7" ht="43.5" hidden="1" outlineLevel="1" thickBot="1" x14ac:dyDescent="0.5">
      <c r="B46" s="196"/>
      <c r="C46" s="197"/>
      <c r="D46" s="197"/>
      <c r="E46" s="198" t="s">
        <v>3175</v>
      </c>
      <c r="F46" s="197"/>
      <c r="G46" s="198"/>
    </row>
    <row r="47" spans="2:7" ht="31.5" customHeight="1" collapsed="1" thickBot="1" x14ac:dyDescent="0.5">
      <c r="B47" s="158" t="s">
        <v>432</v>
      </c>
      <c r="C47" s="158" t="s">
        <v>438</v>
      </c>
      <c r="D47" s="158" t="s">
        <v>432</v>
      </c>
      <c r="E47" s="158" t="s">
        <v>438</v>
      </c>
      <c r="F47" s="158" t="s">
        <v>432</v>
      </c>
      <c r="G47" s="158" t="s">
        <v>438</v>
      </c>
    </row>
    <row r="48" spans="2:7" s="214" customFormat="1" ht="42" thickBot="1" x14ac:dyDescent="0.4">
      <c r="B48" s="199">
        <v>10</v>
      </c>
      <c r="C48" s="200" t="s">
        <v>684</v>
      </c>
      <c r="D48" s="201">
        <v>11</v>
      </c>
      <c r="E48" s="202" t="s">
        <v>685</v>
      </c>
      <c r="F48" s="203">
        <v>12</v>
      </c>
      <c r="G48" s="204" t="s">
        <v>686</v>
      </c>
    </row>
    <row r="49" spans="2:7" ht="57" hidden="1" outlineLevel="1" x14ac:dyDescent="0.45">
      <c r="B49" s="191"/>
      <c r="C49" s="192" t="s">
        <v>3176</v>
      </c>
      <c r="D49" s="193"/>
      <c r="E49" s="192" t="s">
        <v>3177</v>
      </c>
      <c r="F49" s="193"/>
      <c r="G49" s="192" t="s">
        <v>3178</v>
      </c>
    </row>
    <row r="50" spans="2:7" ht="42.75" hidden="1" outlineLevel="1" x14ac:dyDescent="0.45">
      <c r="B50" s="165"/>
      <c r="C50" s="194" t="s">
        <v>3179</v>
      </c>
      <c r="D50" s="195"/>
      <c r="E50" s="194" t="s">
        <v>3180</v>
      </c>
      <c r="F50" s="195"/>
      <c r="G50" s="194" t="s">
        <v>3181</v>
      </c>
    </row>
    <row r="51" spans="2:7" ht="42.75" hidden="1" outlineLevel="1" x14ac:dyDescent="0.45">
      <c r="B51" s="165"/>
      <c r="C51" s="194" t="s">
        <v>3182</v>
      </c>
      <c r="D51" s="195"/>
      <c r="E51" s="194" t="s">
        <v>3183</v>
      </c>
      <c r="F51" s="195"/>
      <c r="G51" s="194" t="s">
        <v>3184</v>
      </c>
    </row>
    <row r="52" spans="2:7" ht="28.5" hidden="1" outlineLevel="1" x14ac:dyDescent="0.45">
      <c r="B52" s="165"/>
      <c r="C52" s="194" t="s">
        <v>3185</v>
      </c>
      <c r="D52" s="195"/>
      <c r="E52" s="194" t="s">
        <v>3186</v>
      </c>
      <c r="F52" s="195"/>
      <c r="G52" s="194" t="s">
        <v>3187</v>
      </c>
    </row>
    <row r="53" spans="2:7" ht="42.75" hidden="1" outlineLevel="1" x14ac:dyDescent="0.45">
      <c r="B53" s="165"/>
      <c r="C53" s="194" t="s">
        <v>3188</v>
      </c>
      <c r="D53" s="195"/>
      <c r="E53" s="194" t="s">
        <v>3189</v>
      </c>
      <c r="F53" s="195"/>
      <c r="G53" s="194" t="s">
        <v>3190</v>
      </c>
    </row>
    <row r="54" spans="2:7" ht="57" hidden="1" outlineLevel="1" x14ac:dyDescent="0.45">
      <c r="B54" s="165"/>
      <c r="C54" s="194" t="s">
        <v>3191</v>
      </c>
      <c r="D54" s="195"/>
      <c r="E54" s="194" t="s">
        <v>3192</v>
      </c>
      <c r="F54" s="195"/>
      <c r="G54" s="194" t="s">
        <v>3193</v>
      </c>
    </row>
    <row r="55" spans="2:7" ht="42.75" hidden="1" outlineLevel="1" x14ac:dyDescent="0.45">
      <c r="B55" s="165"/>
      <c r="C55" s="194" t="s">
        <v>3194</v>
      </c>
      <c r="D55" s="195"/>
      <c r="E55" s="194" t="s">
        <v>3195</v>
      </c>
      <c r="F55" s="195"/>
      <c r="G55" s="194" t="s">
        <v>3196</v>
      </c>
    </row>
    <row r="56" spans="2:7" ht="42.75" hidden="1" outlineLevel="1" x14ac:dyDescent="0.45">
      <c r="B56" s="165"/>
      <c r="C56" s="194" t="s">
        <v>3197</v>
      </c>
      <c r="D56" s="195"/>
      <c r="E56" s="194" t="s">
        <v>3198</v>
      </c>
      <c r="F56" s="195"/>
      <c r="G56" s="194" t="s">
        <v>3199</v>
      </c>
    </row>
    <row r="57" spans="2:7" ht="85.5" hidden="1" outlineLevel="1" x14ac:dyDescent="0.45">
      <c r="B57" s="165"/>
      <c r="C57" s="194" t="s">
        <v>3200</v>
      </c>
      <c r="D57" s="195"/>
      <c r="E57" s="194" t="s">
        <v>3201</v>
      </c>
      <c r="F57" s="195"/>
      <c r="G57" s="194" t="s">
        <v>3202</v>
      </c>
    </row>
    <row r="58" spans="2:7" ht="42.75" hidden="1" outlineLevel="1" x14ac:dyDescent="0.45">
      <c r="B58" s="165"/>
      <c r="C58" s="194" t="s">
        <v>3203</v>
      </c>
      <c r="D58" s="195"/>
      <c r="E58" s="194" t="s">
        <v>3204</v>
      </c>
      <c r="F58" s="195"/>
      <c r="G58" s="194" t="s">
        <v>3205</v>
      </c>
    </row>
    <row r="59" spans="2:7" ht="114.75" hidden="1" outlineLevel="1" thickBot="1" x14ac:dyDescent="0.5">
      <c r="B59" s="205"/>
      <c r="C59" s="198"/>
      <c r="D59" s="197"/>
      <c r="E59" s="198"/>
      <c r="F59" s="197"/>
      <c r="G59" s="198" t="s">
        <v>3206</v>
      </c>
    </row>
    <row r="60" spans="2:7" ht="31.5" customHeight="1" collapsed="1" thickBot="1" x14ac:dyDescent="0.5">
      <c r="B60" s="158" t="s">
        <v>432</v>
      </c>
      <c r="C60" s="158" t="s">
        <v>438</v>
      </c>
      <c r="D60" s="158" t="s">
        <v>432</v>
      </c>
      <c r="E60" s="158" t="s">
        <v>438</v>
      </c>
      <c r="F60" s="158" t="s">
        <v>432</v>
      </c>
      <c r="G60" s="158" t="s">
        <v>438</v>
      </c>
    </row>
    <row r="61" spans="2:7" s="214" customFormat="1" ht="50.25" thickBot="1" x14ac:dyDescent="0.4">
      <c r="B61" s="161">
        <v>13</v>
      </c>
      <c r="C61" s="206" t="s">
        <v>687</v>
      </c>
      <c r="D61" s="203">
        <v>14</v>
      </c>
      <c r="E61" s="204" t="s">
        <v>688</v>
      </c>
      <c r="F61" s="177">
        <v>15</v>
      </c>
      <c r="G61" s="207" t="s">
        <v>689</v>
      </c>
    </row>
    <row r="62" spans="2:7" ht="42.75" hidden="1" outlineLevel="1" x14ac:dyDescent="0.45">
      <c r="B62" s="191"/>
      <c r="C62" s="192" t="s">
        <v>3207</v>
      </c>
      <c r="D62" s="193"/>
      <c r="E62" s="192" t="s">
        <v>3208</v>
      </c>
      <c r="F62" s="193"/>
      <c r="G62" s="192" t="s">
        <v>3209</v>
      </c>
    </row>
    <row r="63" spans="2:7" ht="57" hidden="1" outlineLevel="1" x14ac:dyDescent="0.45">
      <c r="B63" s="165"/>
      <c r="C63" s="194" t="s">
        <v>3210</v>
      </c>
      <c r="D63" s="195"/>
      <c r="E63" s="194" t="s">
        <v>3211</v>
      </c>
      <c r="F63" s="195"/>
      <c r="G63" s="194" t="s">
        <v>3212</v>
      </c>
    </row>
    <row r="64" spans="2:7" ht="57" hidden="1" outlineLevel="1" x14ac:dyDescent="0.45">
      <c r="B64" s="165"/>
      <c r="C64" s="194" t="s">
        <v>3213</v>
      </c>
      <c r="D64" s="195"/>
      <c r="E64" s="194" t="s">
        <v>3214</v>
      </c>
      <c r="F64" s="195"/>
      <c r="G64" s="194" t="s">
        <v>3215</v>
      </c>
    </row>
    <row r="65" spans="2:7" ht="99.75" hidden="1" outlineLevel="1" x14ac:dyDescent="0.45">
      <c r="B65" s="165"/>
      <c r="C65" s="194" t="s">
        <v>3216</v>
      </c>
      <c r="D65" s="195"/>
      <c r="E65" s="194" t="s">
        <v>3217</v>
      </c>
      <c r="F65" s="195"/>
      <c r="G65" s="194" t="s">
        <v>3218</v>
      </c>
    </row>
    <row r="66" spans="2:7" ht="57" hidden="1" outlineLevel="1" x14ac:dyDescent="0.45">
      <c r="B66" s="165"/>
      <c r="C66" s="194" t="s">
        <v>3219</v>
      </c>
      <c r="D66" s="195"/>
      <c r="E66" s="194" t="s">
        <v>3220</v>
      </c>
      <c r="F66" s="195"/>
      <c r="G66" s="194" t="s">
        <v>3221</v>
      </c>
    </row>
    <row r="67" spans="2:7" ht="57" hidden="1" outlineLevel="1" x14ac:dyDescent="0.45">
      <c r="B67" s="165"/>
      <c r="C67" s="194"/>
      <c r="D67" s="195"/>
      <c r="E67" s="194" t="s">
        <v>3222</v>
      </c>
      <c r="F67" s="195"/>
      <c r="G67" s="194" t="s">
        <v>3223</v>
      </c>
    </row>
    <row r="68" spans="2:7" ht="57" hidden="1" outlineLevel="1" x14ac:dyDescent="0.45">
      <c r="B68" s="165"/>
      <c r="C68" s="195"/>
      <c r="D68" s="195"/>
      <c r="E68" s="194" t="s">
        <v>3224</v>
      </c>
      <c r="F68" s="195"/>
      <c r="G68" s="194" t="s">
        <v>3225</v>
      </c>
    </row>
    <row r="69" spans="2:7" ht="99.75" hidden="1" outlineLevel="1" x14ac:dyDescent="0.45">
      <c r="B69" s="165"/>
      <c r="C69" s="195"/>
      <c r="D69" s="195"/>
      <c r="E69" s="208" t="s">
        <v>3226</v>
      </c>
      <c r="F69" s="195"/>
      <c r="G69" s="194" t="s">
        <v>3227</v>
      </c>
    </row>
    <row r="70" spans="2:7" ht="42.75" hidden="1" outlineLevel="1" x14ac:dyDescent="0.45">
      <c r="B70" s="165"/>
      <c r="C70" s="195"/>
      <c r="D70" s="195"/>
      <c r="E70" s="194" t="s">
        <v>3228</v>
      </c>
      <c r="F70" s="195"/>
      <c r="G70" s="194" t="s">
        <v>3229</v>
      </c>
    </row>
    <row r="71" spans="2:7" ht="71.25" hidden="1" outlineLevel="1" x14ac:dyDescent="0.45">
      <c r="B71" s="165"/>
      <c r="C71" s="195"/>
      <c r="D71" s="195"/>
      <c r="E71" s="194" t="s">
        <v>3230</v>
      </c>
      <c r="F71" s="195"/>
      <c r="G71" s="194" t="s">
        <v>3231</v>
      </c>
    </row>
    <row r="72" spans="2:7" ht="42.75" hidden="1" outlineLevel="1" x14ac:dyDescent="0.45">
      <c r="B72" s="165"/>
      <c r="C72" s="195"/>
      <c r="D72" s="195"/>
      <c r="E72" s="194"/>
      <c r="F72" s="195"/>
      <c r="G72" s="194" t="s">
        <v>3232</v>
      </c>
    </row>
    <row r="73" spans="2:7" ht="43.5" hidden="1" outlineLevel="1" thickBot="1" x14ac:dyDescent="0.5">
      <c r="B73" s="196"/>
      <c r="C73" s="197"/>
      <c r="D73" s="197"/>
      <c r="E73" s="198"/>
      <c r="F73" s="197"/>
      <c r="G73" s="198" t="s">
        <v>3233</v>
      </c>
    </row>
    <row r="74" spans="2:7" ht="31.5" customHeight="1" collapsed="1" thickBot="1" x14ac:dyDescent="0.5">
      <c r="B74" s="158" t="s">
        <v>432</v>
      </c>
      <c r="C74" s="158" t="s">
        <v>438</v>
      </c>
      <c r="D74" s="158" t="s">
        <v>432</v>
      </c>
      <c r="E74" s="158" t="s">
        <v>438</v>
      </c>
      <c r="F74" s="209"/>
      <c r="G74" s="210"/>
    </row>
    <row r="75" spans="2:7" s="214" customFormat="1" ht="49.5" x14ac:dyDescent="0.35">
      <c r="B75" s="161">
        <v>16</v>
      </c>
      <c r="C75" s="206" t="s">
        <v>690</v>
      </c>
      <c r="D75" s="203">
        <v>17</v>
      </c>
      <c r="E75" s="204" t="s">
        <v>691</v>
      </c>
      <c r="F75" s="209"/>
      <c r="G75" s="210"/>
    </row>
    <row r="76" spans="2:7" ht="28.5" hidden="1" outlineLevel="1" x14ac:dyDescent="0.45">
      <c r="B76" s="191"/>
      <c r="C76" s="192" t="s">
        <v>3234</v>
      </c>
      <c r="D76" s="211"/>
      <c r="E76" s="192" t="s">
        <v>3235</v>
      </c>
      <c r="F76" s="211"/>
      <c r="G76" s="211"/>
    </row>
    <row r="77" spans="2:7" ht="57" hidden="1" outlineLevel="1" x14ac:dyDescent="0.45">
      <c r="B77" s="165"/>
      <c r="C77" s="194" t="s">
        <v>3236</v>
      </c>
      <c r="D77" s="212"/>
      <c r="E77" s="194" t="s">
        <v>3237</v>
      </c>
      <c r="F77" s="212"/>
      <c r="G77" s="212"/>
    </row>
    <row r="78" spans="2:7" ht="28.5" hidden="1" outlineLevel="1" x14ac:dyDescent="0.45">
      <c r="B78" s="165"/>
      <c r="C78" s="194" t="s">
        <v>3238</v>
      </c>
      <c r="D78" s="212"/>
      <c r="E78" s="194" t="s">
        <v>3239</v>
      </c>
      <c r="F78" s="212"/>
      <c r="G78" s="212"/>
    </row>
    <row r="79" spans="2:7" ht="42.75" hidden="1" outlineLevel="1" x14ac:dyDescent="0.45">
      <c r="B79" s="165"/>
      <c r="C79" s="194" t="s">
        <v>3240</v>
      </c>
      <c r="D79" s="212"/>
      <c r="E79" s="194" t="s">
        <v>3241</v>
      </c>
      <c r="F79" s="212"/>
      <c r="G79" s="212"/>
    </row>
    <row r="80" spans="2:7" ht="28.5" hidden="1" outlineLevel="1" x14ac:dyDescent="0.45">
      <c r="B80" s="165"/>
      <c r="C80" s="194" t="s">
        <v>3242</v>
      </c>
      <c r="D80" s="212"/>
      <c r="E80" s="194" t="s">
        <v>3243</v>
      </c>
      <c r="F80" s="212"/>
      <c r="G80" s="212"/>
    </row>
    <row r="81" spans="2:7" ht="28.5" hidden="1" outlineLevel="1" x14ac:dyDescent="0.45">
      <c r="B81" s="165"/>
      <c r="C81" s="194" t="s">
        <v>3244</v>
      </c>
      <c r="D81" s="212"/>
      <c r="E81" s="194" t="s">
        <v>3245</v>
      </c>
      <c r="F81" s="212"/>
      <c r="G81" s="212"/>
    </row>
    <row r="82" spans="2:7" ht="57" hidden="1" outlineLevel="1" x14ac:dyDescent="0.45">
      <c r="B82" s="165"/>
      <c r="C82" s="194" t="s">
        <v>3246</v>
      </c>
      <c r="D82" s="212"/>
      <c r="E82" s="194" t="s">
        <v>3247</v>
      </c>
      <c r="F82" s="212"/>
      <c r="G82" s="212"/>
    </row>
    <row r="83" spans="2:7" ht="57" hidden="1" outlineLevel="1" x14ac:dyDescent="0.45">
      <c r="B83" s="165"/>
      <c r="C83" s="194" t="s">
        <v>3248</v>
      </c>
      <c r="D83" s="212"/>
      <c r="E83" s="194" t="s">
        <v>3249</v>
      </c>
      <c r="F83" s="212"/>
      <c r="G83" s="212"/>
    </row>
    <row r="84" spans="2:7" ht="57" hidden="1" outlineLevel="1" x14ac:dyDescent="0.45">
      <c r="B84" s="165"/>
      <c r="C84" s="194" t="s">
        <v>3250</v>
      </c>
      <c r="D84" s="212"/>
      <c r="E84" s="194" t="s">
        <v>3251</v>
      </c>
      <c r="F84" s="212"/>
      <c r="G84" s="212"/>
    </row>
    <row r="85" spans="2:7" ht="57" hidden="1" outlineLevel="1" x14ac:dyDescent="0.45">
      <c r="B85" s="165"/>
      <c r="C85" s="212"/>
      <c r="D85" s="212"/>
      <c r="E85" s="194" t="s">
        <v>3252</v>
      </c>
      <c r="F85" s="212"/>
      <c r="G85" s="212"/>
    </row>
    <row r="86" spans="2:7" ht="42.75" hidden="1" outlineLevel="1" x14ac:dyDescent="0.45">
      <c r="B86" s="165"/>
      <c r="C86" s="212"/>
      <c r="D86" s="212"/>
      <c r="E86" s="194" t="s">
        <v>3253</v>
      </c>
      <c r="F86" s="212"/>
      <c r="G86" s="212"/>
    </row>
    <row r="87" spans="2:7" ht="85.5" hidden="1" outlineLevel="1" x14ac:dyDescent="0.45">
      <c r="B87" s="165"/>
      <c r="C87" s="212"/>
      <c r="D87" s="212"/>
      <c r="E87" s="194" t="s">
        <v>3254</v>
      </c>
      <c r="F87" s="212"/>
      <c r="G87" s="212"/>
    </row>
    <row r="88" spans="2:7" ht="28.5" hidden="1" outlineLevel="1" x14ac:dyDescent="0.45">
      <c r="B88" s="165"/>
      <c r="C88" s="212"/>
      <c r="D88" s="212"/>
      <c r="E88" s="194" t="s">
        <v>3255</v>
      </c>
      <c r="F88" s="212"/>
      <c r="G88" s="212"/>
    </row>
    <row r="89" spans="2:7" ht="22.5" hidden="1" customHeight="1" outlineLevel="1" x14ac:dyDescent="0.45">
      <c r="B89" s="165"/>
      <c r="C89" s="212"/>
      <c r="D89" s="212"/>
      <c r="E89" s="194" t="s">
        <v>3256</v>
      </c>
      <c r="F89" s="212"/>
      <c r="G89" s="212"/>
    </row>
    <row r="90" spans="2:7" ht="28.5" hidden="1" outlineLevel="1" x14ac:dyDescent="0.45">
      <c r="B90" s="165"/>
      <c r="C90" s="212"/>
      <c r="D90" s="212"/>
      <c r="E90" s="194" t="s">
        <v>3257</v>
      </c>
      <c r="F90" s="212"/>
      <c r="G90" s="212"/>
    </row>
    <row r="91" spans="2:7" ht="71.25" hidden="1" outlineLevel="1" x14ac:dyDescent="0.45">
      <c r="B91" s="165"/>
      <c r="C91" s="212"/>
      <c r="D91" s="212"/>
      <c r="E91" s="194" t="s">
        <v>3258</v>
      </c>
      <c r="F91" s="212"/>
      <c r="G91" s="212"/>
    </row>
    <row r="92" spans="2:7" ht="42.75" hidden="1" outlineLevel="1" x14ac:dyDescent="0.45">
      <c r="B92" s="165"/>
      <c r="C92" s="212"/>
      <c r="D92" s="212"/>
      <c r="E92" s="194" t="s">
        <v>3259</v>
      </c>
      <c r="F92" s="212"/>
      <c r="G92" s="212"/>
    </row>
    <row r="93" spans="2:7" ht="85.5" hidden="1" outlineLevel="1" x14ac:dyDescent="0.45">
      <c r="B93" s="165"/>
      <c r="C93" s="212"/>
      <c r="D93" s="212"/>
      <c r="E93" s="194" t="s">
        <v>3260</v>
      </c>
      <c r="F93" s="212"/>
      <c r="G93" s="212"/>
    </row>
    <row r="94" spans="2:7" ht="57" hidden="1" outlineLevel="1" x14ac:dyDescent="0.45">
      <c r="B94" s="165"/>
      <c r="C94" s="212"/>
      <c r="D94" s="212"/>
      <c r="E94" s="194" t="s">
        <v>3261</v>
      </c>
      <c r="F94" s="212"/>
      <c r="G94" s="212"/>
    </row>
    <row r="95" spans="2:7" collapsed="1" x14ac:dyDescent="0.45"/>
    <row r="98" spans="3:7" ht="24" x14ac:dyDescent="0.45">
      <c r="D98" s="215"/>
      <c r="E98" s="215"/>
      <c r="F98" s="216"/>
    </row>
    <row r="100" spans="3:7" ht="48" x14ac:dyDescent="0.45">
      <c r="C100" s="217" t="s">
        <v>3123</v>
      </c>
      <c r="G100" s="218" t="s">
        <v>3124</v>
      </c>
    </row>
  </sheetData>
  <sheetProtection formatCells="0" formatColumns="0" formatRows="0" insertColumns="0" insertHyperlinks="0" deleteColumns="0" deleteRows="0" sort="0" autoFilter="0" pivotTables="0"/>
  <protectedRanges>
    <protectedRange algorithmName="SHA-512" hashValue="n1u7/BKYI7f/nB4Fu0R5M8XoSeBSUXFfF8rvG+nQ/POIHrEreV+h+K4r0mIkPKiJhi6ONDC2TFzaeEarL+cVhg==" saltValue="9bHMzU8yZBKWo4k5jK/IQg==" spinCount="100000" sqref="D4" name="Rango1"/>
  </protectedRanges>
  <mergeCells count="2">
    <mergeCell ref="B4:C4"/>
    <mergeCell ref="D4:G4"/>
  </mergeCells>
  <printOptions horizontalCentered="1"/>
  <pageMargins left="0.31496062992125984" right="0.31496062992125984" top="0.55118110236220474" bottom="0.55118110236220474" header="0.31496062992125984" footer="0.31496062992125984"/>
  <pageSetup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4" r:id="rId4" name="Check Box 26">
              <controlPr defaultSize="0" autoFill="0" autoLine="0" autoPict="0">
                <anchor moveWithCells="1">
                  <from>
                    <xdr:col>3</xdr:col>
                    <xdr:colOff>247650</xdr:colOff>
                    <xdr:row>12</xdr:row>
                    <xdr:rowOff>438150</xdr:rowOff>
                  </from>
                  <to>
                    <xdr:col>3</xdr:col>
                    <xdr:colOff>495300</xdr:colOff>
                    <xdr:row>12</xdr:row>
                    <xdr:rowOff>714375</xdr:rowOff>
                  </to>
                </anchor>
              </controlPr>
            </control>
          </mc:Choice>
        </mc:AlternateContent>
        <mc:AlternateContent xmlns:mc="http://schemas.openxmlformats.org/markup-compatibility/2006">
          <mc:Choice Requires="x14">
            <control shapeId="2075" r:id="rId5" name="Check Box 27">
              <controlPr defaultSize="0" autoFill="0" autoLine="0" autoPict="0">
                <anchor moveWithCells="1">
                  <from>
                    <xdr:col>3</xdr:col>
                    <xdr:colOff>247650</xdr:colOff>
                    <xdr:row>13</xdr:row>
                    <xdr:rowOff>361950</xdr:rowOff>
                  </from>
                  <to>
                    <xdr:col>3</xdr:col>
                    <xdr:colOff>495300</xdr:colOff>
                    <xdr:row>13</xdr:row>
                    <xdr:rowOff>638175</xdr:rowOff>
                  </to>
                </anchor>
              </controlPr>
            </control>
          </mc:Choice>
        </mc:AlternateContent>
        <mc:AlternateContent xmlns:mc="http://schemas.openxmlformats.org/markup-compatibility/2006">
          <mc:Choice Requires="x14">
            <control shapeId="2076" r:id="rId6" name="Check Box 28">
              <controlPr defaultSize="0" autoFill="0" autoLine="0" autoPict="0">
                <anchor moveWithCells="1">
                  <from>
                    <xdr:col>3</xdr:col>
                    <xdr:colOff>247650</xdr:colOff>
                    <xdr:row>14</xdr:row>
                    <xdr:rowOff>295275</xdr:rowOff>
                  </from>
                  <to>
                    <xdr:col>3</xdr:col>
                    <xdr:colOff>495300</xdr:colOff>
                    <xdr:row>14</xdr:row>
                    <xdr:rowOff>571500</xdr:rowOff>
                  </to>
                </anchor>
              </controlPr>
            </control>
          </mc:Choice>
        </mc:AlternateContent>
        <mc:AlternateContent xmlns:mc="http://schemas.openxmlformats.org/markup-compatibility/2006">
          <mc:Choice Requires="x14">
            <control shapeId="2077" r:id="rId7" name="Check Box 29">
              <controlPr defaultSize="0" autoFill="0" autoLine="0" autoPict="0">
                <anchor moveWithCells="1">
                  <from>
                    <xdr:col>3</xdr:col>
                    <xdr:colOff>247650</xdr:colOff>
                    <xdr:row>15</xdr:row>
                    <xdr:rowOff>219075</xdr:rowOff>
                  </from>
                  <to>
                    <xdr:col>3</xdr:col>
                    <xdr:colOff>495300</xdr:colOff>
                    <xdr:row>15</xdr:row>
                    <xdr:rowOff>495300</xdr:rowOff>
                  </to>
                </anchor>
              </controlPr>
            </control>
          </mc:Choice>
        </mc:AlternateContent>
        <mc:AlternateContent xmlns:mc="http://schemas.openxmlformats.org/markup-compatibility/2006">
          <mc:Choice Requires="x14">
            <control shapeId="2082" r:id="rId8" name="Check Box 34">
              <controlPr defaultSize="0" autoFill="0" autoLine="0" autoPict="0">
                <anchor moveWithCells="1">
                  <from>
                    <xdr:col>5</xdr:col>
                    <xdr:colOff>228600</xdr:colOff>
                    <xdr:row>12</xdr:row>
                    <xdr:rowOff>438150</xdr:rowOff>
                  </from>
                  <to>
                    <xdr:col>5</xdr:col>
                    <xdr:colOff>476250</xdr:colOff>
                    <xdr:row>12</xdr:row>
                    <xdr:rowOff>714375</xdr:rowOff>
                  </to>
                </anchor>
              </controlPr>
            </control>
          </mc:Choice>
        </mc:AlternateContent>
        <mc:AlternateContent xmlns:mc="http://schemas.openxmlformats.org/markup-compatibility/2006">
          <mc:Choice Requires="x14">
            <control shapeId="2083" r:id="rId9" name="Check Box 35">
              <controlPr defaultSize="0" autoFill="0" autoLine="0" autoPict="0">
                <anchor moveWithCells="1">
                  <from>
                    <xdr:col>5</xdr:col>
                    <xdr:colOff>228600</xdr:colOff>
                    <xdr:row>13</xdr:row>
                    <xdr:rowOff>361950</xdr:rowOff>
                  </from>
                  <to>
                    <xdr:col>5</xdr:col>
                    <xdr:colOff>476250</xdr:colOff>
                    <xdr:row>13</xdr:row>
                    <xdr:rowOff>638175</xdr:rowOff>
                  </to>
                </anchor>
              </controlPr>
            </control>
          </mc:Choice>
        </mc:AlternateContent>
        <mc:AlternateContent xmlns:mc="http://schemas.openxmlformats.org/markup-compatibility/2006">
          <mc:Choice Requires="x14">
            <control shapeId="2084" r:id="rId10" name="Check Box 36">
              <controlPr defaultSize="0" autoFill="0" autoLine="0" autoPict="0">
                <anchor moveWithCells="1">
                  <from>
                    <xdr:col>5</xdr:col>
                    <xdr:colOff>228600</xdr:colOff>
                    <xdr:row>14</xdr:row>
                    <xdr:rowOff>295275</xdr:rowOff>
                  </from>
                  <to>
                    <xdr:col>5</xdr:col>
                    <xdr:colOff>476250</xdr:colOff>
                    <xdr:row>14</xdr:row>
                    <xdr:rowOff>571500</xdr:rowOff>
                  </to>
                </anchor>
              </controlPr>
            </control>
          </mc:Choice>
        </mc:AlternateContent>
        <mc:AlternateContent xmlns:mc="http://schemas.openxmlformats.org/markup-compatibility/2006">
          <mc:Choice Requires="x14">
            <control shapeId="2085" r:id="rId11" name="Check Box 37">
              <controlPr defaultSize="0" autoFill="0" autoLine="0" autoPict="0">
                <anchor moveWithCells="1">
                  <from>
                    <xdr:col>5</xdr:col>
                    <xdr:colOff>228600</xdr:colOff>
                    <xdr:row>15</xdr:row>
                    <xdr:rowOff>219075</xdr:rowOff>
                  </from>
                  <to>
                    <xdr:col>5</xdr:col>
                    <xdr:colOff>476250</xdr:colOff>
                    <xdr:row>15</xdr:row>
                    <xdr:rowOff>495300</xdr:rowOff>
                  </to>
                </anchor>
              </controlPr>
            </control>
          </mc:Choice>
        </mc:AlternateContent>
        <mc:AlternateContent xmlns:mc="http://schemas.openxmlformats.org/markup-compatibility/2006">
          <mc:Choice Requires="x14">
            <control shapeId="2087" r:id="rId12" name="Check Box 39">
              <controlPr defaultSize="0" autoFill="0" autoLine="0" autoPict="0">
                <anchor moveWithCells="1">
                  <from>
                    <xdr:col>5</xdr:col>
                    <xdr:colOff>228600</xdr:colOff>
                    <xdr:row>16</xdr:row>
                    <xdr:rowOff>38100</xdr:rowOff>
                  </from>
                  <to>
                    <xdr:col>5</xdr:col>
                    <xdr:colOff>476250</xdr:colOff>
                    <xdr:row>16</xdr:row>
                    <xdr:rowOff>314325</xdr:rowOff>
                  </to>
                </anchor>
              </controlPr>
            </control>
          </mc:Choice>
        </mc:AlternateContent>
        <mc:AlternateContent xmlns:mc="http://schemas.openxmlformats.org/markup-compatibility/2006">
          <mc:Choice Requires="x14">
            <control shapeId="2088" r:id="rId13" name="Check Box 40">
              <controlPr defaultSize="0" autoFill="0" autoLine="0" autoPict="0">
                <anchor moveWithCells="1">
                  <from>
                    <xdr:col>5</xdr:col>
                    <xdr:colOff>228600</xdr:colOff>
                    <xdr:row>17</xdr:row>
                    <xdr:rowOff>876300</xdr:rowOff>
                  </from>
                  <to>
                    <xdr:col>5</xdr:col>
                    <xdr:colOff>476250</xdr:colOff>
                    <xdr:row>17</xdr:row>
                    <xdr:rowOff>1152525</xdr:rowOff>
                  </to>
                </anchor>
              </controlPr>
            </control>
          </mc:Choice>
        </mc:AlternateContent>
        <mc:AlternateContent xmlns:mc="http://schemas.openxmlformats.org/markup-compatibility/2006">
          <mc:Choice Requires="x14">
            <control shapeId="2089" r:id="rId14" name="Check Box 41">
              <controlPr defaultSize="0" autoFill="0" autoLine="0" autoPict="0">
                <anchor moveWithCells="1">
                  <from>
                    <xdr:col>5</xdr:col>
                    <xdr:colOff>228600</xdr:colOff>
                    <xdr:row>18</xdr:row>
                    <xdr:rowOff>285750</xdr:rowOff>
                  </from>
                  <to>
                    <xdr:col>5</xdr:col>
                    <xdr:colOff>476250</xdr:colOff>
                    <xdr:row>18</xdr:row>
                    <xdr:rowOff>561975</xdr:rowOff>
                  </to>
                </anchor>
              </controlPr>
            </control>
          </mc:Choice>
        </mc:AlternateContent>
        <mc:AlternateContent xmlns:mc="http://schemas.openxmlformats.org/markup-compatibility/2006">
          <mc:Choice Requires="x14">
            <control shapeId="2090" r:id="rId15" name="Check Box 42">
              <controlPr defaultSize="0" autoFill="0" autoLine="0" autoPict="0">
                <anchor moveWithCells="1">
                  <from>
                    <xdr:col>5</xdr:col>
                    <xdr:colOff>228600</xdr:colOff>
                    <xdr:row>19</xdr:row>
                    <xdr:rowOff>142875</xdr:rowOff>
                  </from>
                  <to>
                    <xdr:col>5</xdr:col>
                    <xdr:colOff>476250</xdr:colOff>
                    <xdr:row>19</xdr:row>
                    <xdr:rowOff>419100</xdr:rowOff>
                  </to>
                </anchor>
              </controlPr>
            </control>
          </mc:Choice>
        </mc:AlternateContent>
        <mc:AlternateContent xmlns:mc="http://schemas.openxmlformats.org/markup-compatibility/2006">
          <mc:Choice Requires="x14">
            <control shapeId="2095" r:id="rId16" name="Check Box 47">
              <controlPr defaultSize="0" autoFill="0" autoLine="0" autoPict="0">
                <anchor moveWithCells="1">
                  <from>
                    <xdr:col>1</xdr:col>
                    <xdr:colOff>180975</xdr:colOff>
                    <xdr:row>12</xdr:row>
                    <xdr:rowOff>371475</xdr:rowOff>
                  </from>
                  <to>
                    <xdr:col>1</xdr:col>
                    <xdr:colOff>428625</xdr:colOff>
                    <xdr:row>12</xdr:row>
                    <xdr:rowOff>647700</xdr:rowOff>
                  </to>
                </anchor>
              </controlPr>
            </control>
          </mc:Choice>
        </mc:AlternateContent>
        <mc:AlternateContent xmlns:mc="http://schemas.openxmlformats.org/markup-compatibility/2006">
          <mc:Choice Requires="x14">
            <control shapeId="2096" r:id="rId17" name="Check Box 48">
              <controlPr defaultSize="0" autoFill="0" autoLine="0" autoPict="0">
                <anchor moveWithCells="1">
                  <from>
                    <xdr:col>1</xdr:col>
                    <xdr:colOff>180975</xdr:colOff>
                    <xdr:row>13</xdr:row>
                    <xdr:rowOff>295275</xdr:rowOff>
                  </from>
                  <to>
                    <xdr:col>1</xdr:col>
                    <xdr:colOff>428625</xdr:colOff>
                    <xdr:row>13</xdr:row>
                    <xdr:rowOff>571500</xdr:rowOff>
                  </to>
                </anchor>
              </controlPr>
            </control>
          </mc:Choice>
        </mc:AlternateContent>
        <mc:AlternateContent xmlns:mc="http://schemas.openxmlformats.org/markup-compatibility/2006">
          <mc:Choice Requires="x14">
            <control shapeId="2098" r:id="rId18" name="Check Box 50">
              <controlPr defaultSize="0" autoFill="0" autoLine="0" autoPict="0">
                <anchor moveWithCells="1">
                  <from>
                    <xdr:col>1</xdr:col>
                    <xdr:colOff>219075</xdr:colOff>
                    <xdr:row>22</xdr:row>
                    <xdr:rowOff>142875</xdr:rowOff>
                  </from>
                  <to>
                    <xdr:col>1</xdr:col>
                    <xdr:colOff>466725</xdr:colOff>
                    <xdr:row>32</xdr:row>
                    <xdr:rowOff>276225</xdr:rowOff>
                  </to>
                </anchor>
              </controlPr>
            </control>
          </mc:Choice>
        </mc:AlternateContent>
        <mc:AlternateContent xmlns:mc="http://schemas.openxmlformats.org/markup-compatibility/2006">
          <mc:Choice Requires="x14">
            <control shapeId="2099" r:id="rId19" name="Check Box 51">
              <controlPr defaultSize="0" autoFill="0" autoLine="0" autoPict="0">
                <anchor moveWithCells="1">
                  <from>
                    <xdr:col>1</xdr:col>
                    <xdr:colOff>219075</xdr:colOff>
                    <xdr:row>23</xdr:row>
                    <xdr:rowOff>228600</xdr:rowOff>
                  </from>
                  <to>
                    <xdr:col>1</xdr:col>
                    <xdr:colOff>466725</xdr:colOff>
                    <xdr:row>32</xdr:row>
                    <xdr:rowOff>276225</xdr:rowOff>
                  </to>
                </anchor>
              </controlPr>
            </control>
          </mc:Choice>
        </mc:AlternateContent>
        <mc:AlternateContent xmlns:mc="http://schemas.openxmlformats.org/markup-compatibility/2006">
          <mc:Choice Requires="x14">
            <control shapeId="2100" r:id="rId20" name="Check Box 52">
              <controlPr defaultSize="0" autoFill="0" autoLine="0" autoPict="0">
                <anchor moveWithCells="1">
                  <from>
                    <xdr:col>1</xdr:col>
                    <xdr:colOff>219075</xdr:colOff>
                    <xdr:row>24</xdr:row>
                    <xdr:rowOff>266700</xdr:rowOff>
                  </from>
                  <to>
                    <xdr:col>1</xdr:col>
                    <xdr:colOff>466725</xdr:colOff>
                    <xdr:row>32</xdr:row>
                    <xdr:rowOff>276225</xdr:rowOff>
                  </to>
                </anchor>
              </controlPr>
            </control>
          </mc:Choice>
        </mc:AlternateContent>
        <mc:AlternateContent xmlns:mc="http://schemas.openxmlformats.org/markup-compatibility/2006">
          <mc:Choice Requires="x14">
            <control shapeId="2101" r:id="rId21" name="Check Box 53">
              <controlPr defaultSize="0" autoFill="0" autoLine="0" autoPict="0">
                <anchor moveWithCells="1">
                  <from>
                    <xdr:col>1</xdr:col>
                    <xdr:colOff>219075</xdr:colOff>
                    <xdr:row>25</xdr:row>
                    <xdr:rowOff>333375</xdr:rowOff>
                  </from>
                  <to>
                    <xdr:col>1</xdr:col>
                    <xdr:colOff>466725</xdr:colOff>
                    <xdr:row>32</xdr:row>
                    <xdr:rowOff>276225</xdr:rowOff>
                  </to>
                </anchor>
              </controlPr>
            </control>
          </mc:Choice>
        </mc:AlternateContent>
        <mc:AlternateContent xmlns:mc="http://schemas.openxmlformats.org/markup-compatibility/2006">
          <mc:Choice Requires="x14">
            <control shapeId="2102" r:id="rId22" name="Check Box 54">
              <controlPr defaultSize="0" autoFill="0" autoLine="0" autoPict="0">
                <anchor moveWithCells="1">
                  <from>
                    <xdr:col>1</xdr:col>
                    <xdr:colOff>219075</xdr:colOff>
                    <xdr:row>26</xdr:row>
                    <xdr:rowOff>266700</xdr:rowOff>
                  </from>
                  <to>
                    <xdr:col>1</xdr:col>
                    <xdr:colOff>466725</xdr:colOff>
                    <xdr:row>32</xdr:row>
                    <xdr:rowOff>276225</xdr:rowOff>
                  </to>
                </anchor>
              </controlPr>
            </control>
          </mc:Choice>
        </mc:AlternateContent>
        <mc:AlternateContent xmlns:mc="http://schemas.openxmlformats.org/markup-compatibility/2006">
          <mc:Choice Requires="x14">
            <control shapeId="2103" r:id="rId23" name="Check Box 55">
              <controlPr defaultSize="0" autoFill="0" autoLine="0" autoPict="0">
                <anchor moveWithCells="1">
                  <from>
                    <xdr:col>1</xdr:col>
                    <xdr:colOff>219075</xdr:colOff>
                    <xdr:row>27</xdr:row>
                    <xdr:rowOff>114300</xdr:rowOff>
                  </from>
                  <to>
                    <xdr:col>1</xdr:col>
                    <xdr:colOff>466725</xdr:colOff>
                    <xdr:row>32</xdr:row>
                    <xdr:rowOff>276225</xdr:rowOff>
                  </to>
                </anchor>
              </controlPr>
            </control>
          </mc:Choice>
        </mc:AlternateContent>
        <mc:AlternateContent xmlns:mc="http://schemas.openxmlformats.org/markup-compatibility/2006">
          <mc:Choice Requires="x14">
            <control shapeId="2104" r:id="rId24" name="Check Box 56">
              <controlPr defaultSize="0" autoFill="0" autoLine="0" autoPict="0">
                <anchor moveWithCells="1">
                  <from>
                    <xdr:col>1</xdr:col>
                    <xdr:colOff>219075</xdr:colOff>
                    <xdr:row>28</xdr:row>
                    <xdr:rowOff>590550</xdr:rowOff>
                  </from>
                  <to>
                    <xdr:col>1</xdr:col>
                    <xdr:colOff>466725</xdr:colOff>
                    <xdr:row>32</xdr:row>
                    <xdr:rowOff>276225</xdr:rowOff>
                  </to>
                </anchor>
              </controlPr>
            </control>
          </mc:Choice>
        </mc:AlternateContent>
        <mc:AlternateContent xmlns:mc="http://schemas.openxmlformats.org/markup-compatibility/2006">
          <mc:Choice Requires="x14">
            <control shapeId="2105" r:id="rId25" name="Check Box 57">
              <controlPr defaultSize="0" autoFill="0" autoLine="0" autoPict="0">
                <anchor moveWithCells="1">
                  <from>
                    <xdr:col>1</xdr:col>
                    <xdr:colOff>219075</xdr:colOff>
                    <xdr:row>31</xdr:row>
                    <xdr:rowOff>104775</xdr:rowOff>
                  </from>
                  <to>
                    <xdr:col>1</xdr:col>
                    <xdr:colOff>466725</xdr:colOff>
                    <xdr:row>32</xdr:row>
                    <xdr:rowOff>276225</xdr:rowOff>
                  </to>
                </anchor>
              </controlPr>
            </control>
          </mc:Choice>
        </mc:AlternateContent>
        <mc:AlternateContent xmlns:mc="http://schemas.openxmlformats.org/markup-compatibility/2006">
          <mc:Choice Requires="x14">
            <control shapeId="2106" r:id="rId26" name="Check Box 58">
              <controlPr defaultSize="0" autoFill="0" autoLine="0" autoPict="0">
                <anchor moveWithCells="1">
                  <from>
                    <xdr:col>1</xdr:col>
                    <xdr:colOff>219075</xdr:colOff>
                    <xdr:row>29</xdr:row>
                    <xdr:rowOff>219075</xdr:rowOff>
                  </from>
                  <to>
                    <xdr:col>1</xdr:col>
                    <xdr:colOff>466725</xdr:colOff>
                    <xdr:row>32</xdr:row>
                    <xdr:rowOff>276225</xdr:rowOff>
                  </to>
                </anchor>
              </controlPr>
            </control>
          </mc:Choice>
        </mc:AlternateContent>
        <mc:AlternateContent xmlns:mc="http://schemas.openxmlformats.org/markup-compatibility/2006">
          <mc:Choice Requires="x14">
            <control shapeId="2107" r:id="rId27" name="Check Box 59">
              <controlPr defaultSize="0" autoFill="0" autoLine="0" autoPict="0">
                <anchor moveWithCells="1">
                  <from>
                    <xdr:col>1</xdr:col>
                    <xdr:colOff>219075</xdr:colOff>
                    <xdr:row>30</xdr:row>
                    <xdr:rowOff>85725</xdr:rowOff>
                  </from>
                  <to>
                    <xdr:col>1</xdr:col>
                    <xdr:colOff>466725</xdr:colOff>
                    <xdr:row>32</xdr:row>
                    <xdr:rowOff>276225</xdr:rowOff>
                  </to>
                </anchor>
              </controlPr>
            </control>
          </mc:Choice>
        </mc:AlternateContent>
        <mc:AlternateContent xmlns:mc="http://schemas.openxmlformats.org/markup-compatibility/2006">
          <mc:Choice Requires="x14">
            <control shapeId="2108" r:id="rId28" name="Check Box 60">
              <controlPr defaultSize="0" autoFill="0" autoLine="0" autoPict="0">
                <anchor moveWithCells="1">
                  <from>
                    <xdr:col>3</xdr:col>
                    <xdr:colOff>304800</xdr:colOff>
                    <xdr:row>23</xdr:row>
                    <xdr:rowOff>257175</xdr:rowOff>
                  </from>
                  <to>
                    <xdr:col>3</xdr:col>
                    <xdr:colOff>552450</xdr:colOff>
                    <xdr:row>32</xdr:row>
                    <xdr:rowOff>276225</xdr:rowOff>
                  </to>
                </anchor>
              </controlPr>
            </control>
          </mc:Choice>
        </mc:AlternateContent>
        <mc:AlternateContent xmlns:mc="http://schemas.openxmlformats.org/markup-compatibility/2006">
          <mc:Choice Requires="x14">
            <control shapeId="2109" r:id="rId29" name="Check Box 61">
              <controlPr defaultSize="0" autoFill="0" autoLine="0" autoPict="0">
                <anchor moveWithCells="1">
                  <from>
                    <xdr:col>3</xdr:col>
                    <xdr:colOff>304800</xdr:colOff>
                    <xdr:row>24</xdr:row>
                    <xdr:rowOff>295275</xdr:rowOff>
                  </from>
                  <to>
                    <xdr:col>3</xdr:col>
                    <xdr:colOff>552450</xdr:colOff>
                    <xdr:row>32</xdr:row>
                    <xdr:rowOff>276225</xdr:rowOff>
                  </to>
                </anchor>
              </controlPr>
            </control>
          </mc:Choice>
        </mc:AlternateContent>
        <mc:AlternateContent xmlns:mc="http://schemas.openxmlformats.org/markup-compatibility/2006">
          <mc:Choice Requires="x14">
            <control shapeId="2110" r:id="rId30" name="Check Box 62">
              <controlPr defaultSize="0" autoFill="0" autoLine="0" autoPict="0">
                <anchor moveWithCells="1">
                  <from>
                    <xdr:col>3</xdr:col>
                    <xdr:colOff>304800</xdr:colOff>
                    <xdr:row>25</xdr:row>
                    <xdr:rowOff>361950</xdr:rowOff>
                  </from>
                  <to>
                    <xdr:col>3</xdr:col>
                    <xdr:colOff>552450</xdr:colOff>
                    <xdr:row>32</xdr:row>
                    <xdr:rowOff>276225</xdr:rowOff>
                  </to>
                </anchor>
              </controlPr>
            </control>
          </mc:Choice>
        </mc:AlternateContent>
        <mc:AlternateContent xmlns:mc="http://schemas.openxmlformats.org/markup-compatibility/2006">
          <mc:Choice Requires="x14">
            <control shapeId="2111" r:id="rId31" name="Check Box 63">
              <controlPr defaultSize="0" autoFill="0" autoLine="0" autoPict="0">
                <anchor moveWithCells="1">
                  <from>
                    <xdr:col>3</xdr:col>
                    <xdr:colOff>304800</xdr:colOff>
                    <xdr:row>26</xdr:row>
                    <xdr:rowOff>295275</xdr:rowOff>
                  </from>
                  <to>
                    <xdr:col>3</xdr:col>
                    <xdr:colOff>552450</xdr:colOff>
                    <xdr:row>32</xdr:row>
                    <xdr:rowOff>276225</xdr:rowOff>
                  </to>
                </anchor>
              </controlPr>
            </control>
          </mc:Choice>
        </mc:AlternateContent>
        <mc:AlternateContent xmlns:mc="http://schemas.openxmlformats.org/markup-compatibility/2006">
          <mc:Choice Requires="x14">
            <control shapeId="2112" r:id="rId32" name="Check Box 64">
              <controlPr defaultSize="0" autoFill="0" autoLine="0" autoPict="0">
                <anchor moveWithCells="1">
                  <from>
                    <xdr:col>3</xdr:col>
                    <xdr:colOff>304800</xdr:colOff>
                    <xdr:row>27</xdr:row>
                    <xdr:rowOff>142875</xdr:rowOff>
                  </from>
                  <to>
                    <xdr:col>3</xdr:col>
                    <xdr:colOff>552450</xdr:colOff>
                    <xdr:row>32</xdr:row>
                    <xdr:rowOff>276225</xdr:rowOff>
                  </to>
                </anchor>
              </controlPr>
            </control>
          </mc:Choice>
        </mc:AlternateContent>
        <mc:AlternateContent xmlns:mc="http://schemas.openxmlformats.org/markup-compatibility/2006">
          <mc:Choice Requires="x14">
            <control shapeId="2113" r:id="rId33" name="Check Box 65">
              <controlPr defaultSize="0" autoFill="0" autoLine="0" autoPict="0">
                <anchor moveWithCells="1">
                  <from>
                    <xdr:col>3</xdr:col>
                    <xdr:colOff>304800</xdr:colOff>
                    <xdr:row>28</xdr:row>
                    <xdr:rowOff>619125</xdr:rowOff>
                  </from>
                  <to>
                    <xdr:col>3</xdr:col>
                    <xdr:colOff>552450</xdr:colOff>
                    <xdr:row>32</xdr:row>
                    <xdr:rowOff>276225</xdr:rowOff>
                  </to>
                </anchor>
              </controlPr>
            </control>
          </mc:Choice>
        </mc:AlternateContent>
        <mc:AlternateContent xmlns:mc="http://schemas.openxmlformats.org/markup-compatibility/2006">
          <mc:Choice Requires="x14">
            <control shapeId="2115" r:id="rId34" name="Check Box 67">
              <controlPr defaultSize="0" autoFill="0" autoLine="0" autoPict="0">
                <anchor moveWithCells="1">
                  <from>
                    <xdr:col>3</xdr:col>
                    <xdr:colOff>304800</xdr:colOff>
                    <xdr:row>29</xdr:row>
                    <xdr:rowOff>247650</xdr:rowOff>
                  </from>
                  <to>
                    <xdr:col>3</xdr:col>
                    <xdr:colOff>552450</xdr:colOff>
                    <xdr:row>32</xdr:row>
                    <xdr:rowOff>276225</xdr:rowOff>
                  </to>
                </anchor>
              </controlPr>
            </control>
          </mc:Choice>
        </mc:AlternateContent>
        <mc:AlternateContent xmlns:mc="http://schemas.openxmlformats.org/markup-compatibility/2006">
          <mc:Choice Requires="x14">
            <control shapeId="2116" r:id="rId35" name="Check Box 68">
              <controlPr defaultSize="0" autoFill="0" autoLine="0" autoPict="0">
                <anchor moveWithCells="1">
                  <from>
                    <xdr:col>3</xdr:col>
                    <xdr:colOff>304800</xdr:colOff>
                    <xdr:row>30</xdr:row>
                    <xdr:rowOff>114300</xdr:rowOff>
                  </from>
                  <to>
                    <xdr:col>3</xdr:col>
                    <xdr:colOff>552450</xdr:colOff>
                    <xdr:row>32</xdr:row>
                    <xdr:rowOff>276225</xdr:rowOff>
                  </to>
                </anchor>
              </controlPr>
            </control>
          </mc:Choice>
        </mc:AlternateContent>
        <mc:AlternateContent xmlns:mc="http://schemas.openxmlformats.org/markup-compatibility/2006">
          <mc:Choice Requires="x14">
            <control shapeId="2117" r:id="rId36" name="Check Box 69">
              <controlPr defaultSize="0" autoFill="0" autoLine="0" autoPict="0">
                <anchor moveWithCells="1">
                  <from>
                    <xdr:col>5</xdr:col>
                    <xdr:colOff>323850</xdr:colOff>
                    <xdr:row>24</xdr:row>
                    <xdr:rowOff>342900</xdr:rowOff>
                  </from>
                  <to>
                    <xdr:col>5</xdr:col>
                    <xdr:colOff>571500</xdr:colOff>
                    <xdr:row>32</xdr:row>
                    <xdr:rowOff>276225</xdr:rowOff>
                  </to>
                </anchor>
              </controlPr>
            </control>
          </mc:Choice>
        </mc:AlternateContent>
        <mc:AlternateContent xmlns:mc="http://schemas.openxmlformats.org/markup-compatibility/2006">
          <mc:Choice Requires="x14">
            <control shapeId="2118" r:id="rId37" name="Check Box 70">
              <controlPr defaultSize="0" autoFill="0" autoLine="0" autoPict="0">
                <anchor moveWithCells="1">
                  <from>
                    <xdr:col>5</xdr:col>
                    <xdr:colOff>323850</xdr:colOff>
                    <xdr:row>25</xdr:row>
                    <xdr:rowOff>409575</xdr:rowOff>
                  </from>
                  <to>
                    <xdr:col>5</xdr:col>
                    <xdr:colOff>571500</xdr:colOff>
                    <xdr:row>32</xdr:row>
                    <xdr:rowOff>276225</xdr:rowOff>
                  </to>
                </anchor>
              </controlPr>
            </control>
          </mc:Choice>
        </mc:AlternateContent>
        <mc:AlternateContent xmlns:mc="http://schemas.openxmlformats.org/markup-compatibility/2006">
          <mc:Choice Requires="x14">
            <control shapeId="2119" r:id="rId38" name="Check Box 71">
              <controlPr defaultSize="0" autoFill="0" autoLine="0" autoPict="0">
                <anchor moveWithCells="1">
                  <from>
                    <xdr:col>5</xdr:col>
                    <xdr:colOff>323850</xdr:colOff>
                    <xdr:row>26</xdr:row>
                    <xdr:rowOff>342900</xdr:rowOff>
                  </from>
                  <to>
                    <xdr:col>5</xdr:col>
                    <xdr:colOff>571500</xdr:colOff>
                    <xdr:row>32</xdr:row>
                    <xdr:rowOff>276225</xdr:rowOff>
                  </to>
                </anchor>
              </controlPr>
            </control>
          </mc:Choice>
        </mc:AlternateContent>
        <mc:AlternateContent xmlns:mc="http://schemas.openxmlformats.org/markup-compatibility/2006">
          <mc:Choice Requires="x14">
            <control shapeId="2120" r:id="rId39" name="Check Box 72">
              <controlPr defaultSize="0" autoFill="0" autoLine="0" autoPict="0">
                <anchor moveWithCells="1">
                  <from>
                    <xdr:col>5</xdr:col>
                    <xdr:colOff>323850</xdr:colOff>
                    <xdr:row>27</xdr:row>
                    <xdr:rowOff>190500</xdr:rowOff>
                  </from>
                  <to>
                    <xdr:col>5</xdr:col>
                    <xdr:colOff>571500</xdr:colOff>
                    <xdr:row>32</xdr:row>
                    <xdr:rowOff>276225</xdr:rowOff>
                  </to>
                </anchor>
              </controlPr>
            </control>
          </mc:Choice>
        </mc:AlternateContent>
        <mc:AlternateContent xmlns:mc="http://schemas.openxmlformats.org/markup-compatibility/2006">
          <mc:Choice Requires="x14">
            <control shapeId="2121" r:id="rId40" name="Check Box 73">
              <controlPr defaultSize="0" autoFill="0" autoLine="0" autoPict="0">
                <anchor moveWithCells="1">
                  <from>
                    <xdr:col>5</xdr:col>
                    <xdr:colOff>323850</xdr:colOff>
                    <xdr:row>28</xdr:row>
                    <xdr:rowOff>666750</xdr:rowOff>
                  </from>
                  <to>
                    <xdr:col>5</xdr:col>
                    <xdr:colOff>571500</xdr:colOff>
                    <xdr:row>32</xdr:row>
                    <xdr:rowOff>276225</xdr:rowOff>
                  </to>
                </anchor>
              </controlPr>
            </control>
          </mc:Choice>
        </mc:AlternateContent>
        <mc:AlternateContent xmlns:mc="http://schemas.openxmlformats.org/markup-compatibility/2006">
          <mc:Choice Requires="x14">
            <control shapeId="2122" r:id="rId41" name="Check Box 74">
              <controlPr defaultSize="0" autoFill="0" autoLine="0" autoPict="0">
                <anchor moveWithCells="1">
                  <from>
                    <xdr:col>5</xdr:col>
                    <xdr:colOff>304800</xdr:colOff>
                    <xdr:row>23</xdr:row>
                    <xdr:rowOff>285750</xdr:rowOff>
                  </from>
                  <to>
                    <xdr:col>5</xdr:col>
                    <xdr:colOff>552450</xdr:colOff>
                    <xdr:row>32</xdr:row>
                    <xdr:rowOff>276225</xdr:rowOff>
                  </to>
                </anchor>
              </controlPr>
            </control>
          </mc:Choice>
        </mc:AlternateContent>
        <mc:AlternateContent xmlns:mc="http://schemas.openxmlformats.org/markup-compatibility/2006">
          <mc:Choice Requires="x14">
            <control shapeId="2123" r:id="rId42" name="Check Box 75">
              <controlPr defaultSize="0" autoFill="0" autoLine="0" autoPict="0">
                <anchor moveWithCells="1">
                  <from>
                    <xdr:col>5</xdr:col>
                    <xdr:colOff>323850</xdr:colOff>
                    <xdr:row>29</xdr:row>
                    <xdr:rowOff>295275</xdr:rowOff>
                  </from>
                  <to>
                    <xdr:col>5</xdr:col>
                    <xdr:colOff>571500</xdr:colOff>
                    <xdr:row>32</xdr:row>
                    <xdr:rowOff>276225</xdr:rowOff>
                  </to>
                </anchor>
              </controlPr>
            </control>
          </mc:Choice>
        </mc:AlternateContent>
        <mc:AlternateContent xmlns:mc="http://schemas.openxmlformats.org/markup-compatibility/2006">
          <mc:Choice Requires="x14">
            <control shapeId="2125" r:id="rId43" name="Check Box 77">
              <controlPr defaultSize="0" autoFill="0" autoLine="0" autoPict="0">
                <anchor moveWithCells="1">
                  <from>
                    <xdr:col>5</xdr:col>
                    <xdr:colOff>285750</xdr:colOff>
                    <xdr:row>22</xdr:row>
                    <xdr:rowOff>152400</xdr:rowOff>
                  </from>
                  <to>
                    <xdr:col>5</xdr:col>
                    <xdr:colOff>533400</xdr:colOff>
                    <xdr:row>32</xdr:row>
                    <xdr:rowOff>276225</xdr:rowOff>
                  </to>
                </anchor>
              </controlPr>
            </control>
          </mc:Choice>
        </mc:AlternateContent>
        <mc:AlternateContent xmlns:mc="http://schemas.openxmlformats.org/markup-compatibility/2006">
          <mc:Choice Requires="x14">
            <control shapeId="2126" r:id="rId44" name="Check Box 78">
              <controlPr defaultSize="0" autoFill="0" autoLine="0" autoPict="0">
                <anchor moveWithCells="1">
                  <from>
                    <xdr:col>3</xdr:col>
                    <xdr:colOff>304800</xdr:colOff>
                    <xdr:row>22</xdr:row>
                    <xdr:rowOff>114300</xdr:rowOff>
                  </from>
                  <to>
                    <xdr:col>3</xdr:col>
                    <xdr:colOff>552450</xdr:colOff>
                    <xdr:row>32</xdr:row>
                    <xdr:rowOff>276225</xdr:rowOff>
                  </to>
                </anchor>
              </controlPr>
            </control>
          </mc:Choice>
        </mc:AlternateContent>
        <mc:AlternateContent xmlns:mc="http://schemas.openxmlformats.org/markup-compatibility/2006">
          <mc:Choice Requires="x14">
            <control shapeId="2127" r:id="rId45" name="Check Box 79">
              <controlPr defaultSize="0" autoFill="0" autoLine="0" autoPict="0">
                <anchor moveWithCells="1">
                  <from>
                    <xdr:col>1</xdr:col>
                    <xdr:colOff>228600</xdr:colOff>
                    <xdr:row>34</xdr:row>
                    <xdr:rowOff>209550</xdr:rowOff>
                  </from>
                  <to>
                    <xdr:col>1</xdr:col>
                    <xdr:colOff>485775</xdr:colOff>
                    <xdr:row>46</xdr:row>
                    <xdr:rowOff>276225</xdr:rowOff>
                  </to>
                </anchor>
              </controlPr>
            </control>
          </mc:Choice>
        </mc:AlternateContent>
        <mc:AlternateContent xmlns:mc="http://schemas.openxmlformats.org/markup-compatibility/2006">
          <mc:Choice Requires="x14">
            <control shapeId="2128" r:id="rId46" name="Check Box 80">
              <controlPr defaultSize="0" autoFill="0" autoLine="0" autoPict="0">
                <anchor moveWithCells="1">
                  <from>
                    <xdr:col>1</xdr:col>
                    <xdr:colOff>228600</xdr:colOff>
                    <xdr:row>35</xdr:row>
                    <xdr:rowOff>219075</xdr:rowOff>
                  </from>
                  <to>
                    <xdr:col>1</xdr:col>
                    <xdr:colOff>485775</xdr:colOff>
                    <xdr:row>46</xdr:row>
                    <xdr:rowOff>276225</xdr:rowOff>
                  </to>
                </anchor>
              </controlPr>
            </control>
          </mc:Choice>
        </mc:AlternateContent>
        <mc:AlternateContent xmlns:mc="http://schemas.openxmlformats.org/markup-compatibility/2006">
          <mc:Choice Requires="x14">
            <control shapeId="2129" r:id="rId47" name="Check Box 81">
              <controlPr defaultSize="0" autoFill="0" autoLine="0" autoPict="0">
                <anchor moveWithCells="1">
                  <from>
                    <xdr:col>1</xdr:col>
                    <xdr:colOff>228600</xdr:colOff>
                    <xdr:row>36</xdr:row>
                    <xdr:rowOff>333375</xdr:rowOff>
                  </from>
                  <to>
                    <xdr:col>1</xdr:col>
                    <xdr:colOff>485775</xdr:colOff>
                    <xdr:row>46</xdr:row>
                    <xdr:rowOff>276225</xdr:rowOff>
                  </to>
                </anchor>
              </controlPr>
            </control>
          </mc:Choice>
        </mc:AlternateContent>
        <mc:AlternateContent xmlns:mc="http://schemas.openxmlformats.org/markup-compatibility/2006">
          <mc:Choice Requires="x14">
            <control shapeId="2130" r:id="rId48" name="Check Box 82">
              <controlPr defaultSize="0" autoFill="0" autoLine="0" autoPict="0">
                <anchor moveWithCells="1">
                  <from>
                    <xdr:col>1</xdr:col>
                    <xdr:colOff>228600</xdr:colOff>
                    <xdr:row>37</xdr:row>
                    <xdr:rowOff>295275</xdr:rowOff>
                  </from>
                  <to>
                    <xdr:col>1</xdr:col>
                    <xdr:colOff>485775</xdr:colOff>
                    <xdr:row>46</xdr:row>
                    <xdr:rowOff>276225</xdr:rowOff>
                  </to>
                </anchor>
              </controlPr>
            </control>
          </mc:Choice>
        </mc:AlternateContent>
        <mc:AlternateContent xmlns:mc="http://schemas.openxmlformats.org/markup-compatibility/2006">
          <mc:Choice Requires="x14">
            <control shapeId="2131" r:id="rId49" name="Check Box 83">
              <controlPr defaultSize="0" autoFill="0" autoLine="0" autoPict="0">
                <anchor moveWithCells="1">
                  <from>
                    <xdr:col>1</xdr:col>
                    <xdr:colOff>228600</xdr:colOff>
                    <xdr:row>38</xdr:row>
                    <xdr:rowOff>323850</xdr:rowOff>
                  </from>
                  <to>
                    <xdr:col>1</xdr:col>
                    <xdr:colOff>485775</xdr:colOff>
                    <xdr:row>46</xdr:row>
                    <xdr:rowOff>276225</xdr:rowOff>
                  </to>
                </anchor>
              </controlPr>
            </control>
          </mc:Choice>
        </mc:AlternateContent>
        <mc:AlternateContent xmlns:mc="http://schemas.openxmlformats.org/markup-compatibility/2006">
          <mc:Choice Requires="x14">
            <control shapeId="2132" r:id="rId50" name="Check Box 84">
              <controlPr defaultSize="0" autoFill="0" autoLine="0" autoPict="0">
                <anchor moveWithCells="1">
                  <from>
                    <xdr:col>3</xdr:col>
                    <xdr:colOff>190500</xdr:colOff>
                    <xdr:row>35</xdr:row>
                    <xdr:rowOff>247650</xdr:rowOff>
                  </from>
                  <to>
                    <xdr:col>3</xdr:col>
                    <xdr:colOff>438150</xdr:colOff>
                    <xdr:row>46</xdr:row>
                    <xdr:rowOff>276225</xdr:rowOff>
                  </to>
                </anchor>
              </controlPr>
            </control>
          </mc:Choice>
        </mc:AlternateContent>
        <mc:AlternateContent xmlns:mc="http://schemas.openxmlformats.org/markup-compatibility/2006">
          <mc:Choice Requires="x14">
            <control shapeId="2133" r:id="rId51" name="Check Box 85">
              <controlPr defaultSize="0" autoFill="0" autoLine="0" autoPict="0">
                <anchor moveWithCells="1">
                  <from>
                    <xdr:col>3</xdr:col>
                    <xdr:colOff>190500</xdr:colOff>
                    <xdr:row>36</xdr:row>
                    <xdr:rowOff>361950</xdr:rowOff>
                  </from>
                  <to>
                    <xdr:col>3</xdr:col>
                    <xdr:colOff>438150</xdr:colOff>
                    <xdr:row>46</xdr:row>
                    <xdr:rowOff>276225</xdr:rowOff>
                  </to>
                </anchor>
              </controlPr>
            </control>
          </mc:Choice>
        </mc:AlternateContent>
        <mc:AlternateContent xmlns:mc="http://schemas.openxmlformats.org/markup-compatibility/2006">
          <mc:Choice Requires="x14">
            <control shapeId="2134" r:id="rId52" name="Check Box 86">
              <controlPr defaultSize="0" autoFill="0" autoLine="0" autoPict="0">
                <anchor moveWithCells="1">
                  <from>
                    <xdr:col>3</xdr:col>
                    <xdr:colOff>190500</xdr:colOff>
                    <xdr:row>37</xdr:row>
                    <xdr:rowOff>323850</xdr:rowOff>
                  </from>
                  <to>
                    <xdr:col>3</xdr:col>
                    <xdr:colOff>438150</xdr:colOff>
                    <xdr:row>46</xdr:row>
                    <xdr:rowOff>276225</xdr:rowOff>
                  </to>
                </anchor>
              </controlPr>
            </control>
          </mc:Choice>
        </mc:AlternateContent>
        <mc:AlternateContent xmlns:mc="http://schemas.openxmlformats.org/markup-compatibility/2006">
          <mc:Choice Requires="x14">
            <control shapeId="2135" r:id="rId53" name="Check Box 87">
              <controlPr defaultSize="0" autoFill="0" autoLine="0" autoPict="0">
                <anchor moveWithCells="1">
                  <from>
                    <xdr:col>3</xdr:col>
                    <xdr:colOff>190500</xdr:colOff>
                    <xdr:row>38</xdr:row>
                    <xdr:rowOff>352425</xdr:rowOff>
                  </from>
                  <to>
                    <xdr:col>3</xdr:col>
                    <xdr:colOff>438150</xdr:colOff>
                    <xdr:row>46</xdr:row>
                    <xdr:rowOff>276225</xdr:rowOff>
                  </to>
                </anchor>
              </controlPr>
            </control>
          </mc:Choice>
        </mc:AlternateContent>
        <mc:AlternateContent xmlns:mc="http://schemas.openxmlformats.org/markup-compatibility/2006">
          <mc:Choice Requires="x14">
            <control shapeId="2136" r:id="rId54" name="Check Box 88">
              <controlPr defaultSize="0" autoFill="0" autoLine="0" autoPict="0">
                <anchor moveWithCells="1">
                  <from>
                    <xdr:col>3</xdr:col>
                    <xdr:colOff>190500</xdr:colOff>
                    <xdr:row>34</xdr:row>
                    <xdr:rowOff>238125</xdr:rowOff>
                  </from>
                  <to>
                    <xdr:col>3</xdr:col>
                    <xdr:colOff>438150</xdr:colOff>
                    <xdr:row>46</xdr:row>
                    <xdr:rowOff>276225</xdr:rowOff>
                  </to>
                </anchor>
              </controlPr>
            </control>
          </mc:Choice>
        </mc:AlternateContent>
        <mc:AlternateContent xmlns:mc="http://schemas.openxmlformats.org/markup-compatibility/2006">
          <mc:Choice Requires="x14">
            <control shapeId="2138" r:id="rId55" name="Check Box 90">
              <controlPr defaultSize="0" autoFill="0" autoLine="0" autoPict="0">
                <anchor moveWithCells="1">
                  <from>
                    <xdr:col>3</xdr:col>
                    <xdr:colOff>190500</xdr:colOff>
                    <xdr:row>39</xdr:row>
                    <xdr:rowOff>57150</xdr:rowOff>
                  </from>
                  <to>
                    <xdr:col>3</xdr:col>
                    <xdr:colOff>438150</xdr:colOff>
                    <xdr:row>46</xdr:row>
                    <xdr:rowOff>276225</xdr:rowOff>
                  </to>
                </anchor>
              </controlPr>
            </control>
          </mc:Choice>
        </mc:AlternateContent>
        <mc:AlternateContent xmlns:mc="http://schemas.openxmlformats.org/markup-compatibility/2006">
          <mc:Choice Requires="x14">
            <control shapeId="2139" r:id="rId56" name="Check Box 91">
              <controlPr defaultSize="0" autoFill="0" autoLine="0" autoPict="0">
                <anchor moveWithCells="1">
                  <from>
                    <xdr:col>3</xdr:col>
                    <xdr:colOff>190500</xdr:colOff>
                    <xdr:row>40</xdr:row>
                    <xdr:rowOff>133350</xdr:rowOff>
                  </from>
                  <to>
                    <xdr:col>3</xdr:col>
                    <xdr:colOff>438150</xdr:colOff>
                    <xdr:row>46</xdr:row>
                    <xdr:rowOff>276225</xdr:rowOff>
                  </to>
                </anchor>
              </controlPr>
            </control>
          </mc:Choice>
        </mc:AlternateContent>
        <mc:AlternateContent xmlns:mc="http://schemas.openxmlformats.org/markup-compatibility/2006">
          <mc:Choice Requires="x14">
            <control shapeId="2140" r:id="rId57" name="Check Box 92">
              <controlPr defaultSize="0" autoFill="0" autoLine="0" autoPict="0">
                <anchor moveWithCells="1">
                  <from>
                    <xdr:col>3</xdr:col>
                    <xdr:colOff>190500</xdr:colOff>
                    <xdr:row>41</xdr:row>
                    <xdr:rowOff>152400</xdr:rowOff>
                  </from>
                  <to>
                    <xdr:col>3</xdr:col>
                    <xdr:colOff>438150</xdr:colOff>
                    <xdr:row>46</xdr:row>
                    <xdr:rowOff>276225</xdr:rowOff>
                  </to>
                </anchor>
              </controlPr>
            </control>
          </mc:Choice>
        </mc:AlternateContent>
        <mc:AlternateContent xmlns:mc="http://schemas.openxmlformats.org/markup-compatibility/2006">
          <mc:Choice Requires="x14">
            <control shapeId="2141" r:id="rId58" name="Check Box 93">
              <controlPr defaultSize="0" autoFill="0" autoLine="0" autoPict="0">
                <anchor moveWithCells="1">
                  <from>
                    <xdr:col>3</xdr:col>
                    <xdr:colOff>190500</xdr:colOff>
                    <xdr:row>42</xdr:row>
                    <xdr:rowOff>104775</xdr:rowOff>
                  </from>
                  <to>
                    <xdr:col>3</xdr:col>
                    <xdr:colOff>438150</xdr:colOff>
                    <xdr:row>46</xdr:row>
                    <xdr:rowOff>276225</xdr:rowOff>
                  </to>
                </anchor>
              </controlPr>
            </control>
          </mc:Choice>
        </mc:AlternateContent>
        <mc:AlternateContent xmlns:mc="http://schemas.openxmlformats.org/markup-compatibility/2006">
          <mc:Choice Requires="x14">
            <control shapeId="2142" r:id="rId59" name="Check Box 94">
              <controlPr defaultSize="0" autoFill="0" autoLine="0" autoPict="0">
                <anchor moveWithCells="1">
                  <from>
                    <xdr:col>3</xdr:col>
                    <xdr:colOff>190500</xdr:colOff>
                    <xdr:row>43</xdr:row>
                    <xdr:rowOff>142875</xdr:rowOff>
                  </from>
                  <to>
                    <xdr:col>3</xdr:col>
                    <xdr:colOff>438150</xdr:colOff>
                    <xdr:row>46</xdr:row>
                    <xdr:rowOff>276225</xdr:rowOff>
                  </to>
                </anchor>
              </controlPr>
            </control>
          </mc:Choice>
        </mc:AlternateContent>
        <mc:AlternateContent xmlns:mc="http://schemas.openxmlformats.org/markup-compatibility/2006">
          <mc:Choice Requires="x14">
            <control shapeId="2143" r:id="rId60" name="Check Box 95">
              <controlPr defaultSize="0" autoFill="0" autoLine="0" autoPict="0">
                <anchor moveWithCells="1">
                  <from>
                    <xdr:col>3</xdr:col>
                    <xdr:colOff>190500</xdr:colOff>
                    <xdr:row>44</xdr:row>
                    <xdr:rowOff>142875</xdr:rowOff>
                  </from>
                  <to>
                    <xdr:col>3</xdr:col>
                    <xdr:colOff>438150</xdr:colOff>
                    <xdr:row>46</xdr:row>
                    <xdr:rowOff>276225</xdr:rowOff>
                  </to>
                </anchor>
              </controlPr>
            </control>
          </mc:Choice>
        </mc:AlternateContent>
        <mc:AlternateContent xmlns:mc="http://schemas.openxmlformats.org/markup-compatibility/2006">
          <mc:Choice Requires="x14">
            <control shapeId="2144" r:id="rId61" name="Check Box 96">
              <controlPr defaultSize="0" autoFill="0" autoLine="0" autoPict="0">
                <anchor moveWithCells="1">
                  <from>
                    <xdr:col>3</xdr:col>
                    <xdr:colOff>190500</xdr:colOff>
                    <xdr:row>45</xdr:row>
                    <xdr:rowOff>123825</xdr:rowOff>
                  </from>
                  <to>
                    <xdr:col>3</xdr:col>
                    <xdr:colOff>438150</xdr:colOff>
                    <xdr:row>46</xdr:row>
                    <xdr:rowOff>276225</xdr:rowOff>
                  </to>
                </anchor>
              </controlPr>
            </control>
          </mc:Choice>
        </mc:AlternateContent>
        <mc:AlternateContent xmlns:mc="http://schemas.openxmlformats.org/markup-compatibility/2006">
          <mc:Choice Requires="x14">
            <control shapeId="2145" r:id="rId62" name="Check Box 97">
              <controlPr defaultSize="0" autoFill="0" autoLine="0" autoPict="0">
                <anchor moveWithCells="1">
                  <from>
                    <xdr:col>5</xdr:col>
                    <xdr:colOff>295275</xdr:colOff>
                    <xdr:row>35</xdr:row>
                    <xdr:rowOff>180975</xdr:rowOff>
                  </from>
                  <to>
                    <xdr:col>5</xdr:col>
                    <xdr:colOff>533400</xdr:colOff>
                    <xdr:row>46</xdr:row>
                    <xdr:rowOff>276225</xdr:rowOff>
                  </to>
                </anchor>
              </controlPr>
            </control>
          </mc:Choice>
        </mc:AlternateContent>
        <mc:AlternateContent xmlns:mc="http://schemas.openxmlformats.org/markup-compatibility/2006">
          <mc:Choice Requires="x14">
            <control shapeId="2146" r:id="rId63" name="Check Box 98">
              <controlPr defaultSize="0" autoFill="0" autoLine="0" autoPict="0">
                <anchor moveWithCells="1">
                  <from>
                    <xdr:col>5</xdr:col>
                    <xdr:colOff>295275</xdr:colOff>
                    <xdr:row>36</xdr:row>
                    <xdr:rowOff>295275</xdr:rowOff>
                  </from>
                  <to>
                    <xdr:col>5</xdr:col>
                    <xdr:colOff>533400</xdr:colOff>
                    <xdr:row>46</xdr:row>
                    <xdr:rowOff>276225</xdr:rowOff>
                  </to>
                </anchor>
              </controlPr>
            </control>
          </mc:Choice>
        </mc:AlternateContent>
        <mc:AlternateContent xmlns:mc="http://schemas.openxmlformats.org/markup-compatibility/2006">
          <mc:Choice Requires="x14">
            <control shapeId="2147" r:id="rId64" name="Check Box 99">
              <controlPr defaultSize="0" autoFill="0" autoLine="0" autoPict="0">
                <anchor moveWithCells="1">
                  <from>
                    <xdr:col>5</xdr:col>
                    <xdr:colOff>295275</xdr:colOff>
                    <xdr:row>37</xdr:row>
                    <xdr:rowOff>266700</xdr:rowOff>
                  </from>
                  <to>
                    <xdr:col>5</xdr:col>
                    <xdr:colOff>533400</xdr:colOff>
                    <xdr:row>46</xdr:row>
                    <xdr:rowOff>276225</xdr:rowOff>
                  </to>
                </anchor>
              </controlPr>
            </control>
          </mc:Choice>
        </mc:AlternateContent>
        <mc:AlternateContent xmlns:mc="http://schemas.openxmlformats.org/markup-compatibility/2006">
          <mc:Choice Requires="x14">
            <control shapeId="2148" r:id="rId65" name="Check Box 100">
              <controlPr defaultSize="0" autoFill="0" autoLine="0" autoPict="0">
                <anchor moveWithCells="1">
                  <from>
                    <xdr:col>5</xdr:col>
                    <xdr:colOff>295275</xdr:colOff>
                    <xdr:row>38</xdr:row>
                    <xdr:rowOff>304800</xdr:rowOff>
                  </from>
                  <to>
                    <xdr:col>5</xdr:col>
                    <xdr:colOff>533400</xdr:colOff>
                    <xdr:row>46</xdr:row>
                    <xdr:rowOff>276225</xdr:rowOff>
                  </to>
                </anchor>
              </controlPr>
            </control>
          </mc:Choice>
        </mc:AlternateContent>
        <mc:AlternateContent xmlns:mc="http://schemas.openxmlformats.org/markup-compatibility/2006">
          <mc:Choice Requires="x14">
            <control shapeId="2149" r:id="rId66" name="Check Box 101">
              <controlPr defaultSize="0" autoFill="0" autoLine="0" autoPict="0">
                <anchor moveWithCells="1">
                  <from>
                    <xdr:col>5</xdr:col>
                    <xdr:colOff>295275</xdr:colOff>
                    <xdr:row>39</xdr:row>
                    <xdr:rowOff>66675</xdr:rowOff>
                  </from>
                  <to>
                    <xdr:col>5</xdr:col>
                    <xdr:colOff>533400</xdr:colOff>
                    <xdr:row>46</xdr:row>
                    <xdr:rowOff>276225</xdr:rowOff>
                  </to>
                </anchor>
              </controlPr>
            </control>
          </mc:Choice>
        </mc:AlternateContent>
        <mc:AlternateContent xmlns:mc="http://schemas.openxmlformats.org/markup-compatibility/2006">
          <mc:Choice Requires="x14">
            <control shapeId="2150" r:id="rId67" name="Check Box 102">
              <controlPr defaultSize="0" autoFill="0" autoLine="0" autoPict="0">
                <anchor moveWithCells="1">
                  <from>
                    <xdr:col>5</xdr:col>
                    <xdr:colOff>295275</xdr:colOff>
                    <xdr:row>40</xdr:row>
                    <xdr:rowOff>133350</xdr:rowOff>
                  </from>
                  <to>
                    <xdr:col>5</xdr:col>
                    <xdr:colOff>533400</xdr:colOff>
                    <xdr:row>46</xdr:row>
                    <xdr:rowOff>276225</xdr:rowOff>
                  </to>
                </anchor>
              </controlPr>
            </control>
          </mc:Choice>
        </mc:AlternateContent>
        <mc:AlternateContent xmlns:mc="http://schemas.openxmlformats.org/markup-compatibility/2006">
          <mc:Choice Requires="x14">
            <control shapeId="2151" r:id="rId68" name="Check Box 103">
              <controlPr defaultSize="0" autoFill="0" autoLine="0" autoPict="0">
                <anchor moveWithCells="1">
                  <from>
                    <xdr:col>5</xdr:col>
                    <xdr:colOff>295275</xdr:colOff>
                    <xdr:row>41</xdr:row>
                    <xdr:rowOff>152400</xdr:rowOff>
                  </from>
                  <to>
                    <xdr:col>5</xdr:col>
                    <xdr:colOff>533400</xdr:colOff>
                    <xdr:row>46</xdr:row>
                    <xdr:rowOff>276225</xdr:rowOff>
                  </to>
                </anchor>
              </controlPr>
            </control>
          </mc:Choice>
        </mc:AlternateContent>
        <mc:AlternateContent xmlns:mc="http://schemas.openxmlformats.org/markup-compatibility/2006">
          <mc:Choice Requires="x14">
            <control shapeId="2156" r:id="rId69" name="Check Box 108">
              <controlPr defaultSize="0" autoFill="0" autoLine="0" autoPict="0">
                <anchor moveWithCells="1">
                  <from>
                    <xdr:col>5</xdr:col>
                    <xdr:colOff>295275</xdr:colOff>
                    <xdr:row>34</xdr:row>
                    <xdr:rowOff>228600</xdr:rowOff>
                  </from>
                  <to>
                    <xdr:col>5</xdr:col>
                    <xdr:colOff>533400</xdr:colOff>
                    <xdr:row>46</xdr:row>
                    <xdr:rowOff>276225</xdr:rowOff>
                  </to>
                </anchor>
              </controlPr>
            </control>
          </mc:Choice>
        </mc:AlternateContent>
        <mc:AlternateContent xmlns:mc="http://schemas.openxmlformats.org/markup-compatibility/2006">
          <mc:Choice Requires="x14">
            <control shapeId="2157" r:id="rId70" name="Check Box 109">
              <controlPr defaultSize="0" autoFill="0" autoLine="0" autoPict="0">
                <anchor moveWithCells="1">
                  <from>
                    <xdr:col>1</xdr:col>
                    <xdr:colOff>171450</xdr:colOff>
                    <xdr:row>48</xdr:row>
                    <xdr:rowOff>200025</xdr:rowOff>
                  </from>
                  <to>
                    <xdr:col>1</xdr:col>
                    <xdr:colOff>419100</xdr:colOff>
                    <xdr:row>59</xdr:row>
                    <xdr:rowOff>276225</xdr:rowOff>
                  </to>
                </anchor>
              </controlPr>
            </control>
          </mc:Choice>
        </mc:AlternateContent>
        <mc:AlternateContent xmlns:mc="http://schemas.openxmlformats.org/markup-compatibility/2006">
          <mc:Choice Requires="x14">
            <control shapeId="2158" r:id="rId71" name="Check Box 110">
              <controlPr defaultSize="0" autoFill="0" autoLine="0" autoPict="0">
                <anchor moveWithCells="1">
                  <from>
                    <xdr:col>1</xdr:col>
                    <xdr:colOff>171450</xdr:colOff>
                    <xdr:row>49</xdr:row>
                    <xdr:rowOff>152400</xdr:rowOff>
                  </from>
                  <to>
                    <xdr:col>1</xdr:col>
                    <xdr:colOff>419100</xdr:colOff>
                    <xdr:row>59</xdr:row>
                    <xdr:rowOff>276225</xdr:rowOff>
                  </to>
                </anchor>
              </controlPr>
            </control>
          </mc:Choice>
        </mc:AlternateContent>
        <mc:AlternateContent xmlns:mc="http://schemas.openxmlformats.org/markup-compatibility/2006">
          <mc:Choice Requires="x14">
            <control shapeId="2159" r:id="rId72" name="Check Box 111">
              <controlPr defaultSize="0" autoFill="0" autoLine="0" autoPict="0">
                <anchor moveWithCells="1">
                  <from>
                    <xdr:col>1</xdr:col>
                    <xdr:colOff>171450</xdr:colOff>
                    <xdr:row>50</xdr:row>
                    <xdr:rowOff>123825</xdr:rowOff>
                  </from>
                  <to>
                    <xdr:col>1</xdr:col>
                    <xdr:colOff>419100</xdr:colOff>
                    <xdr:row>59</xdr:row>
                    <xdr:rowOff>276225</xdr:rowOff>
                  </to>
                </anchor>
              </controlPr>
            </control>
          </mc:Choice>
        </mc:AlternateContent>
        <mc:AlternateContent xmlns:mc="http://schemas.openxmlformats.org/markup-compatibility/2006">
          <mc:Choice Requires="x14">
            <control shapeId="2160" r:id="rId73" name="Check Box 112">
              <controlPr defaultSize="0" autoFill="0" autoLine="0" autoPict="0">
                <anchor moveWithCells="1">
                  <from>
                    <xdr:col>1</xdr:col>
                    <xdr:colOff>171450</xdr:colOff>
                    <xdr:row>51</xdr:row>
                    <xdr:rowOff>38100</xdr:rowOff>
                  </from>
                  <to>
                    <xdr:col>1</xdr:col>
                    <xdr:colOff>419100</xdr:colOff>
                    <xdr:row>59</xdr:row>
                    <xdr:rowOff>276225</xdr:rowOff>
                  </to>
                </anchor>
              </controlPr>
            </control>
          </mc:Choice>
        </mc:AlternateContent>
        <mc:AlternateContent xmlns:mc="http://schemas.openxmlformats.org/markup-compatibility/2006">
          <mc:Choice Requires="x14">
            <control shapeId="2161" r:id="rId74" name="Check Box 113">
              <controlPr defaultSize="0" autoFill="0" autoLine="0" autoPict="0">
                <anchor moveWithCells="1">
                  <from>
                    <xdr:col>1</xdr:col>
                    <xdr:colOff>171450</xdr:colOff>
                    <xdr:row>52</xdr:row>
                    <xdr:rowOff>104775</xdr:rowOff>
                  </from>
                  <to>
                    <xdr:col>1</xdr:col>
                    <xdr:colOff>419100</xdr:colOff>
                    <xdr:row>59</xdr:row>
                    <xdr:rowOff>276225</xdr:rowOff>
                  </to>
                </anchor>
              </controlPr>
            </control>
          </mc:Choice>
        </mc:AlternateContent>
        <mc:AlternateContent xmlns:mc="http://schemas.openxmlformats.org/markup-compatibility/2006">
          <mc:Choice Requires="x14">
            <control shapeId="2162" r:id="rId75" name="Check Box 114">
              <controlPr defaultSize="0" autoFill="0" autoLine="0" autoPict="0">
                <anchor moveWithCells="1">
                  <from>
                    <xdr:col>1</xdr:col>
                    <xdr:colOff>171450</xdr:colOff>
                    <xdr:row>53</xdr:row>
                    <xdr:rowOff>200025</xdr:rowOff>
                  </from>
                  <to>
                    <xdr:col>1</xdr:col>
                    <xdr:colOff>419100</xdr:colOff>
                    <xdr:row>59</xdr:row>
                    <xdr:rowOff>276225</xdr:rowOff>
                  </to>
                </anchor>
              </controlPr>
            </control>
          </mc:Choice>
        </mc:AlternateContent>
        <mc:AlternateContent xmlns:mc="http://schemas.openxmlformats.org/markup-compatibility/2006">
          <mc:Choice Requires="x14">
            <control shapeId="2163" r:id="rId76" name="Check Box 115">
              <controlPr defaultSize="0" autoFill="0" autoLine="0" autoPict="0">
                <anchor moveWithCells="1">
                  <from>
                    <xdr:col>1</xdr:col>
                    <xdr:colOff>171450</xdr:colOff>
                    <xdr:row>54</xdr:row>
                    <xdr:rowOff>123825</xdr:rowOff>
                  </from>
                  <to>
                    <xdr:col>1</xdr:col>
                    <xdr:colOff>419100</xdr:colOff>
                    <xdr:row>59</xdr:row>
                    <xdr:rowOff>276225</xdr:rowOff>
                  </to>
                </anchor>
              </controlPr>
            </control>
          </mc:Choice>
        </mc:AlternateContent>
        <mc:AlternateContent xmlns:mc="http://schemas.openxmlformats.org/markup-compatibility/2006">
          <mc:Choice Requires="x14">
            <control shapeId="2164" r:id="rId77" name="Check Box 116">
              <controlPr defaultSize="0" autoFill="0" autoLine="0" autoPict="0">
                <anchor moveWithCells="1">
                  <from>
                    <xdr:col>1</xdr:col>
                    <xdr:colOff>171450</xdr:colOff>
                    <xdr:row>55</xdr:row>
                    <xdr:rowOff>123825</xdr:rowOff>
                  </from>
                  <to>
                    <xdr:col>1</xdr:col>
                    <xdr:colOff>419100</xdr:colOff>
                    <xdr:row>59</xdr:row>
                    <xdr:rowOff>276225</xdr:rowOff>
                  </to>
                </anchor>
              </controlPr>
            </control>
          </mc:Choice>
        </mc:AlternateContent>
        <mc:AlternateContent xmlns:mc="http://schemas.openxmlformats.org/markup-compatibility/2006">
          <mc:Choice Requires="x14">
            <control shapeId="2165" r:id="rId78" name="Check Box 117">
              <controlPr defaultSize="0" autoFill="0" autoLine="0" autoPict="0">
                <anchor moveWithCells="1">
                  <from>
                    <xdr:col>1</xdr:col>
                    <xdr:colOff>171450</xdr:colOff>
                    <xdr:row>56</xdr:row>
                    <xdr:rowOff>361950</xdr:rowOff>
                  </from>
                  <to>
                    <xdr:col>1</xdr:col>
                    <xdr:colOff>419100</xdr:colOff>
                    <xdr:row>59</xdr:row>
                    <xdr:rowOff>276225</xdr:rowOff>
                  </to>
                </anchor>
              </controlPr>
            </control>
          </mc:Choice>
        </mc:AlternateContent>
        <mc:AlternateContent xmlns:mc="http://schemas.openxmlformats.org/markup-compatibility/2006">
          <mc:Choice Requires="x14">
            <control shapeId="2166" r:id="rId79" name="Check Box 118">
              <controlPr defaultSize="0" autoFill="0" autoLine="0" autoPict="0">
                <anchor moveWithCells="1">
                  <from>
                    <xdr:col>1</xdr:col>
                    <xdr:colOff>171450</xdr:colOff>
                    <xdr:row>57</xdr:row>
                    <xdr:rowOff>76200</xdr:rowOff>
                  </from>
                  <to>
                    <xdr:col>1</xdr:col>
                    <xdr:colOff>419100</xdr:colOff>
                    <xdr:row>59</xdr:row>
                    <xdr:rowOff>276225</xdr:rowOff>
                  </to>
                </anchor>
              </controlPr>
            </control>
          </mc:Choice>
        </mc:AlternateContent>
        <mc:AlternateContent xmlns:mc="http://schemas.openxmlformats.org/markup-compatibility/2006">
          <mc:Choice Requires="x14">
            <control shapeId="2167" r:id="rId80" name="Check Box 119">
              <controlPr defaultSize="0" autoFill="0" autoLine="0" autoPict="0">
                <anchor moveWithCells="1">
                  <from>
                    <xdr:col>3</xdr:col>
                    <xdr:colOff>304800</xdr:colOff>
                    <xdr:row>49</xdr:row>
                    <xdr:rowOff>171450</xdr:rowOff>
                  </from>
                  <to>
                    <xdr:col>3</xdr:col>
                    <xdr:colOff>552450</xdr:colOff>
                    <xdr:row>59</xdr:row>
                    <xdr:rowOff>276225</xdr:rowOff>
                  </to>
                </anchor>
              </controlPr>
            </control>
          </mc:Choice>
        </mc:AlternateContent>
        <mc:AlternateContent xmlns:mc="http://schemas.openxmlformats.org/markup-compatibility/2006">
          <mc:Choice Requires="x14">
            <control shapeId="2168" r:id="rId81" name="Check Box 120">
              <controlPr defaultSize="0" autoFill="0" autoLine="0" autoPict="0">
                <anchor moveWithCells="1">
                  <from>
                    <xdr:col>3</xdr:col>
                    <xdr:colOff>304800</xdr:colOff>
                    <xdr:row>50</xdr:row>
                    <xdr:rowOff>142875</xdr:rowOff>
                  </from>
                  <to>
                    <xdr:col>3</xdr:col>
                    <xdr:colOff>552450</xdr:colOff>
                    <xdr:row>59</xdr:row>
                    <xdr:rowOff>276225</xdr:rowOff>
                  </to>
                </anchor>
              </controlPr>
            </control>
          </mc:Choice>
        </mc:AlternateContent>
        <mc:AlternateContent xmlns:mc="http://schemas.openxmlformats.org/markup-compatibility/2006">
          <mc:Choice Requires="x14">
            <control shapeId="2169" r:id="rId82" name="Check Box 121">
              <controlPr defaultSize="0" autoFill="0" autoLine="0" autoPict="0">
                <anchor moveWithCells="1">
                  <from>
                    <xdr:col>3</xdr:col>
                    <xdr:colOff>304800</xdr:colOff>
                    <xdr:row>51</xdr:row>
                    <xdr:rowOff>57150</xdr:rowOff>
                  </from>
                  <to>
                    <xdr:col>3</xdr:col>
                    <xdr:colOff>552450</xdr:colOff>
                    <xdr:row>59</xdr:row>
                    <xdr:rowOff>276225</xdr:rowOff>
                  </to>
                </anchor>
              </controlPr>
            </control>
          </mc:Choice>
        </mc:AlternateContent>
        <mc:AlternateContent xmlns:mc="http://schemas.openxmlformats.org/markup-compatibility/2006">
          <mc:Choice Requires="x14">
            <control shapeId="2170" r:id="rId83" name="Check Box 122">
              <controlPr defaultSize="0" autoFill="0" autoLine="0" autoPict="0">
                <anchor moveWithCells="1">
                  <from>
                    <xdr:col>3</xdr:col>
                    <xdr:colOff>304800</xdr:colOff>
                    <xdr:row>52</xdr:row>
                    <xdr:rowOff>123825</xdr:rowOff>
                  </from>
                  <to>
                    <xdr:col>3</xdr:col>
                    <xdr:colOff>552450</xdr:colOff>
                    <xdr:row>59</xdr:row>
                    <xdr:rowOff>276225</xdr:rowOff>
                  </to>
                </anchor>
              </controlPr>
            </control>
          </mc:Choice>
        </mc:AlternateContent>
        <mc:AlternateContent xmlns:mc="http://schemas.openxmlformats.org/markup-compatibility/2006">
          <mc:Choice Requires="x14">
            <control shapeId="2171" r:id="rId84" name="Check Box 123">
              <controlPr defaultSize="0" autoFill="0" autoLine="0" autoPict="0">
                <anchor moveWithCells="1">
                  <from>
                    <xdr:col>3</xdr:col>
                    <xdr:colOff>304800</xdr:colOff>
                    <xdr:row>53</xdr:row>
                    <xdr:rowOff>219075</xdr:rowOff>
                  </from>
                  <to>
                    <xdr:col>3</xdr:col>
                    <xdr:colOff>552450</xdr:colOff>
                    <xdr:row>59</xdr:row>
                    <xdr:rowOff>276225</xdr:rowOff>
                  </to>
                </anchor>
              </controlPr>
            </control>
          </mc:Choice>
        </mc:AlternateContent>
        <mc:AlternateContent xmlns:mc="http://schemas.openxmlformats.org/markup-compatibility/2006">
          <mc:Choice Requires="x14">
            <control shapeId="2172" r:id="rId85" name="Check Box 124">
              <controlPr defaultSize="0" autoFill="0" autoLine="0" autoPict="0">
                <anchor moveWithCells="1">
                  <from>
                    <xdr:col>3</xdr:col>
                    <xdr:colOff>304800</xdr:colOff>
                    <xdr:row>54</xdr:row>
                    <xdr:rowOff>142875</xdr:rowOff>
                  </from>
                  <to>
                    <xdr:col>3</xdr:col>
                    <xdr:colOff>552450</xdr:colOff>
                    <xdr:row>59</xdr:row>
                    <xdr:rowOff>276225</xdr:rowOff>
                  </to>
                </anchor>
              </controlPr>
            </control>
          </mc:Choice>
        </mc:AlternateContent>
        <mc:AlternateContent xmlns:mc="http://schemas.openxmlformats.org/markup-compatibility/2006">
          <mc:Choice Requires="x14">
            <control shapeId="2173" r:id="rId86" name="Check Box 125">
              <controlPr defaultSize="0" autoFill="0" autoLine="0" autoPict="0">
                <anchor moveWithCells="1">
                  <from>
                    <xdr:col>3</xdr:col>
                    <xdr:colOff>304800</xdr:colOff>
                    <xdr:row>55</xdr:row>
                    <xdr:rowOff>142875</xdr:rowOff>
                  </from>
                  <to>
                    <xdr:col>3</xdr:col>
                    <xdr:colOff>552450</xdr:colOff>
                    <xdr:row>59</xdr:row>
                    <xdr:rowOff>276225</xdr:rowOff>
                  </to>
                </anchor>
              </controlPr>
            </control>
          </mc:Choice>
        </mc:AlternateContent>
        <mc:AlternateContent xmlns:mc="http://schemas.openxmlformats.org/markup-compatibility/2006">
          <mc:Choice Requires="x14">
            <control shapeId="2174" r:id="rId87" name="Check Box 126">
              <controlPr defaultSize="0" autoFill="0" autoLine="0" autoPict="0">
                <anchor moveWithCells="1">
                  <from>
                    <xdr:col>3</xdr:col>
                    <xdr:colOff>304800</xdr:colOff>
                    <xdr:row>56</xdr:row>
                    <xdr:rowOff>381000</xdr:rowOff>
                  </from>
                  <to>
                    <xdr:col>3</xdr:col>
                    <xdr:colOff>552450</xdr:colOff>
                    <xdr:row>59</xdr:row>
                    <xdr:rowOff>276225</xdr:rowOff>
                  </to>
                </anchor>
              </controlPr>
            </control>
          </mc:Choice>
        </mc:AlternateContent>
        <mc:AlternateContent xmlns:mc="http://schemas.openxmlformats.org/markup-compatibility/2006">
          <mc:Choice Requires="x14">
            <control shapeId="2175" r:id="rId88" name="Check Box 127">
              <controlPr defaultSize="0" autoFill="0" autoLine="0" autoPict="0">
                <anchor moveWithCells="1">
                  <from>
                    <xdr:col>3</xdr:col>
                    <xdr:colOff>304800</xdr:colOff>
                    <xdr:row>57</xdr:row>
                    <xdr:rowOff>95250</xdr:rowOff>
                  </from>
                  <to>
                    <xdr:col>3</xdr:col>
                    <xdr:colOff>552450</xdr:colOff>
                    <xdr:row>59</xdr:row>
                    <xdr:rowOff>276225</xdr:rowOff>
                  </to>
                </anchor>
              </controlPr>
            </control>
          </mc:Choice>
        </mc:AlternateContent>
        <mc:AlternateContent xmlns:mc="http://schemas.openxmlformats.org/markup-compatibility/2006">
          <mc:Choice Requires="x14">
            <control shapeId="2176" r:id="rId89" name="Check Box 128">
              <controlPr defaultSize="0" autoFill="0" autoLine="0" autoPict="0">
                <anchor moveWithCells="1">
                  <from>
                    <xdr:col>5</xdr:col>
                    <xdr:colOff>276225</xdr:colOff>
                    <xdr:row>50</xdr:row>
                    <xdr:rowOff>142875</xdr:rowOff>
                  </from>
                  <to>
                    <xdr:col>5</xdr:col>
                    <xdr:colOff>523875</xdr:colOff>
                    <xdr:row>59</xdr:row>
                    <xdr:rowOff>276225</xdr:rowOff>
                  </to>
                </anchor>
              </controlPr>
            </control>
          </mc:Choice>
        </mc:AlternateContent>
        <mc:AlternateContent xmlns:mc="http://schemas.openxmlformats.org/markup-compatibility/2006">
          <mc:Choice Requires="x14">
            <control shapeId="2177" r:id="rId90" name="Check Box 129">
              <controlPr defaultSize="0" autoFill="0" autoLine="0" autoPict="0">
                <anchor moveWithCells="1">
                  <from>
                    <xdr:col>5</xdr:col>
                    <xdr:colOff>276225</xdr:colOff>
                    <xdr:row>51</xdr:row>
                    <xdr:rowOff>57150</xdr:rowOff>
                  </from>
                  <to>
                    <xdr:col>5</xdr:col>
                    <xdr:colOff>523875</xdr:colOff>
                    <xdr:row>59</xdr:row>
                    <xdr:rowOff>276225</xdr:rowOff>
                  </to>
                </anchor>
              </controlPr>
            </control>
          </mc:Choice>
        </mc:AlternateContent>
        <mc:AlternateContent xmlns:mc="http://schemas.openxmlformats.org/markup-compatibility/2006">
          <mc:Choice Requires="x14">
            <control shapeId="2178" r:id="rId91" name="Check Box 130">
              <controlPr defaultSize="0" autoFill="0" autoLine="0" autoPict="0">
                <anchor moveWithCells="1">
                  <from>
                    <xdr:col>5</xdr:col>
                    <xdr:colOff>276225</xdr:colOff>
                    <xdr:row>52</xdr:row>
                    <xdr:rowOff>123825</xdr:rowOff>
                  </from>
                  <to>
                    <xdr:col>5</xdr:col>
                    <xdr:colOff>523875</xdr:colOff>
                    <xdr:row>59</xdr:row>
                    <xdr:rowOff>276225</xdr:rowOff>
                  </to>
                </anchor>
              </controlPr>
            </control>
          </mc:Choice>
        </mc:AlternateContent>
        <mc:AlternateContent xmlns:mc="http://schemas.openxmlformats.org/markup-compatibility/2006">
          <mc:Choice Requires="x14">
            <control shapeId="2179" r:id="rId92" name="Check Box 131">
              <controlPr defaultSize="0" autoFill="0" autoLine="0" autoPict="0">
                <anchor moveWithCells="1">
                  <from>
                    <xdr:col>5</xdr:col>
                    <xdr:colOff>276225</xdr:colOff>
                    <xdr:row>53</xdr:row>
                    <xdr:rowOff>219075</xdr:rowOff>
                  </from>
                  <to>
                    <xdr:col>5</xdr:col>
                    <xdr:colOff>523875</xdr:colOff>
                    <xdr:row>59</xdr:row>
                    <xdr:rowOff>276225</xdr:rowOff>
                  </to>
                </anchor>
              </controlPr>
            </control>
          </mc:Choice>
        </mc:AlternateContent>
        <mc:AlternateContent xmlns:mc="http://schemas.openxmlformats.org/markup-compatibility/2006">
          <mc:Choice Requires="x14">
            <control shapeId="2180" r:id="rId93" name="Check Box 132">
              <controlPr defaultSize="0" autoFill="0" autoLine="0" autoPict="0">
                <anchor moveWithCells="1">
                  <from>
                    <xdr:col>5</xdr:col>
                    <xdr:colOff>276225</xdr:colOff>
                    <xdr:row>54</xdr:row>
                    <xdr:rowOff>142875</xdr:rowOff>
                  </from>
                  <to>
                    <xdr:col>5</xdr:col>
                    <xdr:colOff>523875</xdr:colOff>
                    <xdr:row>59</xdr:row>
                    <xdr:rowOff>276225</xdr:rowOff>
                  </to>
                </anchor>
              </controlPr>
            </control>
          </mc:Choice>
        </mc:AlternateContent>
        <mc:AlternateContent xmlns:mc="http://schemas.openxmlformats.org/markup-compatibility/2006">
          <mc:Choice Requires="x14">
            <control shapeId="2181" r:id="rId94" name="Check Box 133">
              <controlPr defaultSize="0" autoFill="0" autoLine="0" autoPict="0">
                <anchor moveWithCells="1">
                  <from>
                    <xdr:col>5</xdr:col>
                    <xdr:colOff>276225</xdr:colOff>
                    <xdr:row>55</xdr:row>
                    <xdr:rowOff>142875</xdr:rowOff>
                  </from>
                  <to>
                    <xdr:col>5</xdr:col>
                    <xdr:colOff>523875</xdr:colOff>
                    <xdr:row>59</xdr:row>
                    <xdr:rowOff>276225</xdr:rowOff>
                  </to>
                </anchor>
              </controlPr>
            </control>
          </mc:Choice>
        </mc:AlternateContent>
        <mc:AlternateContent xmlns:mc="http://schemas.openxmlformats.org/markup-compatibility/2006">
          <mc:Choice Requires="x14">
            <control shapeId="2182" r:id="rId95" name="Check Box 134">
              <controlPr defaultSize="0" autoFill="0" autoLine="0" autoPict="0">
                <anchor moveWithCells="1">
                  <from>
                    <xdr:col>5</xdr:col>
                    <xdr:colOff>276225</xdr:colOff>
                    <xdr:row>56</xdr:row>
                    <xdr:rowOff>381000</xdr:rowOff>
                  </from>
                  <to>
                    <xdr:col>5</xdr:col>
                    <xdr:colOff>523875</xdr:colOff>
                    <xdr:row>59</xdr:row>
                    <xdr:rowOff>276225</xdr:rowOff>
                  </to>
                </anchor>
              </controlPr>
            </control>
          </mc:Choice>
        </mc:AlternateContent>
        <mc:AlternateContent xmlns:mc="http://schemas.openxmlformats.org/markup-compatibility/2006">
          <mc:Choice Requires="x14">
            <control shapeId="2183" r:id="rId96" name="Check Box 135">
              <controlPr defaultSize="0" autoFill="0" autoLine="0" autoPict="0">
                <anchor moveWithCells="1">
                  <from>
                    <xdr:col>5</xdr:col>
                    <xdr:colOff>276225</xdr:colOff>
                    <xdr:row>57</xdr:row>
                    <xdr:rowOff>95250</xdr:rowOff>
                  </from>
                  <to>
                    <xdr:col>5</xdr:col>
                    <xdr:colOff>523875</xdr:colOff>
                    <xdr:row>59</xdr:row>
                    <xdr:rowOff>276225</xdr:rowOff>
                  </to>
                </anchor>
              </controlPr>
            </control>
          </mc:Choice>
        </mc:AlternateContent>
        <mc:AlternateContent xmlns:mc="http://schemas.openxmlformats.org/markup-compatibility/2006">
          <mc:Choice Requires="x14">
            <control shapeId="2184" r:id="rId97" name="Check Box 136">
              <controlPr defaultSize="0" autoFill="0" autoLine="0" autoPict="0">
                <anchor moveWithCells="1">
                  <from>
                    <xdr:col>3</xdr:col>
                    <xdr:colOff>304800</xdr:colOff>
                    <xdr:row>48</xdr:row>
                    <xdr:rowOff>238125</xdr:rowOff>
                  </from>
                  <to>
                    <xdr:col>3</xdr:col>
                    <xdr:colOff>552450</xdr:colOff>
                    <xdr:row>59</xdr:row>
                    <xdr:rowOff>276225</xdr:rowOff>
                  </to>
                </anchor>
              </controlPr>
            </control>
          </mc:Choice>
        </mc:AlternateContent>
        <mc:AlternateContent xmlns:mc="http://schemas.openxmlformats.org/markup-compatibility/2006">
          <mc:Choice Requires="x14">
            <control shapeId="2185" r:id="rId98" name="Check Box 137">
              <controlPr defaultSize="0" autoFill="0" autoLine="0" autoPict="0">
                <anchor moveWithCells="1">
                  <from>
                    <xdr:col>5</xdr:col>
                    <xdr:colOff>257175</xdr:colOff>
                    <xdr:row>48</xdr:row>
                    <xdr:rowOff>247650</xdr:rowOff>
                  </from>
                  <to>
                    <xdr:col>5</xdr:col>
                    <xdr:colOff>504825</xdr:colOff>
                    <xdr:row>59</xdr:row>
                    <xdr:rowOff>276225</xdr:rowOff>
                  </to>
                </anchor>
              </controlPr>
            </control>
          </mc:Choice>
        </mc:AlternateContent>
        <mc:AlternateContent xmlns:mc="http://schemas.openxmlformats.org/markup-compatibility/2006">
          <mc:Choice Requires="x14">
            <control shapeId="2186" r:id="rId99" name="Check Box 138">
              <controlPr defaultSize="0" autoFill="0" autoLine="0" autoPict="0">
                <anchor moveWithCells="1">
                  <from>
                    <xdr:col>5</xdr:col>
                    <xdr:colOff>276225</xdr:colOff>
                    <xdr:row>49</xdr:row>
                    <xdr:rowOff>123825</xdr:rowOff>
                  </from>
                  <to>
                    <xdr:col>5</xdr:col>
                    <xdr:colOff>523875</xdr:colOff>
                    <xdr:row>59</xdr:row>
                    <xdr:rowOff>276225</xdr:rowOff>
                  </to>
                </anchor>
              </controlPr>
            </control>
          </mc:Choice>
        </mc:AlternateContent>
        <mc:AlternateContent xmlns:mc="http://schemas.openxmlformats.org/markup-compatibility/2006">
          <mc:Choice Requires="x14">
            <control shapeId="2187" r:id="rId100" name="Check Box 139">
              <controlPr defaultSize="0" autoFill="0" autoLine="0" autoPict="0">
                <anchor moveWithCells="1">
                  <from>
                    <xdr:col>5</xdr:col>
                    <xdr:colOff>266700</xdr:colOff>
                    <xdr:row>58</xdr:row>
                    <xdr:rowOff>552450</xdr:rowOff>
                  </from>
                  <to>
                    <xdr:col>5</xdr:col>
                    <xdr:colOff>514350</xdr:colOff>
                    <xdr:row>59</xdr:row>
                    <xdr:rowOff>276225</xdr:rowOff>
                  </to>
                </anchor>
              </controlPr>
            </control>
          </mc:Choice>
        </mc:AlternateContent>
        <mc:AlternateContent xmlns:mc="http://schemas.openxmlformats.org/markup-compatibility/2006">
          <mc:Choice Requires="x14">
            <control shapeId="2188" r:id="rId101" name="Check Box 140">
              <controlPr defaultSize="0" autoFill="0" autoLine="0" autoPict="0">
                <anchor moveWithCells="1">
                  <from>
                    <xdr:col>1</xdr:col>
                    <xdr:colOff>247650</xdr:colOff>
                    <xdr:row>61</xdr:row>
                    <xdr:rowOff>95250</xdr:rowOff>
                  </from>
                  <to>
                    <xdr:col>1</xdr:col>
                    <xdr:colOff>495300</xdr:colOff>
                    <xdr:row>73</xdr:row>
                    <xdr:rowOff>276225</xdr:rowOff>
                  </to>
                </anchor>
              </controlPr>
            </control>
          </mc:Choice>
        </mc:AlternateContent>
        <mc:AlternateContent xmlns:mc="http://schemas.openxmlformats.org/markup-compatibility/2006">
          <mc:Choice Requires="x14">
            <control shapeId="2189" r:id="rId102" name="Check Box 141">
              <controlPr defaultSize="0" autoFill="0" autoLine="0" autoPict="0">
                <anchor moveWithCells="1">
                  <from>
                    <xdr:col>1</xdr:col>
                    <xdr:colOff>247650</xdr:colOff>
                    <xdr:row>62</xdr:row>
                    <xdr:rowOff>190500</xdr:rowOff>
                  </from>
                  <to>
                    <xdr:col>1</xdr:col>
                    <xdr:colOff>495300</xdr:colOff>
                    <xdr:row>73</xdr:row>
                    <xdr:rowOff>276225</xdr:rowOff>
                  </to>
                </anchor>
              </controlPr>
            </control>
          </mc:Choice>
        </mc:AlternateContent>
        <mc:AlternateContent xmlns:mc="http://schemas.openxmlformats.org/markup-compatibility/2006">
          <mc:Choice Requires="x14">
            <control shapeId="2190" r:id="rId103" name="Check Box 142">
              <controlPr defaultSize="0" autoFill="0" autoLine="0" autoPict="0">
                <anchor moveWithCells="1">
                  <from>
                    <xdr:col>1</xdr:col>
                    <xdr:colOff>247650</xdr:colOff>
                    <xdr:row>63</xdr:row>
                    <xdr:rowOff>190500</xdr:rowOff>
                  </from>
                  <to>
                    <xdr:col>1</xdr:col>
                    <xdr:colOff>495300</xdr:colOff>
                    <xdr:row>73</xdr:row>
                    <xdr:rowOff>276225</xdr:rowOff>
                  </to>
                </anchor>
              </controlPr>
            </control>
          </mc:Choice>
        </mc:AlternateContent>
        <mc:AlternateContent xmlns:mc="http://schemas.openxmlformats.org/markup-compatibility/2006">
          <mc:Choice Requires="x14">
            <control shapeId="2191" r:id="rId104" name="Check Box 143">
              <controlPr defaultSize="0" autoFill="0" autoLine="0" autoPict="0">
                <anchor moveWithCells="1">
                  <from>
                    <xdr:col>1</xdr:col>
                    <xdr:colOff>247650</xdr:colOff>
                    <xdr:row>64</xdr:row>
                    <xdr:rowOff>457200</xdr:rowOff>
                  </from>
                  <to>
                    <xdr:col>1</xdr:col>
                    <xdr:colOff>495300</xdr:colOff>
                    <xdr:row>73</xdr:row>
                    <xdr:rowOff>276225</xdr:rowOff>
                  </to>
                </anchor>
              </controlPr>
            </control>
          </mc:Choice>
        </mc:AlternateContent>
        <mc:AlternateContent xmlns:mc="http://schemas.openxmlformats.org/markup-compatibility/2006">
          <mc:Choice Requires="x14">
            <control shapeId="2192" r:id="rId105" name="Check Box 144">
              <controlPr defaultSize="0" autoFill="0" autoLine="0" autoPict="0">
                <anchor moveWithCells="1">
                  <from>
                    <xdr:col>1</xdr:col>
                    <xdr:colOff>247650</xdr:colOff>
                    <xdr:row>65</xdr:row>
                    <xdr:rowOff>228600</xdr:rowOff>
                  </from>
                  <to>
                    <xdr:col>1</xdr:col>
                    <xdr:colOff>495300</xdr:colOff>
                    <xdr:row>73</xdr:row>
                    <xdr:rowOff>276225</xdr:rowOff>
                  </to>
                </anchor>
              </controlPr>
            </control>
          </mc:Choice>
        </mc:AlternateContent>
        <mc:AlternateContent xmlns:mc="http://schemas.openxmlformats.org/markup-compatibility/2006">
          <mc:Choice Requires="x14">
            <control shapeId="2193" r:id="rId106" name="Check Box 145">
              <controlPr defaultSize="0" autoFill="0" autoLine="0" autoPict="0">
                <anchor moveWithCells="1">
                  <from>
                    <xdr:col>3</xdr:col>
                    <xdr:colOff>295275</xdr:colOff>
                    <xdr:row>62</xdr:row>
                    <xdr:rowOff>180975</xdr:rowOff>
                  </from>
                  <to>
                    <xdr:col>3</xdr:col>
                    <xdr:colOff>533400</xdr:colOff>
                    <xdr:row>73</xdr:row>
                    <xdr:rowOff>276225</xdr:rowOff>
                  </to>
                </anchor>
              </controlPr>
            </control>
          </mc:Choice>
        </mc:AlternateContent>
        <mc:AlternateContent xmlns:mc="http://schemas.openxmlformats.org/markup-compatibility/2006">
          <mc:Choice Requires="x14">
            <control shapeId="2194" r:id="rId107" name="Check Box 146">
              <controlPr defaultSize="0" autoFill="0" autoLine="0" autoPict="0">
                <anchor moveWithCells="1">
                  <from>
                    <xdr:col>3</xdr:col>
                    <xdr:colOff>295275</xdr:colOff>
                    <xdr:row>63</xdr:row>
                    <xdr:rowOff>180975</xdr:rowOff>
                  </from>
                  <to>
                    <xdr:col>3</xdr:col>
                    <xdr:colOff>533400</xdr:colOff>
                    <xdr:row>73</xdr:row>
                    <xdr:rowOff>276225</xdr:rowOff>
                  </to>
                </anchor>
              </controlPr>
            </control>
          </mc:Choice>
        </mc:AlternateContent>
        <mc:AlternateContent xmlns:mc="http://schemas.openxmlformats.org/markup-compatibility/2006">
          <mc:Choice Requires="x14">
            <control shapeId="2195" r:id="rId108" name="Check Box 147">
              <controlPr defaultSize="0" autoFill="0" autoLine="0" autoPict="0">
                <anchor moveWithCells="1">
                  <from>
                    <xdr:col>3</xdr:col>
                    <xdr:colOff>295275</xdr:colOff>
                    <xdr:row>64</xdr:row>
                    <xdr:rowOff>457200</xdr:rowOff>
                  </from>
                  <to>
                    <xdr:col>3</xdr:col>
                    <xdr:colOff>533400</xdr:colOff>
                    <xdr:row>73</xdr:row>
                    <xdr:rowOff>276225</xdr:rowOff>
                  </to>
                </anchor>
              </controlPr>
            </control>
          </mc:Choice>
        </mc:AlternateContent>
        <mc:AlternateContent xmlns:mc="http://schemas.openxmlformats.org/markup-compatibility/2006">
          <mc:Choice Requires="x14">
            <control shapeId="2196" r:id="rId109" name="Check Box 148">
              <controlPr defaultSize="0" autoFill="0" autoLine="0" autoPict="0">
                <anchor moveWithCells="1">
                  <from>
                    <xdr:col>3</xdr:col>
                    <xdr:colOff>295275</xdr:colOff>
                    <xdr:row>65</xdr:row>
                    <xdr:rowOff>228600</xdr:rowOff>
                  </from>
                  <to>
                    <xdr:col>3</xdr:col>
                    <xdr:colOff>533400</xdr:colOff>
                    <xdr:row>73</xdr:row>
                    <xdr:rowOff>276225</xdr:rowOff>
                  </to>
                </anchor>
              </controlPr>
            </control>
          </mc:Choice>
        </mc:AlternateContent>
        <mc:AlternateContent xmlns:mc="http://schemas.openxmlformats.org/markup-compatibility/2006">
          <mc:Choice Requires="x14">
            <control shapeId="2197" r:id="rId110" name="Check Box 149">
              <controlPr defaultSize="0" autoFill="0" autoLine="0" autoPict="0">
                <anchor moveWithCells="1">
                  <from>
                    <xdr:col>3</xdr:col>
                    <xdr:colOff>295275</xdr:colOff>
                    <xdr:row>66</xdr:row>
                    <xdr:rowOff>200025</xdr:rowOff>
                  </from>
                  <to>
                    <xdr:col>3</xdr:col>
                    <xdr:colOff>533400</xdr:colOff>
                    <xdr:row>73</xdr:row>
                    <xdr:rowOff>276225</xdr:rowOff>
                  </to>
                </anchor>
              </controlPr>
            </control>
          </mc:Choice>
        </mc:AlternateContent>
        <mc:AlternateContent xmlns:mc="http://schemas.openxmlformats.org/markup-compatibility/2006">
          <mc:Choice Requires="x14">
            <control shapeId="2198" r:id="rId111" name="Check Box 150">
              <controlPr defaultSize="0" autoFill="0" autoLine="0" autoPict="0">
                <anchor moveWithCells="1">
                  <from>
                    <xdr:col>3</xdr:col>
                    <xdr:colOff>295275</xdr:colOff>
                    <xdr:row>67</xdr:row>
                    <xdr:rowOff>209550</xdr:rowOff>
                  </from>
                  <to>
                    <xdr:col>3</xdr:col>
                    <xdr:colOff>533400</xdr:colOff>
                    <xdr:row>73</xdr:row>
                    <xdr:rowOff>276225</xdr:rowOff>
                  </to>
                </anchor>
              </controlPr>
            </control>
          </mc:Choice>
        </mc:AlternateContent>
        <mc:AlternateContent xmlns:mc="http://schemas.openxmlformats.org/markup-compatibility/2006">
          <mc:Choice Requires="x14">
            <control shapeId="2199" r:id="rId112" name="Check Box 151">
              <controlPr defaultSize="0" autoFill="0" autoLine="0" autoPict="0">
                <anchor moveWithCells="1">
                  <from>
                    <xdr:col>3</xdr:col>
                    <xdr:colOff>295275</xdr:colOff>
                    <xdr:row>68</xdr:row>
                    <xdr:rowOff>523875</xdr:rowOff>
                  </from>
                  <to>
                    <xdr:col>3</xdr:col>
                    <xdr:colOff>533400</xdr:colOff>
                    <xdr:row>73</xdr:row>
                    <xdr:rowOff>276225</xdr:rowOff>
                  </to>
                </anchor>
              </controlPr>
            </control>
          </mc:Choice>
        </mc:AlternateContent>
        <mc:AlternateContent xmlns:mc="http://schemas.openxmlformats.org/markup-compatibility/2006">
          <mc:Choice Requires="x14">
            <control shapeId="2200" r:id="rId113" name="Check Box 152">
              <controlPr defaultSize="0" autoFill="0" autoLine="0" autoPict="0">
                <anchor moveWithCells="1">
                  <from>
                    <xdr:col>3</xdr:col>
                    <xdr:colOff>295275</xdr:colOff>
                    <xdr:row>69</xdr:row>
                    <xdr:rowOff>114300</xdr:rowOff>
                  </from>
                  <to>
                    <xdr:col>3</xdr:col>
                    <xdr:colOff>533400</xdr:colOff>
                    <xdr:row>73</xdr:row>
                    <xdr:rowOff>276225</xdr:rowOff>
                  </to>
                </anchor>
              </controlPr>
            </control>
          </mc:Choice>
        </mc:AlternateContent>
        <mc:AlternateContent xmlns:mc="http://schemas.openxmlformats.org/markup-compatibility/2006">
          <mc:Choice Requires="x14">
            <control shapeId="2201" r:id="rId114" name="Check Box 153">
              <controlPr defaultSize="0" autoFill="0" autoLine="0" autoPict="0">
                <anchor moveWithCells="1">
                  <from>
                    <xdr:col>3</xdr:col>
                    <xdr:colOff>295275</xdr:colOff>
                    <xdr:row>70</xdr:row>
                    <xdr:rowOff>247650</xdr:rowOff>
                  </from>
                  <to>
                    <xdr:col>3</xdr:col>
                    <xdr:colOff>533400</xdr:colOff>
                    <xdr:row>73</xdr:row>
                    <xdr:rowOff>276225</xdr:rowOff>
                  </to>
                </anchor>
              </controlPr>
            </control>
          </mc:Choice>
        </mc:AlternateContent>
        <mc:AlternateContent xmlns:mc="http://schemas.openxmlformats.org/markup-compatibility/2006">
          <mc:Choice Requires="x14">
            <control shapeId="2202" r:id="rId115" name="Check Box 154">
              <controlPr defaultSize="0" autoFill="0" autoLine="0" autoPict="0">
                <anchor moveWithCells="1">
                  <from>
                    <xdr:col>3</xdr:col>
                    <xdr:colOff>295275</xdr:colOff>
                    <xdr:row>61</xdr:row>
                    <xdr:rowOff>104775</xdr:rowOff>
                  </from>
                  <to>
                    <xdr:col>3</xdr:col>
                    <xdr:colOff>533400</xdr:colOff>
                    <xdr:row>73</xdr:row>
                    <xdr:rowOff>276225</xdr:rowOff>
                  </to>
                </anchor>
              </controlPr>
            </control>
          </mc:Choice>
        </mc:AlternateContent>
        <mc:AlternateContent xmlns:mc="http://schemas.openxmlformats.org/markup-compatibility/2006">
          <mc:Choice Requires="x14">
            <control shapeId="2205" r:id="rId116" name="Check Box 157">
              <controlPr defaultSize="0" autoFill="0" autoLine="0" autoPict="0">
                <anchor moveWithCells="1">
                  <from>
                    <xdr:col>5</xdr:col>
                    <xdr:colOff>247650</xdr:colOff>
                    <xdr:row>62</xdr:row>
                    <xdr:rowOff>171450</xdr:rowOff>
                  </from>
                  <to>
                    <xdr:col>5</xdr:col>
                    <xdr:colOff>495300</xdr:colOff>
                    <xdr:row>73</xdr:row>
                    <xdr:rowOff>276225</xdr:rowOff>
                  </to>
                </anchor>
              </controlPr>
            </control>
          </mc:Choice>
        </mc:AlternateContent>
        <mc:AlternateContent xmlns:mc="http://schemas.openxmlformats.org/markup-compatibility/2006">
          <mc:Choice Requires="x14">
            <control shapeId="2206" r:id="rId117" name="Check Box 158">
              <controlPr defaultSize="0" autoFill="0" autoLine="0" autoPict="0">
                <anchor moveWithCells="1">
                  <from>
                    <xdr:col>5</xdr:col>
                    <xdr:colOff>247650</xdr:colOff>
                    <xdr:row>63</xdr:row>
                    <xdr:rowOff>161925</xdr:rowOff>
                  </from>
                  <to>
                    <xdr:col>5</xdr:col>
                    <xdr:colOff>495300</xdr:colOff>
                    <xdr:row>73</xdr:row>
                    <xdr:rowOff>276225</xdr:rowOff>
                  </to>
                </anchor>
              </controlPr>
            </control>
          </mc:Choice>
        </mc:AlternateContent>
        <mc:AlternateContent xmlns:mc="http://schemas.openxmlformats.org/markup-compatibility/2006">
          <mc:Choice Requires="x14">
            <control shapeId="2207" r:id="rId118" name="Check Box 159">
              <controlPr defaultSize="0" autoFill="0" autoLine="0" autoPict="0">
                <anchor moveWithCells="1">
                  <from>
                    <xdr:col>5</xdr:col>
                    <xdr:colOff>257175</xdr:colOff>
                    <xdr:row>64</xdr:row>
                    <xdr:rowOff>457200</xdr:rowOff>
                  </from>
                  <to>
                    <xdr:col>5</xdr:col>
                    <xdr:colOff>504825</xdr:colOff>
                    <xdr:row>73</xdr:row>
                    <xdr:rowOff>276225</xdr:rowOff>
                  </to>
                </anchor>
              </controlPr>
            </control>
          </mc:Choice>
        </mc:AlternateContent>
        <mc:AlternateContent xmlns:mc="http://schemas.openxmlformats.org/markup-compatibility/2006">
          <mc:Choice Requires="x14">
            <control shapeId="2208" r:id="rId119" name="Check Box 160">
              <controlPr defaultSize="0" autoFill="0" autoLine="0" autoPict="0">
                <anchor moveWithCells="1">
                  <from>
                    <xdr:col>5</xdr:col>
                    <xdr:colOff>238125</xdr:colOff>
                    <xdr:row>65</xdr:row>
                    <xdr:rowOff>228600</xdr:rowOff>
                  </from>
                  <to>
                    <xdr:col>5</xdr:col>
                    <xdr:colOff>485775</xdr:colOff>
                    <xdr:row>73</xdr:row>
                    <xdr:rowOff>276225</xdr:rowOff>
                  </to>
                </anchor>
              </controlPr>
            </control>
          </mc:Choice>
        </mc:AlternateContent>
        <mc:AlternateContent xmlns:mc="http://schemas.openxmlformats.org/markup-compatibility/2006">
          <mc:Choice Requires="x14">
            <control shapeId="2209" r:id="rId120" name="Check Box 161">
              <controlPr defaultSize="0" autoFill="0" autoLine="0" autoPict="0">
                <anchor moveWithCells="1">
                  <from>
                    <xdr:col>5</xdr:col>
                    <xdr:colOff>238125</xdr:colOff>
                    <xdr:row>66</xdr:row>
                    <xdr:rowOff>200025</xdr:rowOff>
                  </from>
                  <to>
                    <xdr:col>5</xdr:col>
                    <xdr:colOff>485775</xdr:colOff>
                    <xdr:row>73</xdr:row>
                    <xdr:rowOff>276225</xdr:rowOff>
                  </to>
                </anchor>
              </controlPr>
            </control>
          </mc:Choice>
        </mc:AlternateContent>
        <mc:AlternateContent xmlns:mc="http://schemas.openxmlformats.org/markup-compatibility/2006">
          <mc:Choice Requires="x14">
            <control shapeId="2210" r:id="rId121" name="Check Box 162">
              <controlPr defaultSize="0" autoFill="0" autoLine="0" autoPict="0">
                <anchor moveWithCells="1">
                  <from>
                    <xdr:col>5</xdr:col>
                    <xdr:colOff>238125</xdr:colOff>
                    <xdr:row>67</xdr:row>
                    <xdr:rowOff>209550</xdr:rowOff>
                  </from>
                  <to>
                    <xdr:col>5</xdr:col>
                    <xdr:colOff>485775</xdr:colOff>
                    <xdr:row>73</xdr:row>
                    <xdr:rowOff>276225</xdr:rowOff>
                  </to>
                </anchor>
              </controlPr>
            </control>
          </mc:Choice>
        </mc:AlternateContent>
        <mc:AlternateContent xmlns:mc="http://schemas.openxmlformats.org/markup-compatibility/2006">
          <mc:Choice Requires="x14">
            <control shapeId="2211" r:id="rId122" name="Check Box 163">
              <controlPr defaultSize="0" autoFill="0" autoLine="0" autoPict="0">
                <anchor moveWithCells="1">
                  <from>
                    <xdr:col>5</xdr:col>
                    <xdr:colOff>238125</xdr:colOff>
                    <xdr:row>68</xdr:row>
                    <xdr:rowOff>523875</xdr:rowOff>
                  </from>
                  <to>
                    <xdr:col>5</xdr:col>
                    <xdr:colOff>485775</xdr:colOff>
                    <xdr:row>73</xdr:row>
                    <xdr:rowOff>276225</xdr:rowOff>
                  </to>
                </anchor>
              </controlPr>
            </control>
          </mc:Choice>
        </mc:AlternateContent>
        <mc:AlternateContent xmlns:mc="http://schemas.openxmlformats.org/markup-compatibility/2006">
          <mc:Choice Requires="x14">
            <control shapeId="2212" r:id="rId123" name="Check Box 164">
              <controlPr defaultSize="0" autoFill="0" autoLine="0" autoPict="0">
                <anchor moveWithCells="1">
                  <from>
                    <xdr:col>5</xdr:col>
                    <xdr:colOff>285750</xdr:colOff>
                    <xdr:row>69</xdr:row>
                    <xdr:rowOff>114300</xdr:rowOff>
                  </from>
                  <to>
                    <xdr:col>5</xdr:col>
                    <xdr:colOff>533400</xdr:colOff>
                    <xdr:row>73</xdr:row>
                    <xdr:rowOff>276225</xdr:rowOff>
                  </to>
                </anchor>
              </controlPr>
            </control>
          </mc:Choice>
        </mc:AlternateContent>
        <mc:AlternateContent xmlns:mc="http://schemas.openxmlformats.org/markup-compatibility/2006">
          <mc:Choice Requires="x14">
            <control shapeId="2213" r:id="rId124" name="Check Box 165">
              <controlPr defaultSize="0" autoFill="0" autoLine="0" autoPict="0">
                <anchor moveWithCells="1">
                  <from>
                    <xdr:col>5</xdr:col>
                    <xdr:colOff>238125</xdr:colOff>
                    <xdr:row>61</xdr:row>
                    <xdr:rowOff>209550</xdr:rowOff>
                  </from>
                  <to>
                    <xdr:col>5</xdr:col>
                    <xdr:colOff>485775</xdr:colOff>
                    <xdr:row>73</xdr:row>
                    <xdr:rowOff>276225</xdr:rowOff>
                  </to>
                </anchor>
              </controlPr>
            </control>
          </mc:Choice>
        </mc:AlternateContent>
        <mc:AlternateContent xmlns:mc="http://schemas.openxmlformats.org/markup-compatibility/2006">
          <mc:Choice Requires="x14">
            <control shapeId="2214" r:id="rId125" name="Check Box 166">
              <controlPr defaultSize="0" autoFill="0" autoLine="0" autoPict="0">
                <anchor moveWithCells="1">
                  <from>
                    <xdr:col>5</xdr:col>
                    <xdr:colOff>285750</xdr:colOff>
                    <xdr:row>70</xdr:row>
                    <xdr:rowOff>276225</xdr:rowOff>
                  </from>
                  <to>
                    <xdr:col>5</xdr:col>
                    <xdr:colOff>533400</xdr:colOff>
                    <xdr:row>73</xdr:row>
                    <xdr:rowOff>276225</xdr:rowOff>
                  </to>
                </anchor>
              </controlPr>
            </control>
          </mc:Choice>
        </mc:AlternateContent>
        <mc:AlternateContent xmlns:mc="http://schemas.openxmlformats.org/markup-compatibility/2006">
          <mc:Choice Requires="x14">
            <control shapeId="2215" r:id="rId126" name="Check Box 167">
              <controlPr defaultSize="0" autoFill="0" autoLine="0" autoPict="0">
                <anchor moveWithCells="1">
                  <from>
                    <xdr:col>5</xdr:col>
                    <xdr:colOff>285750</xdr:colOff>
                    <xdr:row>71</xdr:row>
                    <xdr:rowOff>133350</xdr:rowOff>
                  </from>
                  <to>
                    <xdr:col>5</xdr:col>
                    <xdr:colOff>533400</xdr:colOff>
                    <xdr:row>73</xdr:row>
                    <xdr:rowOff>276225</xdr:rowOff>
                  </to>
                </anchor>
              </controlPr>
            </control>
          </mc:Choice>
        </mc:AlternateContent>
        <mc:AlternateContent xmlns:mc="http://schemas.openxmlformats.org/markup-compatibility/2006">
          <mc:Choice Requires="x14">
            <control shapeId="2217" r:id="rId127" name="Check Box 169">
              <controlPr defaultSize="0" autoFill="0" autoLine="0" autoPict="0">
                <anchor moveWithCells="1">
                  <from>
                    <xdr:col>3</xdr:col>
                    <xdr:colOff>285750</xdr:colOff>
                    <xdr:row>75</xdr:row>
                    <xdr:rowOff>47625</xdr:rowOff>
                  </from>
                  <to>
                    <xdr:col>3</xdr:col>
                    <xdr:colOff>533400</xdr:colOff>
                    <xdr:row>95</xdr:row>
                    <xdr:rowOff>19050</xdr:rowOff>
                  </to>
                </anchor>
              </controlPr>
            </control>
          </mc:Choice>
        </mc:AlternateContent>
        <mc:AlternateContent xmlns:mc="http://schemas.openxmlformats.org/markup-compatibility/2006">
          <mc:Choice Requires="x14">
            <control shapeId="2220" r:id="rId128" name="Check Box 172">
              <controlPr defaultSize="0" autoFill="0" autoLine="0" autoPict="0">
                <anchor moveWithCells="1">
                  <from>
                    <xdr:col>3</xdr:col>
                    <xdr:colOff>285750</xdr:colOff>
                    <xdr:row>76</xdr:row>
                    <xdr:rowOff>209550</xdr:rowOff>
                  </from>
                  <to>
                    <xdr:col>3</xdr:col>
                    <xdr:colOff>533400</xdr:colOff>
                    <xdr:row>95</xdr:row>
                    <xdr:rowOff>19050</xdr:rowOff>
                  </to>
                </anchor>
              </controlPr>
            </control>
          </mc:Choice>
        </mc:AlternateContent>
        <mc:AlternateContent xmlns:mc="http://schemas.openxmlformats.org/markup-compatibility/2006">
          <mc:Choice Requires="x14">
            <control shapeId="2229" r:id="rId129" name="Check Box 181">
              <controlPr defaultSize="0" autoFill="0" autoLine="0" autoPict="0">
                <anchor moveWithCells="1">
                  <from>
                    <xdr:col>3</xdr:col>
                    <xdr:colOff>285750</xdr:colOff>
                    <xdr:row>77</xdr:row>
                    <xdr:rowOff>47625</xdr:rowOff>
                  </from>
                  <to>
                    <xdr:col>3</xdr:col>
                    <xdr:colOff>533400</xdr:colOff>
                    <xdr:row>95</xdr:row>
                    <xdr:rowOff>19050</xdr:rowOff>
                  </to>
                </anchor>
              </controlPr>
            </control>
          </mc:Choice>
        </mc:AlternateContent>
        <mc:AlternateContent xmlns:mc="http://schemas.openxmlformats.org/markup-compatibility/2006">
          <mc:Choice Requires="x14">
            <control shapeId="2230" r:id="rId130" name="Check Box 182">
              <controlPr defaultSize="0" autoFill="0" autoLine="0" autoPict="0">
                <anchor moveWithCells="1">
                  <from>
                    <xdr:col>3</xdr:col>
                    <xdr:colOff>285750</xdr:colOff>
                    <xdr:row>78</xdr:row>
                    <xdr:rowOff>123825</xdr:rowOff>
                  </from>
                  <to>
                    <xdr:col>3</xdr:col>
                    <xdr:colOff>533400</xdr:colOff>
                    <xdr:row>95</xdr:row>
                    <xdr:rowOff>19050</xdr:rowOff>
                  </to>
                </anchor>
              </controlPr>
            </control>
          </mc:Choice>
        </mc:AlternateContent>
        <mc:AlternateContent xmlns:mc="http://schemas.openxmlformats.org/markup-compatibility/2006">
          <mc:Choice Requires="x14">
            <control shapeId="2231" r:id="rId131" name="Check Box 183">
              <controlPr defaultSize="0" autoFill="0" autoLine="0" autoPict="0">
                <anchor moveWithCells="1">
                  <from>
                    <xdr:col>3</xdr:col>
                    <xdr:colOff>285750</xdr:colOff>
                    <xdr:row>79</xdr:row>
                    <xdr:rowOff>47625</xdr:rowOff>
                  </from>
                  <to>
                    <xdr:col>3</xdr:col>
                    <xdr:colOff>533400</xdr:colOff>
                    <xdr:row>95</xdr:row>
                    <xdr:rowOff>19050</xdr:rowOff>
                  </to>
                </anchor>
              </controlPr>
            </control>
          </mc:Choice>
        </mc:AlternateContent>
        <mc:AlternateContent xmlns:mc="http://schemas.openxmlformats.org/markup-compatibility/2006">
          <mc:Choice Requires="x14">
            <control shapeId="2232" r:id="rId132" name="Check Box 184">
              <controlPr defaultSize="0" autoFill="0" autoLine="0" autoPict="0">
                <anchor moveWithCells="1">
                  <from>
                    <xdr:col>3</xdr:col>
                    <xdr:colOff>285750</xdr:colOff>
                    <xdr:row>80</xdr:row>
                    <xdr:rowOff>47625</xdr:rowOff>
                  </from>
                  <to>
                    <xdr:col>3</xdr:col>
                    <xdr:colOff>533400</xdr:colOff>
                    <xdr:row>95</xdr:row>
                    <xdr:rowOff>19050</xdr:rowOff>
                  </to>
                </anchor>
              </controlPr>
            </control>
          </mc:Choice>
        </mc:AlternateContent>
        <mc:AlternateContent xmlns:mc="http://schemas.openxmlformats.org/markup-compatibility/2006">
          <mc:Choice Requires="x14">
            <control shapeId="2233" r:id="rId133" name="Check Box 185">
              <controlPr defaultSize="0" autoFill="0" autoLine="0" autoPict="0">
                <anchor moveWithCells="1">
                  <from>
                    <xdr:col>3</xdr:col>
                    <xdr:colOff>285750</xdr:colOff>
                    <xdr:row>81</xdr:row>
                    <xdr:rowOff>228600</xdr:rowOff>
                  </from>
                  <to>
                    <xdr:col>3</xdr:col>
                    <xdr:colOff>533400</xdr:colOff>
                    <xdr:row>95</xdr:row>
                    <xdr:rowOff>19050</xdr:rowOff>
                  </to>
                </anchor>
              </controlPr>
            </control>
          </mc:Choice>
        </mc:AlternateContent>
        <mc:AlternateContent xmlns:mc="http://schemas.openxmlformats.org/markup-compatibility/2006">
          <mc:Choice Requires="x14">
            <control shapeId="2234" r:id="rId134" name="Check Box 186">
              <controlPr defaultSize="0" autoFill="0" autoLine="0" autoPict="0">
                <anchor moveWithCells="1">
                  <from>
                    <xdr:col>3</xdr:col>
                    <xdr:colOff>285750</xdr:colOff>
                    <xdr:row>82</xdr:row>
                    <xdr:rowOff>200025</xdr:rowOff>
                  </from>
                  <to>
                    <xdr:col>3</xdr:col>
                    <xdr:colOff>533400</xdr:colOff>
                    <xdr:row>95</xdr:row>
                    <xdr:rowOff>19050</xdr:rowOff>
                  </to>
                </anchor>
              </controlPr>
            </control>
          </mc:Choice>
        </mc:AlternateContent>
        <mc:AlternateContent xmlns:mc="http://schemas.openxmlformats.org/markup-compatibility/2006">
          <mc:Choice Requires="x14">
            <control shapeId="2235" r:id="rId135" name="Check Box 187">
              <controlPr defaultSize="0" autoFill="0" autoLine="0" autoPict="0">
                <anchor moveWithCells="1">
                  <from>
                    <xdr:col>3</xdr:col>
                    <xdr:colOff>285750</xdr:colOff>
                    <xdr:row>83</xdr:row>
                    <xdr:rowOff>257175</xdr:rowOff>
                  </from>
                  <to>
                    <xdr:col>3</xdr:col>
                    <xdr:colOff>533400</xdr:colOff>
                    <xdr:row>95</xdr:row>
                    <xdr:rowOff>19050</xdr:rowOff>
                  </to>
                </anchor>
              </controlPr>
            </control>
          </mc:Choice>
        </mc:AlternateContent>
        <mc:AlternateContent xmlns:mc="http://schemas.openxmlformats.org/markup-compatibility/2006">
          <mc:Choice Requires="x14">
            <control shapeId="2236" r:id="rId136" name="Check Box 188">
              <controlPr defaultSize="0" autoFill="0" autoLine="0" autoPict="0">
                <anchor moveWithCells="1">
                  <from>
                    <xdr:col>3</xdr:col>
                    <xdr:colOff>285750</xdr:colOff>
                    <xdr:row>84</xdr:row>
                    <xdr:rowOff>209550</xdr:rowOff>
                  </from>
                  <to>
                    <xdr:col>3</xdr:col>
                    <xdr:colOff>533400</xdr:colOff>
                    <xdr:row>95</xdr:row>
                    <xdr:rowOff>19050</xdr:rowOff>
                  </to>
                </anchor>
              </controlPr>
            </control>
          </mc:Choice>
        </mc:AlternateContent>
        <mc:AlternateContent xmlns:mc="http://schemas.openxmlformats.org/markup-compatibility/2006">
          <mc:Choice Requires="x14">
            <control shapeId="2237" r:id="rId137" name="Check Box 189">
              <controlPr defaultSize="0" autoFill="0" autoLine="0" autoPict="0">
                <anchor moveWithCells="1">
                  <from>
                    <xdr:col>3</xdr:col>
                    <xdr:colOff>285750</xdr:colOff>
                    <xdr:row>85</xdr:row>
                    <xdr:rowOff>104775</xdr:rowOff>
                  </from>
                  <to>
                    <xdr:col>3</xdr:col>
                    <xdr:colOff>533400</xdr:colOff>
                    <xdr:row>95</xdr:row>
                    <xdr:rowOff>19050</xdr:rowOff>
                  </to>
                </anchor>
              </controlPr>
            </control>
          </mc:Choice>
        </mc:AlternateContent>
        <mc:AlternateContent xmlns:mc="http://schemas.openxmlformats.org/markup-compatibility/2006">
          <mc:Choice Requires="x14">
            <control shapeId="2238" r:id="rId138" name="Check Box 190">
              <controlPr defaultSize="0" autoFill="0" autoLine="0" autoPict="0">
                <anchor moveWithCells="1">
                  <from>
                    <xdr:col>3</xdr:col>
                    <xdr:colOff>285750</xdr:colOff>
                    <xdr:row>86</xdr:row>
                    <xdr:rowOff>381000</xdr:rowOff>
                  </from>
                  <to>
                    <xdr:col>3</xdr:col>
                    <xdr:colOff>533400</xdr:colOff>
                    <xdr:row>95</xdr:row>
                    <xdr:rowOff>19050</xdr:rowOff>
                  </to>
                </anchor>
              </controlPr>
            </control>
          </mc:Choice>
        </mc:AlternateContent>
        <mc:AlternateContent xmlns:mc="http://schemas.openxmlformats.org/markup-compatibility/2006">
          <mc:Choice Requires="x14">
            <control shapeId="2239" r:id="rId139" name="Check Box 191">
              <controlPr defaultSize="0" autoFill="0" autoLine="0" autoPict="0">
                <anchor moveWithCells="1">
                  <from>
                    <xdr:col>3</xdr:col>
                    <xdr:colOff>285750</xdr:colOff>
                    <xdr:row>87</xdr:row>
                    <xdr:rowOff>28575</xdr:rowOff>
                  </from>
                  <to>
                    <xdr:col>3</xdr:col>
                    <xdr:colOff>533400</xdr:colOff>
                    <xdr:row>95</xdr:row>
                    <xdr:rowOff>19050</xdr:rowOff>
                  </to>
                </anchor>
              </controlPr>
            </control>
          </mc:Choice>
        </mc:AlternateContent>
        <mc:AlternateContent xmlns:mc="http://schemas.openxmlformats.org/markup-compatibility/2006">
          <mc:Choice Requires="x14">
            <control shapeId="2240" r:id="rId140" name="Check Box 192">
              <controlPr defaultSize="0" autoFill="0" autoLine="0" autoPict="0">
                <anchor moveWithCells="1">
                  <from>
                    <xdr:col>3</xdr:col>
                    <xdr:colOff>285750</xdr:colOff>
                    <xdr:row>87</xdr:row>
                    <xdr:rowOff>333375</xdr:rowOff>
                  </from>
                  <to>
                    <xdr:col>3</xdr:col>
                    <xdr:colOff>533400</xdr:colOff>
                    <xdr:row>95</xdr:row>
                    <xdr:rowOff>19050</xdr:rowOff>
                  </to>
                </anchor>
              </controlPr>
            </control>
          </mc:Choice>
        </mc:AlternateContent>
        <mc:AlternateContent xmlns:mc="http://schemas.openxmlformats.org/markup-compatibility/2006">
          <mc:Choice Requires="x14">
            <control shapeId="2241" r:id="rId141" name="Check Box 193">
              <controlPr defaultSize="0" autoFill="0" autoLine="0" autoPict="0">
                <anchor moveWithCells="1">
                  <from>
                    <xdr:col>3</xdr:col>
                    <xdr:colOff>285750</xdr:colOff>
                    <xdr:row>89</xdr:row>
                    <xdr:rowOff>28575</xdr:rowOff>
                  </from>
                  <to>
                    <xdr:col>3</xdr:col>
                    <xdr:colOff>533400</xdr:colOff>
                    <xdr:row>95</xdr:row>
                    <xdr:rowOff>19050</xdr:rowOff>
                  </to>
                </anchor>
              </controlPr>
            </control>
          </mc:Choice>
        </mc:AlternateContent>
        <mc:AlternateContent xmlns:mc="http://schemas.openxmlformats.org/markup-compatibility/2006">
          <mc:Choice Requires="x14">
            <control shapeId="2242" r:id="rId142" name="Check Box 194">
              <controlPr defaultSize="0" autoFill="0" autoLine="0" autoPict="0">
                <anchor moveWithCells="1">
                  <from>
                    <xdr:col>3</xdr:col>
                    <xdr:colOff>285750</xdr:colOff>
                    <xdr:row>90</xdr:row>
                    <xdr:rowOff>266700</xdr:rowOff>
                  </from>
                  <to>
                    <xdr:col>3</xdr:col>
                    <xdr:colOff>533400</xdr:colOff>
                    <xdr:row>95</xdr:row>
                    <xdr:rowOff>19050</xdr:rowOff>
                  </to>
                </anchor>
              </controlPr>
            </control>
          </mc:Choice>
        </mc:AlternateContent>
        <mc:AlternateContent xmlns:mc="http://schemas.openxmlformats.org/markup-compatibility/2006">
          <mc:Choice Requires="x14">
            <control shapeId="2243" r:id="rId143" name="Check Box 195">
              <controlPr defaultSize="0" autoFill="0" autoLine="0" autoPict="0">
                <anchor moveWithCells="1">
                  <from>
                    <xdr:col>3</xdr:col>
                    <xdr:colOff>285750</xdr:colOff>
                    <xdr:row>91</xdr:row>
                    <xdr:rowOff>123825</xdr:rowOff>
                  </from>
                  <to>
                    <xdr:col>3</xdr:col>
                    <xdr:colOff>533400</xdr:colOff>
                    <xdr:row>95</xdr:row>
                    <xdr:rowOff>19050</xdr:rowOff>
                  </to>
                </anchor>
              </controlPr>
            </control>
          </mc:Choice>
        </mc:AlternateContent>
        <mc:AlternateContent xmlns:mc="http://schemas.openxmlformats.org/markup-compatibility/2006">
          <mc:Choice Requires="x14">
            <control shapeId="2244" r:id="rId144" name="Check Box 196">
              <controlPr defaultSize="0" autoFill="0" autoLine="0" autoPict="0">
                <anchor moveWithCells="1">
                  <from>
                    <xdr:col>3</xdr:col>
                    <xdr:colOff>285750</xdr:colOff>
                    <xdr:row>92</xdr:row>
                    <xdr:rowOff>390525</xdr:rowOff>
                  </from>
                  <to>
                    <xdr:col>3</xdr:col>
                    <xdr:colOff>533400</xdr:colOff>
                    <xdr:row>95</xdr:row>
                    <xdr:rowOff>19050</xdr:rowOff>
                  </to>
                </anchor>
              </controlPr>
            </control>
          </mc:Choice>
        </mc:AlternateContent>
        <mc:AlternateContent xmlns:mc="http://schemas.openxmlformats.org/markup-compatibility/2006">
          <mc:Choice Requires="x14">
            <control shapeId="2245" r:id="rId145" name="Check Box 197">
              <controlPr defaultSize="0" autoFill="0" autoLine="0" autoPict="0">
                <anchor moveWithCells="1">
                  <from>
                    <xdr:col>3</xdr:col>
                    <xdr:colOff>285750</xdr:colOff>
                    <xdr:row>93</xdr:row>
                    <xdr:rowOff>200025</xdr:rowOff>
                  </from>
                  <to>
                    <xdr:col>3</xdr:col>
                    <xdr:colOff>533400</xdr:colOff>
                    <xdr:row>95</xdr:row>
                    <xdr:rowOff>19050</xdr:rowOff>
                  </to>
                </anchor>
              </controlPr>
            </control>
          </mc:Choice>
        </mc:AlternateContent>
        <mc:AlternateContent xmlns:mc="http://schemas.openxmlformats.org/markup-compatibility/2006">
          <mc:Choice Requires="x14">
            <control shapeId="2246" r:id="rId146" name="Check Box 198">
              <controlPr defaultSize="0" autoFill="0" autoLine="0" autoPict="0">
                <anchor moveWithCells="1">
                  <from>
                    <xdr:col>5</xdr:col>
                    <xdr:colOff>285750</xdr:colOff>
                    <xdr:row>72</xdr:row>
                    <xdr:rowOff>123825</xdr:rowOff>
                  </from>
                  <to>
                    <xdr:col>5</xdr:col>
                    <xdr:colOff>533400</xdr:colOff>
                    <xdr:row>73</xdr:row>
                    <xdr:rowOff>276225</xdr:rowOff>
                  </to>
                </anchor>
              </controlPr>
            </control>
          </mc:Choice>
        </mc:AlternateContent>
        <mc:AlternateContent xmlns:mc="http://schemas.openxmlformats.org/markup-compatibility/2006">
          <mc:Choice Requires="x14">
            <control shapeId="2069" r:id="rId147" name="Check Box 21">
              <controlPr defaultSize="0" autoFill="0" autoLine="0" autoPict="0">
                <anchor moveWithCells="1">
                  <from>
                    <xdr:col>3</xdr:col>
                    <xdr:colOff>247650</xdr:colOff>
                    <xdr:row>7</xdr:row>
                    <xdr:rowOff>200025</xdr:rowOff>
                  </from>
                  <to>
                    <xdr:col>3</xdr:col>
                    <xdr:colOff>495300</xdr:colOff>
                    <xdr:row>7</xdr:row>
                    <xdr:rowOff>476250</xdr:rowOff>
                  </to>
                </anchor>
              </controlPr>
            </control>
          </mc:Choice>
        </mc:AlternateContent>
        <mc:AlternateContent xmlns:mc="http://schemas.openxmlformats.org/markup-compatibility/2006">
          <mc:Choice Requires="x14">
            <control shapeId="2070" r:id="rId148" name="Check Box 22">
              <controlPr defaultSize="0" autoFill="0" autoLine="0" autoPict="0">
                <anchor moveWithCells="1">
                  <from>
                    <xdr:col>3</xdr:col>
                    <xdr:colOff>247650</xdr:colOff>
                    <xdr:row>8</xdr:row>
                    <xdr:rowOff>323850</xdr:rowOff>
                  </from>
                  <to>
                    <xdr:col>3</xdr:col>
                    <xdr:colOff>495300</xdr:colOff>
                    <xdr:row>8</xdr:row>
                    <xdr:rowOff>600075</xdr:rowOff>
                  </to>
                </anchor>
              </controlPr>
            </control>
          </mc:Choice>
        </mc:AlternateContent>
        <mc:AlternateContent xmlns:mc="http://schemas.openxmlformats.org/markup-compatibility/2006">
          <mc:Choice Requires="x14">
            <control shapeId="2071" r:id="rId149" name="Check Box 23">
              <controlPr defaultSize="0" autoFill="0" autoLine="0" autoPict="0">
                <anchor moveWithCells="1">
                  <from>
                    <xdr:col>3</xdr:col>
                    <xdr:colOff>247650</xdr:colOff>
                    <xdr:row>9</xdr:row>
                    <xdr:rowOff>476250</xdr:rowOff>
                  </from>
                  <to>
                    <xdr:col>3</xdr:col>
                    <xdr:colOff>495300</xdr:colOff>
                    <xdr:row>9</xdr:row>
                    <xdr:rowOff>752475</xdr:rowOff>
                  </to>
                </anchor>
              </controlPr>
            </control>
          </mc:Choice>
        </mc:AlternateContent>
        <mc:AlternateContent xmlns:mc="http://schemas.openxmlformats.org/markup-compatibility/2006">
          <mc:Choice Requires="x14">
            <control shapeId="2072" r:id="rId150" name="Check Box 24">
              <controlPr defaultSize="0" autoFill="0" autoLine="0" autoPict="0">
                <anchor moveWithCells="1">
                  <from>
                    <xdr:col>3</xdr:col>
                    <xdr:colOff>247650</xdr:colOff>
                    <xdr:row>10</xdr:row>
                    <xdr:rowOff>419100</xdr:rowOff>
                  </from>
                  <to>
                    <xdr:col>3</xdr:col>
                    <xdr:colOff>495300</xdr:colOff>
                    <xdr:row>10</xdr:row>
                    <xdr:rowOff>695325</xdr:rowOff>
                  </to>
                </anchor>
              </controlPr>
            </control>
          </mc:Choice>
        </mc:AlternateContent>
        <mc:AlternateContent xmlns:mc="http://schemas.openxmlformats.org/markup-compatibility/2006">
          <mc:Choice Requires="x14">
            <control shapeId="2073" r:id="rId151" name="Check Box 25">
              <controlPr defaultSize="0" autoFill="0" autoLine="0" autoPict="0">
                <anchor moveWithCells="1">
                  <from>
                    <xdr:col>3</xdr:col>
                    <xdr:colOff>247650</xdr:colOff>
                    <xdr:row>11</xdr:row>
                    <xdr:rowOff>495300</xdr:rowOff>
                  </from>
                  <to>
                    <xdr:col>3</xdr:col>
                    <xdr:colOff>495300</xdr:colOff>
                    <xdr:row>11</xdr:row>
                    <xdr:rowOff>771525</xdr:rowOff>
                  </to>
                </anchor>
              </controlPr>
            </control>
          </mc:Choice>
        </mc:AlternateContent>
        <mc:AlternateContent xmlns:mc="http://schemas.openxmlformats.org/markup-compatibility/2006">
          <mc:Choice Requires="x14">
            <control shapeId="2078" r:id="rId152" name="Check Box 30">
              <controlPr defaultSize="0" autoFill="0" autoLine="0" autoPict="0">
                <anchor moveWithCells="1">
                  <from>
                    <xdr:col>5</xdr:col>
                    <xdr:colOff>228600</xdr:colOff>
                    <xdr:row>8</xdr:row>
                    <xdr:rowOff>323850</xdr:rowOff>
                  </from>
                  <to>
                    <xdr:col>5</xdr:col>
                    <xdr:colOff>476250</xdr:colOff>
                    <xdr:row>8</xdr:row>
                    <xdr:rowOff>600075</xdr:rowOff>
                  </to>
                </anchor>
              </controlPr>
            </control>
          </mc:Choice>
        </mc:AlternateContent>
        <mc:AlternateContent xmlns:mc="http://schemas.openxmlformats.org/markup-compatibility/2006">
          <mc:Choice Requires="x14">
            <control shapeId="2079" r:id="rId153" name="Check Box 31">
              <controlPr defaultSize="0" autoFill="0" autoLine="0" autoPict="0">
                <anchor moveWithCells="1">
                  <from>
                    <xdr:col>5</xdr:col>
                    <xdr:colOff>228600</xdr:colOff>
                    <xdr:row>9</xdr:row>
                    <xdr:rowOff>476250</xdr:rowOff>
                  </from>
                  <to>
                    <xdr:col>5</xdr:col>
                    <xdr:colOff>476250</xdr:colOff>
                    <xdr:row>9</xdr:row>
                    <xdr:rowOff>752475</xdr:rowOff>
                  </to>
                </anchor>
              </controlPr>
            </control>
          </mc:Choice>
        </mc:AlternateContent>
        <mc:AlternateContent xmlns:mc="http://schemas.openxmlformats.org/markup-compatibility/2006">
          <mc:Choice Requires="x14">
            <control shapeId="2080" r:id="rId154" name="Check Box 32">
              <controlPr defaultSize="0" autoFill="0" autoLine="0" autoPict="0">
                <anchor moveWithCells="1">
                  <from>
                    <xdr:col>5</xdr:col>
                    <xdr:colOff>228600</xdr:colOff>
                    <xdr:row>10</xdr:row>
                    <xdr:rowOff>419100</xdr:rowOff>
                  </from>
                  <to>
                    <xdr:col>5</xdr:col>
                    <xdr:colOff>476250</xdr:colOff>
                    <xdr:row>10</xdr:row>
                    <xdr:rowOff>695325</xdr:rowOff>
                  </to>
                </anchor>
              </controlPr>
            </control>
          </mc:Choice>
        </mc:AlternateContent>
        <mc:AlternateContent xmlns:mc="http://schemas.openxmlformats.org/markup-compatibility/2006">
          <mc:Choice Requires="x14">
            <control shapeId="2081" r:id="rId155" name="Check Box 33">
              <controlPr defaultSize="0" autoFill="0" autoLine="0" autoPict="0">
                <anchor moveWithCells="1">
                  <from>
                    <xdr:col>5</xdr:col>
                    <xdr:colOff>228600</xdr:colOff>
                    <xdr:row>11</xdr:row>
                    <xdr:rowOff>495300</xdr:rowOff>
                  </from>
                  <to>
                    <xdr:col>5</xdr:col>
                    <xdr:colOff>476250</xdr:colOff>
                    <xdr:row>11</xdr:row>
                    <xdr:rowOff>771525</xdr:rowOff>
                  </to>
                </anchor>
              </controlPr>
            </control>
          </mc:Choice>
        </mc:AlternateContent>
        <mc:AlternateContent xmlns:mc="http://schemas.openxmlformats.org/markup-compatibility/2006">
          <mc:Choice Requires="x14">
            <control shapeId="2086" r:id="rId156" name="Check Box 38">
              <controlPr defaultSize="0" autoFill="0" autoLine="0" autoPict="0">
                <anchor moveWithCells="1">
                  <from>
                    <xdr:col>5</xdr:col>
                    <xdr:colOff>228600</xdr:colOff>
                    <xdr:row>7</xdr:row>
                    <xdr:rowOff>247650</xdr:rowOff>
                  </from>
                  <to>
                    <xdr:col>5</xdr:col>
                    <xdr:colOff>476250</xdr:colOff>
                    <xdr:row>7</xdr:row>
                    <xdr:rowOff>523875</xdr:rowOff>
                  </to>
                </anchor>
              </controlPr>
            </control>
          </mc:Choice>
        </mc:AlternateContent>
        <mc:AlternateContent xmlns:mc="http://schemas.openxmlformats.org/markup-compatibility/2006">
          <mc:Choice Requires="x14">
            <control shapeId="2091" r:id="rId157" name="Check Box 43">
              <controlPr defaultSize="0" autoFill="0" autoLine="0" autoPict="0">
                <anchor moveWithCells="1">
                  <from>
                    <xdr:col>1</xdr:col>
                    <xdr:colOff>180975</xdr:colOff>
                    <xdr:row>8</xdr:row>
                    <xdr:rowOff>257175</xdr:rowOff>
                  </from>
                  <to>
                    <xdr:col>1</xdr:col>
                    <xdr:colOff>428625</xdr:colOff>
                    <xdr:row>8</xdr:row>
                    <xdr:rowOff>533400</xdr:rowOff>
                  </to>
                </anchor>
              </controlPr>
            </control>
          </mc:Choice>
        </mc:AlternateContent>
        <mc:AlternateContent xmlns:mc="http://schemas.openxmlformats.org/markup-compatibility/2006">
          <mc:Choice Requires="x14">
            <control shapeId="2092" r:id="rId158" name="Check Box 44">
              <controlPr defaultSize="0" autoFill="0" autoLine="0" autoPict="0">
                <anchor moveWithCells="1">
                  <from>
                    <xdr:col>1</xdr:col>
                    <xdr:colOff>180975</xdr:colOff>
                    <xdr:row>9</xdr:row>
                    <xdr:rowOff>409575</xdr:rowOff>
                  </from>
                  <to>
                    <xdr:col>1</xdr:col>
                    <xdr:colOff>428625</xdr:colOff>
                    <xdr:row>9</xdr:row>
                    <xdr:rowOff>685800</xdr:rowOff>
                  </to>
                </anchor>
              </controlPr>
            </control>
          </mc:Choice>
        </mc:AlternateContent>
        <mc:AlternateContent xmlns:mc="http://schemas.openxmlformats.org/markup-compatibility/2006">
          <mc:Choice Requires="x14">
            <control shapeId="2093" r:id="rId159" name="Check Box 45">
              <controlPr defaultSize="0" autoFill="0" autoLine="0" autoPict="0">
                <anchor moveWithCells="1">
                  <from>
                    <xdr:col>1</xdr:col>
                    <xdr:colOff>180975</xdr:colOff>
                    <xdr:row>10</xdr:row>
                    <xdr:rowOff>352425</xdr:rowOff>
                  </from>
                  <to>
                    <xdr:col>1</xdr:col>
                    <xdr:colOff>428625</xdr:colOff>
                    <xdr:row>10</xdr:row>
                    <xdr:rowOff>628650</xdr:rowOff>
                  </to>
                </anchor>
              </controlPr>
            </control>
          </mc:Choice>
        </mc:AlternateContent>
        <mc:AlternateContent xmlns:mc="http://schemas.openxmlformats.org/markup-compatibility/2006">
          <mc:Choice Requires="x14">
            <control shapeId="2094" r:id="rId160" name="Check Box 46">
              <controlPr defaultSize="0" autoFill="0" autoLine="0" autoPict="0">
                <anchor moveWithCells="1">
                  <from>
                    <xdr:col>1</xdr:col>
                    <xdr:colOff>180975</xdr:colOff>
                    <xdr:row>11</xdr:row>
                    <xdr:rowOff>428625</xdr:rowOff>
                  </from>
                  <to>
                    <xdr:col>1</xdr:col>
                    <xdr:colOff>428625</xdr:colOff>
                    <xdr:row>11</xdr:row>
                    <xdr:rowOff>704850</xdr:rowOff>
                  </to>
                </anchor>
              </controlPr>
            </control>
          </mc:Choice>
        </mc:AlternateContent>
        <mc:AlternateContent xmlns:mc="http://schemas.openxmlformats.org/markup-compatibility/2006">
          <mc:Choice Requires="x14">
            <control shapeId="2097" r:id="rId161" name="Check Box 49">
              <controlPr defaultSize="0" autoFill="0" autoLine="0" autoPict="0">
                <anchor moveWithCells="1">
                  <from>
                    <xdr:col>1</xdr:col>
                    <xdr:colOff>171450</xdr:colOff>
                    <xdr:row>7</xdr:row>
                    <xdr:rowOff>200025</xdr:rowOff>
                  </from>
                  <to>
                    <xdr:col>1</xdr:col>
                    <xdr:colOff>419100</xdr:colOff>
                    <xdr:row>7</xdr:row>
                    <xdr:rowOff>476250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42339-C23A-4E94-89F9-873483BF8D58}">
  <sheetPr codeName="Hoja16"/>
  <dimension ref="C2:T23"/>
  <sheetViews>
    <sheetView showRowColHeaders="0" topLeftCell="H1" workbookViewId="0">
      <selection activeCell="I7" sqref="I7"/>
    </sheetView>
  </sheetViews>
  <sheetFormatPr baseColWidth="10" defaultRowHeight="15" x14ac:dyDescent="0.25"/>
  <cols>
    <col min="4" max="20" width="28.7109375" customWidth="1"/>
  </cols>
  <sheetData>
    <row r="2" spans="3:20" x14ac:dyDescent="0.25">
      <c r="C2" t="s">
        <v>626</v>
      </c>
      <c r="D2" s="33">
        <v>1</v>
      </c>
      <c r="E2" s="34">
        <v>2</v>
      </c>
      <c r="F2" s="34">
        <v>3</v>
      </c>
      <c r="G2" s="34">
        <v>4</v>
      </c>
      <c r="H2" s="34">
        <v>5</v>
      </c>
      <c r="I2" s="34">
        <v>6</v>
      </c>
      <c r="J2" s="34">
        <v>7</v>
      </c>
      <c r="K2" s="34">
        <v>8</v>
      </c>
      <c r="L2" s="34">
        <v>9</v>
      </c>
      <c r="M2" s="34">
        <v>10</v>
      </c>
      <c r="N2" s="34">
        <v>11</v>
      </c>
      <c r="O2" s="34">
        <v>12</v>
      </c>
      <c r="P2" s="34">
        <v>13</v>
      </c>
      <c r="Q2" s="34">
        <v>14</v>
      </c>
      <c r="R2" s="34">
        <v>15</v>
      </c>
      <c r="S2" s="34">
        <v>16</v>
      </c>
      <c r="T2" s="34">
        <v>17</v>
      </c>
    </row>
    <row r="3" spans="3:20" x14ac:dyDescent="0.25">
      <c r="C3" t="s">
        <v>627</v>
      </c>
      <c r="D3" s="33">
        <v>0</v>
      </c>
      <c r="E3" s="34">
        <v>1</v>
      </c>
      <c r="F3" s="34">
        <v>2</v>
      </c>
      <c r="G3" s="34">
        <v>3</v>
      </c>
      <c r="H3" s="34">
        <v>4</v>
      </c>
      <c r="I3" s="34">
        <v>5</v>
      </c>
      <c r="J3" s="34">
        <v>6</v>
      </c>
      <c r="K3" s="34">
        <v>7</v>
      </c>
      <c r="L3" s="34">
        <v>8</v>
      </c>
      <c r="M3" s="34">
        <v>9</v>
      </c>
      <c r="N3" s="34">
        <v>10</v>
      </c>
      <c r="O3" s="34">
        <v>11</v>
      </c>
      <c r="P3" s="34">
        <v>12</v>
      </c>
      <c r="Q3" s="34">
        <v>13</v>
      </c>
      <c r="R3" s="34">
        <v>14</v>
      </c>
      <c r="S3" s="34">
        <v>15</v>
      </c>
      <c r="T3" s="34">
        <v>16</v>
      </c>
    </row>
    <row r="4" spans="3:20" ht="90" x14ac:dyDescent="0.25">
      <c r="D4" s="28" t="s">
        <v>440</v>
      </c>
      <c r="E4" s="28" t="s">
        <v>441</v>
      </c>
      <c r="F4" s="28" t="s">
        <v>442</v>
      </c>
      <c r="G4" s="28" t="s">
        <v>443</v>
      </c>
      <c r="H4" s="28" t="s">
        <v>444</v>
      </c>
      <c r="I4" s="28" t="s">
        <v>445</v>
      </c>
      <c r="J4" s="28" t="s">
        <v>446</v>
      </c>
      <c r="K4" s="28" t="s">
        <v>447</v>
      </c>
      <c r="L4" s="28" t="s">
        <v>448</v>
      </c>
      <c r="M4" s="29" t="s">
        <v>449</v>
      </c>
      <c r="N4" s="29" t="s">
        <v>450</v>
      </c>
      <c r="O4" s="29" t="s">
        <v>451</v>
      </c>
      <c r="P4" s="28" t="s">
        <v>452</v>
      </c>
      <c r="Q4" s="28" t="s">
        <v>453</v>
      </c>
      <c r="R4" s="28" t="s">
        <v>454</v>
      </c>
      <c r="S4" s="28" t="s">
        <v>455</v>
      </c>
      <c r="T4" s="28" t="s">
        <v>456</v>
      </c>
    </row>
    <row r="5" spans="3:20" ht="214.5" x14ac:dyDescent="0.25">
      <c r="D5" s="30" t="s">
        <v>457</v>
      </c>
      <c r="E5" s="30" t="s">
        <v>458</v>
      </c>
      <c r="F5" s="30" t="s">
        <v>459</v>
      </c>
      <c r="G5" s="30" t="s">
        <v>460</v>
      </c>
      <c r="H5" s="30" t="s">
        <v>461</v>
      </c>
      <c r="I5" s="30" t="s">
        <v>462</v>
      </c>
      <c r="J5" s="30" t="s">
        <v>463</v>
      </c>
      <c r="K5" s="30" t="s">
        <v>464</v>
      </c>
      <c r="L5" s="30" t="s">
        <v>465</v>
      </c>
      <c r="M5" s="30" t="s">
        <v>466</v>
      </c>
      <c r="N5" s="30" t="s">
        <v>467</v>
      </c>
      <c r="O5" s="30" t="s">
        <v>468</v>
      </c>
      <c r="P5" s="30" t="s">
        <v>469</v>
      </c>
      <c r="Q5" s="30" t="s">
        <v>470</v>
      </c>
      <c r="R5" s="30" t="s">
        <v>471</v>
      </c>
      <c r="S5" s="30" t="s">
        <v>472</v>
      </c>
      <c r="T5" s="30" t="s">
        <v>473</v>
      </c>
    </row>
    <row r="6" spans="3:20" ht="409.5" x14ac:dyDescent="0.25">
      <c r="D6" s="30" t="s">
        <v>474</v>
      </c>
      <c r="E6" s="30" t="s">
        <v>475</v>
      </c>
      <c r="F6" s="30" t="s">
        <v>476</v>
      </c>
      <c r="G6" s="30" t="s">
        <v>477</v>
      </c>
      <c r="H6" s="30" t="s">
        <v>478</v>
      </c>
      <c r="I6" s="30" t="s">
        <v>479</v>
      </c>
      <c r="J6" s="30" t="s">
        <v>480</v>
      </c>
      <c r="K6" s="30" t="s">
        <v>481</v>
      </c>
      <c r="L6" s="30" t="s">
        <v>482</v>
      </c>
      <c r="M6" s="30" t="s">
        <v>483</v>
      </c>
      <c r="N6" s="30" t="s">
        <v>484</v>
      </c>
      <c r="O6" s="30" t="s">
        <v>485</v>
      </c>
      <c r="P6" s="30" t="s">
        <v>486</v>
      </c>
      <c r="Q6" s="30" t="s">
        <v>487</v>
      </c>
      <c r="R6" s="30" t="s">
        <v>488</v>
      </c>
      <c r="S6" s="30" t="s">
        <v>489</v>
      </c>
      <c r="T6" s="30" t="s">
        <v>490</v>
      </c>
    </row>
    <row r="7" spans="3:20" ht="270" x14ac:dyDescent="0.25">
      <c r="D7" s="30" t="s">
        <v>491</v>
      </c>
      <c r="E7" s="30" t="s">
        <v>492</v>
      </c>
      <c r="F7" s="30" t="s">
        <v>493</v>
      </c>
      <c r="G7" s="30" t="s">
        <v>494</v>
      </c>
      <c r="H7" s="30" t="s">
        <v>495</v>
      </c>
      <c r="I7" s="30" t="s">
        <v>496</v>
      </c>
      <c r="J7" s="30" t="s">
        <v>497</v>
      </c>
      <c r="K7" s="30" t="s">
        <v>498</v>
      </c>
      <c r="L7" s="30" t="s">
        <v>499</v>
      </c>
      <c r="M7" s="30" t="s">
        <v>500</v>
      </c>
      <c r="N7" s="30" t="s">
        <v>501</v>
      </c>
      <c r="O7" s="30" t="s">
        <v>502</v>
      </c>
      <c r="P7" s="30" t="s">
        <v>503</v>
      </c>
      <c r="Q7" s="30" t="s">
        <v>504</v>
      </c>
      <c r="R7" s="30" t="s">
        <v>505</v>
      </c>
      <c r="S7" s="30" t="s">
        <v>506</v>
      </c>
      <c r="T7" s="30" t="s">
        <v>507</v>
      </c>
    </row>
    <row r="8" spans="3:20" ht="345" x14ac:dyDescent="0.25">
      <c r="D8" s="30" t="s">
        <v>508</v>
      </c>
      <c r="E8" s="30" t="s">
        <v>509</v>
      </c>
      <c r="F8" s="30" t="s">
        <v>510</v>
      </c>
      <c r="G8" s="30" t="s">
        <v>511</v>
      </c>
      <c r="H8" s="30" t="s">
        <v>512</v>
      </c>
      <c r="I8" s="30" t="s">
        <v>513</v>
      </c>
      <c r="J8" s="30" t="s">
        <v>514</v>
      </c>
      <c r="K8" s="30" t="s">
        <v>515</v>
      </c>
      <c r="L8" s="30" t="s">
        <v>516</v>
      </c>
      <c r="M8" s="30" t="s">
        <v>517</v>
      </c>
      <c r="N8" s="30" t="s">
        <v>518</v>
      </c>
      <c r="O8" s="30" t="s">
        <v>519</v>
      </c>
      <c r="P8" s="30" t="s">
        <v>520</v>
      </c>
      <c r="Q8" s="30" t="s">
        <v>521</v>
      </c>
      <c r="R8" s="30" t="s">
        <v>522</v>
      </c>
      <c r="S8" s="30" t="s">
        <v>523</v>
      </c>
      <c r="T8" s="30" t="s">
        <v>524</v>
      </c>
    </row>
    <row r="9" spans="3:20" ht="330" x14ac:dyDescent="0.25">
      <c r="D9" s="30" t="s">
        <v>525</v>
      </c>
      <c r="E9" s="30" t="s">
        <v>526</v>
      </c>
      <c r="F9" s="30" t="s">
        <v>527</v>
      </c>
      <c r="G9" s="30" t="s">
        <v>528</v>
      </c>
      <c r="H9" s="30" t="s">
        <v>529</v>
      </c>
      <c r="I9" s="30" t="s">
        <v>530</v>
      </c>
      <c r="J9" s="30" t="s">
        <v>531</v>
      </c>
      <c r="K9" s="30" t="s">
        <v>532</v>
      </c>
      <c r="L9" s="30" t="s">
        <v>533</v>
      </c>
      <c r="M9" s="30" t="s">
        <v>534</v>
      </c>
      <c r="N9" s="30" t="s">
        <v>535</v>
      </c>
      <c r="O9" s="30" t="s">
        <v>536</v>
      </c>
      <c r="P9" s="30" t="s">
        <v>537</v>
      </c>
      <c r="Q9" s="30" t="s">
        <v>538</v>
      </c>
      <c r="R9" s="30" t="s">
        <v>539</v>
      </c>
      <c r="S9" s="30" t="s">
        <v>540</v>
      </c>
      <c r="T9" s="30" t="s">
        <v>541</v>
      </c>
    </row>
    <row r="10" spans="3:20" ht="330" x14ac:dyDescent="0.25">
      <c r="D10" s="30" t="s">
        <v>542</v>
      </c>
      <c r="E10" s="30" t="s">
        <v>543</v>
      </c>
      <c r="F10" s="30" t="s">
        <v>544</v>
      </c>
      <c r="G10" s="30" t="s">
        <v>545</v>
      </c>
      <c r="H10" s="30" t="s">
        <v>546</v>
      </c>
      <c r="I10" s="30" t="s">
        <v>547</v>
      </c>
      <c r="J10" s="31"/>
      <c r="K10" s="30" t="s">
        <v>548</v>
      </c>
      <c r="L10" s="30" t="s">
        <v>549</v>
      </c>
      <c r="M10" s="30" t="s">
        <v>550</v>
      </c>
      <c r="N10" s="30" t="s">
        <v>551</v>
      </c>
      <c r="O10" s="30" t="s">
        <v>552</v>
      </c>
      <c r="P10" s="31"/>
      <c r="Q10" s="30" t="s">
        <v>553</v>
      </c>
      <c r="R10" s="30" t="s">
        <v>554</v>
      </c>
      <c r="S10" s="30" t="s">
        <v>555</v>
      </c>
      <c r="T10" s="30" t="s">
        <v>556</v>
      </c>
    </row>
    <row r="11" spans="3:20" ht="300" x14ac:dyDescent="0.25">
      <c r="D11" s="30" t="s">
        <v>557</v>
      </c>
      <c r="E11" s="30" t="s">
        <v>558</v>
      </c>
      <c r="F11" s="30" t="s">
        <v>559</v>
      </c>
      <c r="G11" s="30" t="s">
        <v>560</v>
      </c>
      <c r="H11" s="30" t="s">
        <v>561</v>
      </c>
      <c r="I11" s="30" t="s">
        <v>562</v>
      </c>
      <c r="J11" s="31"/>
      <c r="K11" s="30" t="s">
        <v>563</v>
      </c>
      <c r="L11" s="30" t="s">
        <v>564</v>
      </c>
      <c r="M11" s="30" t="s">
        <v>565</v>
      </c>
      <c r="N11" s="30" t="s">
        <v>566</v>
      </c>
      <c r="O11" s="30" t="s">
        <v>567</v>
      </c>
      <c r="P11" s="31"/>
      <c r="Q11" s="30" t="s">
        <v>568</v>
      </c>
      <c r="R11" s="30" t="s">
        <v>569</v>
      </c>
      <c r="S11" s="30" t="s">
        <v>570</v>
      </c>
      <c r="T11" s="30" t="s">
        <v>571</v>
      </c>
    </row>
    <row r="12" spans="3:20" ht="300" x14ac:dyDescent="0.25">
      <c r="D12" s="32"/>
      <c r="E12" s="30" t="s">
        <v>572</v>
      </c>
      <c r="F12" s="30" t="s">
        <v>573</v>
      </c>
      <c r="G12" s="30" t="s">
        <v>574</v>
      </c>
      <c r="H12" s="30" t="s">
        <v>575</v>
      </c>
      <c r="I12" s="30" t="s">
        <v>576</v>
      </c>
      <c r="J12" s="31"/>
      <c r="K12" s="30" t="s">
        <v>577</v>
      </c>
      <c r="L12" s="30" t="s">
        <v>578</v>
      </c>
      <c r="M12" s="30" t="s">
        <v>579</v>
      </c>
      <c r="N12" s="30" t="s">
        <v>580</v>
      </c>
      <c r="O12" s="30" t="s">
        <v>581</v>
      </c>
      <c r="P12" s="31"/>
      <c r="Q12" s="30" t="s">
        <v>582</v>
      </c>
      <c r="R12" s="30" t="s">
        <v>583</v>
      </c>
      <c r="S12" s="30" t="s">
        <v>584</v>
      </c>
      <c r="T12" s="30" t="s">
        <v>585</v>
      </c>
    </row>
    <row r="13" spans="3:20" ht="345" x14ac:dyDescent="0.25">
      <c r="D13" s="32"/>
      <c r="E13" s="31"/>
      <c r="F13" s="30" t="s">
        <v>586</v>
      </c>
      <c r="G13" s="30" t="s">
        <v>587</v>
      </c>
      <c r="H13" s="30" t="s">
        <v>588</v>
      </c>
      <c r="I13" s="31"/>
      <c r="J13" s="31"/>
      <c r="K13" s="30" t="s">
        <v>589</v>
      </c>
      <c r="L13" s="31"/>
      <c r="M13" s="30" t="s">
        <v>590</v>
      </c>
      <c r="N13" s="30" t="s">
        <v>591</v>
      </c>
      <c r="O13" s="30" t="s">
        <v>592</v>
      </c>
      <c r="P13" s="31"/>
      <c r="Q13" s="30" t="s">
        <v>593</v>
      </c>
      <c r="R13" s="30" t="s">
        <v>594</v>
      </c>
      <c r="S13" s="30" t="s">
        <v>595</v>
      </c>
      <c r="T13" s="30" t="s">
        <v>596</v>
      </c>
    </row>
    <row r="14" spans="3:20" ht="240" x14ac:dyDescent="0.25">
      <c r="D14" s="32"/>
      <c r="E14" s="31"/>
      <c r="F14" s="30" t="s">
        <v>597</v>
      </c>
      <c r="G14" s="30" t="s">
        <v>598</v>
      </c>
      <c r="H14" s="31"/>
      <c r="I14" s="31"/>
      <c r="J14" s="31"/>
      <c r="K14" s="30" t="s">
        <v>599</v>
      </c>
      <c r="L14" s="31"/>
      <c r="M14" s="30" t="s">
        <v>600</v>
      </c>
      <c r="N14" s="30" t="s">
        <v>601</v>
      </c>
      <c r="O14" s="30" t="s">
        <v>602</v>
      </c>
      <c r="P14" s="31"/>
      <c r="Q14" s="30" t="s">
        <v>603</v>
      </c>
      <c r="R14" s="30" t="s">
        <v>604</v>
      </c>
      <c r="S14" s="30" t="s">
        <v>605</v>
      </c>
      <c r="T14" s="30" t="s">
        <v>606</v>
      </c>
    </row>
    <row r="15" spans="3:20" ht="409.5" x14ac:dyDescent="0.25">
      <c r="D15" s="32"/>
      <c r="E15" s="31"/>
      <c r="F15" s="30" t="s">
        <v>607</v>
      </c>
      <c r="G15" s="31"/>
      <c r="H15" s="31"/>
      <c r="I15" s="31"/>
      <c r="J15" s="31"/>
      <c r="K15" s="30" t="s">
        <v>608</v>
      </c>
      <c r="L15" s="31"/>
      <c r="M15" s="31"/>
      <c r="N15" s="31"/>
      <c r="O15" s="30" t="s">
        <v>609</v>
      </c>
      <c r="P15" s="31"/>
      <c r="Q15" s="31"/>
      <c r="R15" s="30" t="s">
        <v>610</v>
      </c>
      <c r="S15" s="30" t="s">
        <v>611</v>
      </c>
      <c r="T15" s="30" t="s">
        <v>612</v>
      </c>
    </row>
    <row r="16" spans="3:20" ht="285" x14ac:dyDescent="0.25">
      <c r="D16" s="32"/>
      <c r="E16" s="31"/>
      <c r="F16" s="30" t="s">
        <v>613</v>
      </c>
      <c r="G16" s="31"/>
      <c r="H16" s="31"/>
      <c r="I16" s="31"/>
      <c r="J16" s="31"/>
      <c r="K16" s="30" t="s">
        <v>614</v>
      </c>
      <c r="L16" s="31"/>
      <c r="M16" s="31"/>
      <c r="N16" s="31"/>
      <c r="O16" s="31"/>
      <c r="P16" s="31"/>
      <c r="Q16" s="31"/>
      <c r="R16" s="30" t="s">
        <v>615</v>
      </c>
      <c r="S16" s="30" t="s">
        <v>616</v>
      </c>
      <c r="T16" s="30" t="s">
        <v>617</v>
      </c>
    </row>
    <row r="17" spans="4:20" ht="120" x14ac:dyDescent="0.25">
      <c r="D17" s="32"/>
      <c r="E17" s="31"/>
      <c r="F17" s="30" t="s">
        <v>618</v>
      </c>
      <c r="G17" s="31"/>
      <c r="H17" s="31"/>
      <c r="I17" s="31"/>
      <c r="J17" s="31"/>
      <c r="K17" s="31"/>
      <c r="L17" s="31"/>
      <c r="M17" s="31"/>
      <c r="N17" s="31"/>
      <c r="O17" s="31"/>
      <c r="P17" s="31"/>
      <c r="Q17" s="31"/>
      <c r="R17" s="31"/>
      <c r="S17" s="31"/>
      <c r="T17" s="30" t="s">
        <v>619</v>
      </c>
    </row>
    <row r="18" spans="4:20" ht="60" x14ac:dyDescent="0.25">
      <c r="D18" s="32"/>
      <c r="E18" s="31"/>
      <c r="F18" s="31"/>
      <c r="G18" s="31"/>
      <c r="H18" s="31"/>
      <c r="I18" s="31"/>
      <c r="J18" s="31"/>
      <c r="K18" s="31"/>
      <c r="L18" s="31"/>
      <c r="M18" s="31"/>
      <c r="N18" s="31"/>
      <c r="O18" s="31"/>
      <c r="P18" s="31"/>
      <c r="Q18" s="31"/>
      <c r="R18" s="31"/>
      <c r="S18" s="31"/>
      <c r="T18" s="30" t="s">
        <v>620</v>
      </c>
    </row>
    <row r="19" spans="4:20" ht="90" x14ac:dyDescent="0.25">
      <c r="D19" s="32"/>
      <c r="E19" s="31"/>
      <c r="F19" s="31"/>
      <c r="G19" s="31"/>
      <c r="H19" s="31"/>
      <c r="I19" s="31"/>
      <c r="J19" s="31"/>
      <c r="K19" s="31"/>
      <c r="L19" s="31"/>
      <c r="M19" s="31"/>
      <c r="N19" s="31"/>
      <c r="O19" s="31"/>
      <c r="P19" s="31"/>
      <c r="Q19" s="31"/>
      <c r="R19" s="31"/>
      <c r="S19" s="31"/>
      <c r="T19" s="30" t="s">
        <v>621</v>
      </c>
    </row>
    <row r="20" spans="4:20" ht="210" x14ac:dyDescent="0.25">
      <c r="D20" s="32"/>
      <c r="E20" s="31"/>
      <c r="F20" s="31"/>
      <c r="G20" s="31"/>
      <c r="H20" s="31"/>
      <c r="I20" s="31"/>
      <c r="J20" s="31"/>
      <c r="K20" s="31"/>
      <c r="L20" s="31"/>
      <c r="M20" s="31"/>
      <c r="N20" s="31"/>
      <c r="O20" s="31"/>
      <c r="P20" s="31"/>
      <c r="Q20" s="31"/>
      <c r="R20" s="31"/>
      <c r="S20" s="31"/>
      <c r="T20" s="30" t="s">
        <v>622</v>
      </c>
    </row>
    <row r="21" spans="4:20" ht="135" x14ac:dyDescent="0.25">
      <c r="D21" s="32"/>
      <c r="E21" s="31"/>
      <c r="F21" s="31"/>
      <c r="G21" s="31"/>
      <c r="H21" s="31"/>
      <c r="I21" s="31"/>
      <c r="J21" s="31"/>
      <c r="K21" s="31"/>
      <c r="L21" s="31"/>
      <c r="M21" s="31"/>
      <c r="N21" s="31"/>
      <c r="O21" s="31"/>
      <c r="P21" s="31"/>
      <c r="Q21" s="31"/>
      <c r="R21" s="31"/>
      <c r="S21" s="31"/>
      <c r="T21" s="30" t="s">
        <v>623</v>
      </c>
    </row>
    <row r="22" spans="4:20" ht="300" x14ac:dyDescent="0.25">
      <c r="D22" s="32"/>
      <c r="E22" s="31"/>
      <c r="F22" s="31"/>
      <c r="G22" s="31"/>
      <c r="H22" s="31"/>
      <c r="I22" s="31"/>
      <c r="J22" s="31"/>
      <c r="K22" s="31"/>
      <c r="L22" s="31"/>
      <c r="M22" s="31"/>
      <c r="N22" s="31"/>
      <c r="O22" s="31"/>
      <c r="P22" s="31"/>
      <c r="Q22" s="31"/>
      <c r="R22" s="31"/>
      <c r="S22" s="31"/>
      <c r="T22" s="30" t="s">
        <v>624</v>
      </c>
    </row>
    <row r="23" spans="4:20" ht="165" x14ac:dyDescent="0.25">
      <c r="D23" s="32"/>
      <c r="E23" s="31"/>
      <c r="F23" s="31"/>
      <c r="G23" s="31"/>
      <c r="H23" s="31"/>
      <c r="I23" s="31"/>
      <c r="J23" s="31"/>
      <c r="K23" s="31"/>
      <c r="L23" s="31"/>
      <c r="M23" s="31"/>
      <c r="N23" s="31"/>
      <c r="O23" s="31"/>
      <c r="P23" s="31"/>
      <c r="Q23" s="31"/>
      <c r="R23" s="31"/>
      <c r="S23" s="31"/>
      <c r="T23" s="30" t="s">
        <v>625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E029-87F0-4EB4-851D-17F4F8DE30F9}">
  <sheetPr codeName="Hoja4">
    <tabColor theme="5"/>
    <outlinePr summaryBelow="0" summaryRight="0"/>
    <pageSetUpPr autoPageBreaks="0"/>
  </sheetPr>
  <dimension ref="A1:F70"/>
  <sheetViews>
    <sheetView showGridLines="0" zoomScale="80" zoomScaleNormal="80" zoomScaleSheetLayoutView="98" workbookViewId="0">
      <selection sqref="A1:F1"/>
    </sheetView>
  </sheetViews>
  <sheetFormatPr baseColWidth="10" defaultColWidth="9.140625" defaultRowHeight="12.75" x14ac:dyDescent="0.2"/>
  <cols>
    <col min="1" max="1" width="21.7109375" style="104" customWidth="1"/>
    <col min="2" max="2" width="8.7109375" style="104" customWidth="1"/>
    <col min="3" max="3" width="51" style="104" customWidth="1"/>
    <col min="4" max="6" width="40" style="104" customWidth="1"/>
    <col min="7" max="16384" width="9.140625" style="104"/>
  </cols>
  <sheetData>
    <row r="1" spans="1:6" ht="66" customHeight="1" x14ac:dyDescent="0.2">
      <c r="A1" s="304"/>
      <c r="B1" s="304"/>
      <c r="C1" s="304"/>
      <c r="D1" s="304"/>
      <c r="E1" s="304"/>
      <c r="F1" s="304"/>
    </row>
    <row r="2" spans="1:6" ht="31.5" customHeight="1" thickBot="1" x14ac:dyDescent="0.4">
      <c r="A2" s="107"/>
      <c r="B2" s="107"/>
      <c r="C2" s="107"/>
      <c r="D2" s="107"/>
      <c r="E2" s="107"/>
      <c r="F2" s="107"/>
    </row>
    <row r="3" spans="1:6" s="108" customFormat="1" ht="35.25" customHeight="1" thickBot="1" x14ac:dyDescent="0.3">
      <c r="A3" s="310" t="s">
        <v>1</v>
      </c>
      <c r="B3" s="311"/>
      <c r="C3" s="312"/>
      <c r="D3" s="313" t="str">
        <f>'MENU Pbr-SED'!$D$9</f>
        <v>INSTITUTO TECNOLÓGICO SUPERIOR DE SAN LUIS POTOSÍ</v>
      </c>
      <c r="E3" s="314"/>
      <c r="F3" s="314"/>
    </row>
    <row r="4" spans="1:6" ht="13.5" customHeight="1" x14ac:dyDescent="0.35">
      <c r="A4" s="107"/>
      <c r="B4" s="107"/>
      <c r="C4" s="107"/>
      <c r="D4" s="107"/>
      <c r="E4" s="107"/>
      <c r="F4" s="107"/>
    </row>
    <row r="5" spans="1:6" s="105" customFormat="1" ht="41.25" customHeight="1" x14ac:dyDescent="0.25">
      <c r="A5" s="305" t="s">
        <v>413</v>
      </c>
      <c r="B5" s="306"/>
      <c r="C5" s="306"/>
      <c r="D5" s="306"/>
      <c r="E5" s="306"/>
      <c r="F5" s="306"/>
    </row>
    <row r="6" spans="1:6" ht="44.25" customHeight="1" x14ac:dyDescent="0.35">
      <c r="A6" s="307" t="s">
        <v>271</v>
      </c>
      <c r="B6" s="308" t="s">
        <v>414</v>
      </c>
      <c r="C6" s="309"/>
      <c r="D6" s="118" t="s">
        <v>415</v>
      </c>
      <c r="E6" s="118" t="s">
        <v>416</v>
      </c>
      <c r="F6" s="118" t="s">
        <v>417</v>
      </c>
    </row>
    <row r="7" spans="1:6" ht="79.5" customHeight="1" x14ac:dyDescent="0.2">
      <c r="A7" s="113" t="s">
        <v>270</v>
      </c>
      <c r="B7" s="315"/>
      <c r="C7" s="316"/>
      <c r="D7" s="116"/>
      <c r="E7" s="116"/>
      <c r="F7" s="109"/>
    </row>
    <row r="8" spans="1:6" ht="82.5" customHeight="1" x14ac:dyDescent="0.2">
      <c r="A8" s="114" t="s">
        <v>269</v>
      </c>
      <c r="B8" s="315"/>
      <c r="C8" s="316"/>
      <c r="D8" s="116"/>
      <c r="E8" s="116"/>
      <c r="F8" s="117"/>
    </row>
    <row r="9" spans="1:6" ht="81" customHeight="1" x14ac:dyDescent="0.2">
      <c r="A9" s="27" t="s">
        <v>762</v>
      </c>
      <c r="B9" s="110">
        <v>1</v>
      </c>
      <c r="C9" s="115" t="s">
        <v>3263</v>
      </c>
      <c r="D9" s="116"/>
      <c r="E9" s="116"/>
      <c r="F9" s="116"/>
    </row>
    <row r="10" spans="1:6" ht="81" customHeight="1" x14ac:dyDescent="0.2">
      <c r="A10" s="102" t="s">
        <v>763</v>
      </c>
      <c r="B10" s="110">
        <v>2</v>
      </c>
      <c r="C10" s="115" t="s">
        <v>3264</v>
      </c>
      <c r="D10" s="116"/>
      <c r="E10" s="116"/>
      <c r="F10" s="116"/>
    </row>
    <row r="11" spans="1:6" ht="81" customHeight="1" x14ac:dyDescent="0.2">
      <c r="A11" s="103" t="s">
        <v>764</v>
      </c>
      <c r="B11" s="110">
        <v>3</v>
      </c>
      <c r="C11" s="115" t="s">
        <v>429</v>
      </c>
      <c r="D11" s="116"/>
      <c r="E11" s="116"/>
      <c r="F11" s="116"/>
    </row>
    <row r="12" spans="1:6" ht="81" customHeight="1" x14ac:dyDescent="0.2">
      <c r="A12" s="102" t="s">
        <v>765</v>
      </c>
      <c r="B12" s="110">
        <v>4</v>
      </c>
      <c r="C12" s="115" t="s">
        <v>430</v>
      </c>
      <c r="D12" s="116"/>
      <c r="E12" s="116"/>
      <c r="F12" s="116"/>
    </row>
    <row r="13" spans="1:6" ht="81" customHeight="1" x14ac:dyDescent="0.2">
      <c r="A13" s="102" t="s">
        <v>766</v>
      </c>
      <c r="B13" s="110">
        <v>5</v>
      </c>
      <c r="C13" s="115" t="s">
        <v>431</v>
      </c>
      <c r="D13" s="116"/>
      <c r="E13" s="116"/>
      <c r="F13" s="116"/>
    </row>
    <row r="14" spans="1:6" ht="71.25" customHeight="1" x14ac:dyDescent="0.2">
      <c r="A14" s="301" t="s">
        <v>408</v>
      </c>
      <c r="B14" s="111">
        <v>1.1000000000000001</v>
      </c>
      <c r="C14" s="116" t="s">
        <v>426</v>
      </c>
      <c r="D14" s="116"/>
      <c r="E14" s="116"/>
      <c r="F14" s="116"/>
    </row>
    <row r="15" spans="1:6" ht="71.25" customHeight="1" x14ac:dyDescent="0.2">
      <c r="A15" s="302"/>
      <c r="B15" s="111">
        <v>1.2</v>
      </c>
      <c r="C15" s="116"/>
      <c r="D15" s="116"/>
      <c r="E15" s="116"/>
      <c r="F15" s="116"/>
    </row>
    <row r="16" spans="1:6" ht="71.25" customHeight="1" x14ac:dyDescent="0.2">
      <c r="A16" s="302"/>
      <c r="B16" s="111">
        <v>1.3</v>
      </c>
      <c r="C16" s="116"/>
      <c r="D16" s="116"/>
      <c r="E16" s="116"/>
      <c r="F16" s="116"/>
    </row>
    <row r="17" spans="1:6" ht="71.25" customHeight="1" x14ac:dyDescent="0.2">
      <c r="A17" s="302"/>
      <c r="B17" s="111">
        <v>1.4</v>
      </c>
      <c r="C17" s="116"/>
      <c r="D17" s="116"/>
      <c r="E17" s="116"/>
      <c r="F17" s="116"/>
    </row>
    <row r="18" spans="1:6" ht="71.25" customHeight="1" x14ac:dyDescent="0.2">
      <c r="A18" s="302"/>
      <c r="B18" s="111">
        <v>1.5</v>
      </c>
      <c r="C18" s="116"/>
      <c r="D18" s="116"/>
      <c r="E18" s="116"/>
      <c r="F18" s="116"/>
    </row>
    <row r="19" spans="1:6" ht="71.25" customHeight="1" x14ac:dyDescent="0.2">
      <c r="A19" s="302"/>
      <c r="B19" s="111">
        <v>1.6</v>
      </c>
      <c r="C19" s="116"/>
      <c r="D19" s="116"/>
      <c r="E19" s="116"/>
      <c r="F19" s="116"/>
    </row>
    <row r="20" spans="1:6" ht="71.25" customHeight="1" x14ac:dyDescent="0.2">
      <c r="A20" s="302"/>
      <c r="B20" s="111">
        <v>1.7</v>
      </c>
      <c r="C20" s="116"/>
      <c r="D20" s="116"/>
      <c r="E20" s="116"/>
      <c r="F20" s="116"/>
    </row>
    <row r="21" spans="1:6" ht="71.25" customHeight="1" x14ac:dyDescent="0.2">
      <c r="A21" s="302"/>
      <c r="B21" s="111">
        <v>1.8</v>
      </c>
      <c r="C21" s="116"/>
      <c r="D21" s="116"/>
      <c r="E21" s="116"/>
      <c r="F21" s="116"/>
    </row>
    <row r="22" spans="1:6" ht="71.25" customHeight="1" x14ac:dyDescent="0.2">
      <c r="A22" s="302"/>
      <c r="B22" s="111">
        <v>1.9</v>
      </c>
      <c r="C22" s="116"/>
      <c r="D22" s="116"/>
      <c r="E22" s="116"/>
      <c r="F22" s="116"/>
    </row>
    <row r="23" spans="1:6" ht="71.25" customHeight="1" x14ac:dyDescent="0.2">
      <c r="A23" s="303"/>
      <c r="B23" s="111" t="s">
        <v>746</v>
      </c>
      <c r="C23" s="116"/>
      <c r="D23" s="116"/>
      <c r="E23" s="116"/>
      <c r="F23" s="116"/>
    </row>
    <row r="24" spans="1:6" ht="71.25" customHeight="1" x14ac:dyDescent="0.2">
      <c r="A24" s="300" t="s">
        <v>409</v>
      </c>
      <c r="B24" s="112">
        <v>2.1</v>
      </c>
      <c r="C24" s="116" t="s">
        <v>426</v>
      </c>
      <c r="D24" s="116"/>
      <c r="E24" s="116"/>
      <c r="F24" s="116"/>
    </row>
    <row r="25" spans="1:6" ht="71.25" customHeight="1" x14ac:dyDescent="0.2">
      <c r="A25" s="300"/>
      <c r="B25" s="112">
        <v>2.2000000000000002</v>
      </c>
      <c r="C25" s="116"/>
      <c r="D25" s="116"/>
      <c r="E25" s="116"/>
      <c r="F25" s="116"/>
    </row>
    <row r="26" spans="1:6" ht="71.25" customHeight="1" x14ac:dyDescent="0.2">
      <c r="A26" s="300"/>
      <c r="B26" s="112">
        <v>2.2999999999999998</v>
      </c>
      <c r="C26" s="116"/>
      <c r="D26" s="116"/>
      <c r="E26" s="116"/>
      <c r="F26" s="116"/>
    </row>
    <row r="27" spans="1:6" ht="71.25" customHeight="1" x14ac:dyDescent="0.2">
      <c r="A27" s="300"/>
      <c r="B27" s="112">
        <v>2.4</v>
      </c>
      <c r="C27" s="116"/>
      <c r="D27" s="116"/>
      <c r="E27" s="116"/>
      <c r="F27" s="116"/>
    </row>
    <row r="28" spans="1:6" ht="71.25" customHeight="1" x14ac:dyDescent="0.2">
      <c r="A28" s="300"/>
      <c r="B28" s="112">
        <v>2.5</v>
      </c>
      <c r="C28" s="116"/>
      <c r="D28" s="116"/>
      <c r="E28" s="116"/>
      <c r="F28" s="116"/>
    </row>
    <row r="29" spans="1:6" ht="71.25" customHeight="1" x14ac:dyDescent="0.2">
      <c r="A29" s="300"/>
      <c r="B29" s="112">
        <v>2.6</v>
      </c>
      <c r="C29" s="116"/>
      <c r="D29" s="116"/>
      <c r="E29" s="116"/>
      <c r="F29" s="116"/>
    </row>
    <row r="30" spans="1:6" ht="71.25" customHeight="1" x14ac:dyDescent="0.2">
      <c r="A30" s="300"/>
      <c r="B30" s="112">
        <v>2.7</v>
      </c>
      <c r="C30" s="116"/>
      <c r="D30" s="116"/>
      <c r="E30" s="116"/>
      <c r="F30" s="116"/>
    </row>
    <row r="31" spans="1:6" ht="71.25" customHeight="1" x14ac:dyDescent="0.2">
      <c r="A31" s="300"/>
      <c r="B31" s="112">
        <v>2.8</v>
      </c>
      <c r="C31" s="116"/>
      <c r="D31" s="116"/>
      <c r="E31" s="116"/>
      <c r="F31" s="116"/>
    </row>
    <row r="32" spans="1:6" ht="71.25" customHeight="1" x14ac:dyDescent="0.2">
      <c r="A32" s="300"/>
      <c r="B32" s="112">
        <v>2.9</v>
      </c>
      <c r="C32" s="116"/>
      <c r="D32" s="116"/>
      <c r="E32" s="116"/>
      <c r="F32" s="116"/>
    </row>
    <row r="33" spans="1:6" ht="71.25" customHeight="1" x14ac:dyDescent="0.2">
      <c r="A33" s="300"/>
      <c r="B33" s="111" t="s">
        <v>758</v>
      </c>
      <c r="C33" s="116"/>
      <c r="D33" s="116"/>
      <c r="E33" s="116"/>
      <c r="F33" s="116"/>
    </row>
    <row r="34" spans="1:6" ht="71.25" customHeight="1" x14ac:dyDescent="0.2">
      <c r="A34" s="301" t="s">
        <v>412</v>
      </c>
      <c r="B34" s="112">
        <v>3.1</v>
      </c>
      <c r="C34" s="116" t="s">
        <v>426</v>
      </c>
      <c r="D34" s="116"/>
      <c r="E34" s="116"/>
      <c r="F34" s="116"/>
    </row>
    <row r="35" spans="1:6" ht="71.25" customHeight="1" x14ac:dyDescent="0.2">
      <c r="A35" s="302"/>
      <c r="B35" s="112">
        <v>3.2</v>
      </c>
      <c r="C35" s="116"/>
      <c r="D35" s="116"/>
      <c r="E35" s="116"/>
      <c r="F35" s="116"/>
    </row>
    <row r="36" spans="1:6" ht="71.25" customHeight="1" x14ac:dyDescent="0.2">
      <c r="A36" s="302"/>
      <c r="B36" s="112">
        <v>3.3</v>
      </c>
      <c r="C36" s="116"/>
      <c r="D36" s="116"/>
      <c r="E36" s="116"/>
      <c r="F36" s="116"/>
    </row>
    <row r="37" spans="1:6" ht="71.25" customHeight="1" x14ac:dyDescent="0.2">
      <c r="A37" s="302"/>
      <c r="B37" s="112">
        <v>3.4</v>
      </c>
      <c r="C37" s="116"/>
      <c r="D37" s="116"/>
      <c r="E37" s="116"/>
      <c r="F37" s="116"/>
    </row>
    <row r="38" spans="1:6" ht="71.25" customHeight="1" x14ac:dyDescent="0.2">
      <c r="A38" s="302"/>
      <c r="B38" s="112">
        <v>3.5</v>
      </c>
      <c r="C38" s="116"/>
      <c r="D38" s="116"/>
      <c r="E38" s="116"/>
      <c r="F38" s="116"/>
    </row>
    <row r="39" spans="1:6" ht="71.25" customHeight="1" x14ac:dyDescent="0.2">
      <c r="A39" s="302"/>
      <c r="B39" s="112">
        <v>3.6</v>
      </c>
      <c r="C39" s="116"/>
      <c r="D39" s="116"/>
      <c r="E39" s="116"/>
      <c r="F39" s="116"/>
    </row>
    <row r="40" spans="1:6" ht="71.25" customHeight="1" x14ac:dyDescent="0.2">
      <c r="A40" s="302"/>
      <c r="B40" s="112">
        <v>3.7</v>
      </c>
      <c r="C40" s="116"/>
      <c r="D40" s="116"/>
      <c r="E40" s="116"/>
      <c r="F40" s="116"/>
    </row>
    <row r="41" spans="1:6" ht="71.25" customHeight="1" x14ac:dyDescent="0.2">
      <c r="A41" s="302"/>
      <c r="B41" s="112">
        <v>3.8</v>
      </c>
      <c r="C41" s="116"/>
      <c r="D41" s="116"/>
      <c r="E41" s="116"/>
      <c r="F41" s="116"/>
    </row>
    <row r="42" spans="1:6" ht="71.25" customHeight="1" x14ac:dyDescent="0.2">
      <c r="A42" s="302"/>
      <c r="B42" s="112">
        <v>3.9</v>
      </c>
      <c r="C42" s="116"/>
      <c r="D42" s="116"/>
      <c r="E42" s="116"/>
      <c r="F42" s="116"/>
    </row>
    <row r="43" spans="1:6" ht="71.25" customHeight="1" x14ac:dyDescent="0.2">
      <c r="A43" s="303"/>
      <c r="B43" s="111" t="s">
        <v>759</v>
      </c>
      <c r="C43" s="116"/>
      <c r="D43" s="116"/>
      <c r="E43" s="116"/>
      <c r="F43" s="116"/>
    </row>
    <row r="44" spans="1:6" ht="71.25" customHeight="1" x14ac:dyDescent="0.2">
      <c r="A44" s="300" t="s">
        <v>423</v>
      </c>
      <c r="B44" s="112">
        <v>4.0999999999999996</v>
      </c>
      <c r="C44" s="116" t="s">
        <v>426</v>
      </c>
      <c r="D44" s="116"/>
      <c r="E44" s="116"/>
      <c r="F44" s="116"/>
    </row>
    <row r="45" spans="1:6" ht="71.25" customHeight="1" x14ac:dyDescent="0.2">
      <c r="A45" s="300"/>
      <c r="B45" s="112">
        <v>4.2</v>
      </c>
      <c r="C45" s="116"/>
      <c r="D45" s="116"/>
      <c r="E45" s="116"/>
      <c r="F45" s="116"/>
    </row>
    <row r="46" spans="1:6" ht="71.25" customHeight="1" x14ac:dyDescent="0.2">
      <c r="A46" s="300"/>
      <c r="B46" s="112">
        <v>4.3</v>
      </c>
      <c r="C46" s="116"/>
      <c r="D46" s="116"/>
      <c r="E46" s="116"/>
      <c r="F46" s="116"/>
    </row>
    <row r="47" spans="1:6" ht="71.25" customHeight="1" x14ac:dyDescent="0.2">
      <c r="A47" s="300"/>
      <c r="B47" s="112">
        <v>4.4000000000000004</v>
      </c>
      <c r="C47" s="116"/>
      <c r="D47" s="116"/>
      <c r="E47" s="116"/>
      <c r="F47" s="116"/>
    </row>
    <row r="48" spans="1:6" ht="71.25" customHeight="1" x14ac:dyDescent="0.2">
      <c r="A48" s="300"/>
      <c r="B48" s="112">
        <v>4.5</v>
      </c>
      <c r="C48" s="116"/>
      <c r="D48" s="116"/>
      <c r="E48" s="116"/>
      <c r="F48" s="116"/>
    </row>
    <row r="49" spans="1:6" ht="71.25" customHeight="1" x14ac:dyDescent="0.2">
      <c r="A49" s="300"/>
      <c r="B49" s="112">
        <v>4.5999999999999996</v>
      </c>
      <c r="C49" s="116"/>
      <c r="D49" s="116"/>
      <c r="E49" s="116"/>
      <c r="F49" s="116"/>
    </row>
    <row r="50" spans="1:6" ht="71.25" customHeight="1" x14ac:dyDescent="0.2">
      <c r="A50" s="300"/>
      <c r="B50" s="112">
        <v>4.7</v>
      </c>
      <c r="C50" s="116"/>
      <c r="D50" s="116"/>
      <c r="E50" s="116"/>
      <c r="F50" s="116"/>
    </row>
    <row r="51" spans="1:6" ht="71.25" customHeight="1" x14ac:dyDescent="0.2">
      <c r="A51" s="300"/>
      <c r="B51" s="112">
        <v>4.8</v>
      </c>
      <c r="C51" s="116"/>
      <c r="D51" s="116"/>
      <c r="E51" s="116"/>
      <c r="F51" s="116"/>
    </row>
    <row r="52" spans="1:6" ht="71.25" customHeight="1" x14ac:dyDescent="0.2">
      <c r="A52" s="300"/>
      <c r="B52" s="112">
        <v>4.9000000000000004</v>
      </c>
      <c r="C52" s="116"/>
      <c r="D52" s="116"/>
      <c r="E52" s="116"/>
      <c r="F52" s="116"/>
    </row>
    <row r="53" spans="1:6" ht="71.25" customHeight="1" x14ac:dyDescent="0.2">
      <c r="A53" s="300"/>
      <c r="B53" s="111" t="s">
        <v>761</v>
      </c>
      <c r="C53" s="116"/>
      <c r="D53" s="116"/>
      <c r="E53" s="116"/>
      <c r="F53" s="116"/>
    </row>
    <row r="54" spans="1:6" ht="71.25" customHeight="1" x14ac:dyDescent="0.2">
      <c r="A54" s="300" t="s">
        <v>424</v>
      </c>
      <c r="B54" s="112">
        <v>5.0999999999999996</v>
      </c>
      <c r="C54" s="116"/>
      <c r="D54" s="116"/>
      <c r="E54" s="116"/>
      <c r="F54" s="116"/>
    </row>
    <row r="55" spans="1:6" ht="71.25" customHeight="1" x14ac:dyDescent="0.2">
      <c r="A55" s="300"/>
      <c r="B55" s="112">
        <v>5.2</v>
      </c>
      <c r="C55" s="116"/>
      <c r="D55" s="116"/>
      <c r="E55" s="116"/>
      <c r="F55" s="116"/>
    </row>
    <row r="56" spans="1:6" ht="71.25" customHeight="1" x14ac:dyDescent="0.2">
      <c r="A56" s="300"/>
      <c r="B56" s="112">
        <v>5.3</v>
      </c>
      <c r="C56" s="116"/>
      <c r="D56" s="116"/>
      <c r="E56" s="116"/>
      <c r="F56" s="116"/>
    </row>
    <row r="57" spans="1:6" ht="71.25" customHeight="1" x14ac:dyDescent="0.2">
      <c r="A57" s="300"/>
      <c r="B57" s="112">
        <v>5.4</v>
      </c>
      <c r="C57" s="116"/>
      <c r="D57" s="116"/>
      <c r="E57" s="116"/>
      <c r="F57" s="116"/>
    </row>
    <row r="58" spans="1:6" ht="71.25" customHeight="1" x14ac:dyDescent="0.2">
      <c r="A58" s="300"/>
      <c r="B58" s="112">
        <v>5.5</v>
      </c>
      <c r="C58" s="116"/>
      <c r="D58" s="116"/>
      <c r="E58" s="116"/>
      <c r="F58" s="116"/>
    </row>
    <row r="59" spans="1:6" ht="71.25" customHeight="1" x14ac:dyDescent="0.2">
      <c r="A59" s="300"/>
      <c r="B59" s="112">
        <v>5.6</v>
      </c>
      <c r="C59" s="116"/>
      <c r="D59" s="116"/>
      <c r="E59" s="116"/>
      <c r="F59" s="116"/>
    </row>
    <row r="60" spans="1:6" ht="71.25" customHeight="1" x14ac:dyDescent="0.2">
      <c r="A60" s="300"/>
      <c r="B60" s="112">
        <v>5.7</v>
      </c>
      <c r="C60" s="116"/>
      <c r="D60" s="116"/>
      <c r="E60" s="116"/>
      <c r="F60" s="116"/>
    </row>
    <row r="61" spans="1:6" ht="71.25" customHeight="1" x14ac:dyDescent="0.2">
      <c r="A61" s="300"/>
      <c r="B61" s="112">
        <v>5.8</v>
      </c>
      <c r="C61" s="116"/>
      <c r="D61" s="116"/>
      <c r="E61" s="116"/>
      <c r="F61" s="116"/>
    </row>
    <row r="62" spans="1:6" ht="71.25" customHeight="1" x14ac:dyDescent="0.2">
      <c r="A62" s="300"/>
      <c r="B62" s="112">
        <v>5.9</v>
      </c>
      <c r="C62" s="116"/>
      <c r="D62" s="116"/>
      <c r="E62" s="116"/>
      <c r="F62" s="116"/>
    </row>
    <row r="63" spans="1:6" ht="71.25" customHeight="1" x14ac:dyDescent="0.2">
      <c r="A63" s="300"/>
      <c r="B63" s="111" t="s">
        <v>760</v>
      </c>
      <c r="C63" s="116"/>
      <c r="D63" s="116"/>
      <c r="E63" s="116"/>
      <c r="F63" s="116"/>
    </row>
    <row r="69" spans="1:6" ht="32.25" customHeight="1" x14ac:dyDescent="0.2">
      <c r="A69" s="299" t="s">
        <v>3123</v>
      </c>
      <c r="B69" s="299"/>
      <c r="C69" s="299"/>
      <c r="D69" s="153"/>
      <c r="E69" s="299" t="s">
        <v>3124</v>
      </c>
      <c r="F69" s="299"/>
    </row>
    <row r="70" spans="1:6" x14ac:dyDescent="0.2">
      <c r="A70" s="152"/>
      <c r="B70" s="152"/>
      <c r="C70" s="152"/>
    </row>
  </sheetData>
  <protectedRanges>
    <protectedRange algorithmName="SHA-512" hashValue="n1u7/BKYI7f/nB4Fu0R5M8XoSeBSUXFfF8rvG+nQ/POIHrEreV+h+K4r0mIkPKiJhi6ONDC2TFzaeEarL+cVhg==" saltValue="9bHMzU8yZBKWo4k5jK/IQg==" spinCount="100000" sqref="D3" name="Rango1"/>
  </protectedRanges>
  <mergeCells count="15">
    <mergeCell ref="A1:F1"/>
    <mergeCell ref="A24:A33"/>
    <mergeCell ref="A5:F5"/>
    <mergeCell ref="A6"/>
    <mergeCell ref="B6:C6"/>
    <mergeCell ref="A3:C3"/>
    <mergeCell ref="D3:F3"/>
    <mergeCell ref="A14:A23"/>
    <mergeCell ref="B7:C7"/>
    <mergeCell ref="B8:C8"/>
    <mergeCell ref="E69:F69"/>
    <mergeCell ref="A69:C69"/>
    <mergeCell ref="A44:A53"/>
    <mergeCell ref="A34:A43"/>
    <mergeCell ref="A54:A63"/>
  </mergeCells>
  <phoneticPr fontId="2" type="noConversion"/>
  <hyperlinks>
    <hyperlink ref="A9" location="'Componente 1'!A1" display="COMPONENTES" xr:uid="{445FE020-C00D-408C-AEE2-AEB8CB7B6D20}"/>
    <hyperlink ref="A10" location="'Componente 2'!A1" display="COMPONENTES" xr:uid="{74256191-A637-4656-8BEE-35381CE5EDCB}"/>
    <hyperlink ref="A11" location="'Componente 3'!A1" display="COMPONENTES" xr:uid="{D4370B26-4C35-49FF-B67B-2BEB697704FD}"/>
    <hyperlink ref="A12" location="'Componente 4'!A1" display="COMPONENTES" xr:uid="{753DC1F7-5EF4-4A10-AF1B-9F7F407DDCEE}"/>
    <hyperlink ref="A13" location="'Componente 5'!A1" display="COMPONENTES" xr:uid="{B9E40871-8ADA-45CF-ADAE-35060483AC5B}"/>
  </hyperlinks>
  <pageMargins left="0.35433070866141736" right="0.35433070866141736" top="0.39370078740157483" bottom="0.39370078740157483" header="0.51181102362204722" footer="0.51181102362204722"/>
  <pageSetup scale="49" orientation="portrait" horizontalDpi="300" verticalDpi="300" r:id="rId1"/>
  <headerFooter alignWithMargins="0"/>
  <colBreaks count="1" manualBreakCount="1">
    <brk id="6" max="1048575" man="1"/>
  </colBreaks>
  <ignoredErrors>
    <ignoredError sqref="B23 B33 B53 B6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9F157-CF03-4B59-B913-6C8857BADE1D}">
  <sheetPr codeName="Hoja12">
    <tabColor rgb="FF00B0F0"/>
    <pageSetUpPr autoPageBreaks="0"/>
  </sheetPr>
  <dimension ref="A1:M527"/>
  <sheetViews>
    <sheetView showGridLines="0" zoomScale="98" zoomScaleNormal="98" workbookViewId="0">
      <pane ySplit="5" topLeftCell="A427" activePane="bottomLeft" state="frozen"/>
      <selection activeCell="I7" sqref="I7"/>
      <selection pane="bottomLeft" activeCell="C518" sqref="C518"/>
    </sheetView>
  </sheetViews>
  <sheetFormatPr baseColWidth="10" defaultColWidth="11.42578125" defaultRowHeight="18" outlineLevelRow="2" x14ac:dyDescent="0.25"/>
  <cols>
    <col min="1" max="1" width="28.140625" style="264" customWidth="1"/>
    <col min="2" max="2" width="12.140625" style="264" customWidth="1"/>
    <col min="3" max="3" width="11" style="264" bestFit="1" customWidth="1"/>
    <col min="4" max="4" width="9.85546875" style="264" bestFit="1" customWidth="1"/>
    <col min="5" max="5" width="12.42578125" style="264" bestFit="1" customWidth="1"/>
    <col min="6" max="6" width="9.85546875" style="264" bestFit="1" customWidth="1"/>
    <col min="7" max="7" width="15.140625" style="264" bestFit="1" customWidth="1"/>
    <col min="8" max="8" width="10.140625" style="264" customWidth="1"/>
    <col min="9" max="9" width="11.7109375" style="264" customWidth="1"/>
    <col min="10" max="16384" width="11.42578125" style="264"/>
  </cols>
  <sheetData>
    <row r="1" spans="1:13" ht="30" customHeight="1" x14ac:dyDescent="0.5">
      <c r="A1" s="318" t="s">
        <v>628</v>
      </c>
      <c r="B1" s="318"/>
      <c r="C1" s="318"/>
      <c r="D1" s="318"/>
      <c r="E1" s="318"/>
      <c r="F1" s="318"/>
      <c r="G1" s="318"/>
      <c r="H1" s="318"/>
      <c r="I1" s="106"/>
    </row>
    <row r="2" spans="1:13" ht="25.5" customHeight="1" x14ac:dyDescent="0.25">
      <c r="A2" s="317" t="s">
        <v>629</v>
      </c>
      <c r="B2" s="317"/>
      <c r="C2" s="317"/>
      <c r="D2" s="317"/>
      <c r="E2" s="317"/>
      <c r="F2" s="317"/>
      <c r="G2" s="317"/>
      <c r="H2" s="317"/>
      <c r="I2" s="268"/>
    </row>
    <row r="3" spans="1:13" ht="18" customHeight="1" thickBot="1" x14ac:dyDescent="0.3">
      <c r="A3" s="267"/>
      <c r="B3" s="267"/>
      <c r="C3" s="267"/>
      <c r="D3" s="267"/>
      <c r="E3" s="267"/>
      <c r="F3" s="267"/>
      <c r="G3" s="267"/>
      <c r="H3" s="267"/>
      <c r="I3" s="267"/>
    </row>
    <row r="4" spans="1:13" s="8" customFormat="1" ht="21.75" customHeight="1" thickBot="1" x14ac:dyDescent="0.3">
      <c r="A4" s="269" t="s">
        <v>1</v>
      </c>
      <c r="B4" s="314" t="str">
        <f>'MENU Pbr-SED'!$D$9</f>
        <v>INSTITUTO TECNOLÓGICO SUPERIOR DE SAN LUIS POTOSÍ</v>
      </c>
      <c r="C4" s="314"/>
      <c r="D4" s="314"/>
      <c r="E4" s="314"/>
      <c r="F4" s="314"/>
      <c r="G4" s="314"/>
      <c r="H4" s="314"/>
      <c r="I4" s="314"/>
    </row>
    <row r="5" spans="1:13" ht="9" customHeight="1" x14ac:dyDescent="0.25">
      <c r="I5" s="270"/>
    </row>
    <row r="6" spans="1:13" s="265" customFormat="1" ht="20.100000000000001" customHeight="1" x14ac:dyDescent="0.25">
      <c r="A6" s="326" t="s">
        <v>669</v>
      </c>
      <c r="B6" s="326"/>
      <c r="C6" s="326"/>
      <c r="D6" s="326"/>
      <c r="E6" s="326"/>
      <c r="F6" s="326"/>
      <c r="G6" s="326"/>
      <c r="H6" s="326"/>
      <c r="I6" s="326"/>
      <c r="J6" s="264"/>
      <c r="K6" s="264"/>
      <c r="L6" s="264"/>
      <c r="M6" s="264"/>
    </row>
    <row r="7" spans="1:13" outlineLevel="1" x14ac:dyDescent="0.25">
      <c r="A7" s="319" t="s">
        <v>630</v>
      </c>
      <c r="B7" s="320"/>
      <c r="C7" s="320"/>
      <c r="D7" s="320"/>
      <c r="E7" s="320"/>
      <c r="F7" s="320"/>
      <c r="G7" s="320"/>
      <c r="H7" s="320"/>
      <c r="I7" s="321"/>
    </row>
    <row r="8" spans="1:13" outlineLevel="1" x14ac:dyDescent="0.25">
      <c r="A8" s="134" t="s">
        <v>631</v>
      </c>
      <c r="B8" s="322" t="str">
        <f>MIR!A7</f>
        <v>FIN</v>
      </c>
      <c r="C8" s="322"/>
      <c r="D8" s="322"/>
      <c r="E8" s="322"/>
      <c r="F8" s="322"/>
      <c r="G8" s="322"/>
      <c r="H8" s="322"/>
      <c r="I8" s="322"/>
    </row>
    <row r="9" spans="1:13" ht="25.5" outlineLevel="1" x14ac:dyDescent="0.25">
      <c r="A9" s="134" t="s">
        <v>632</v>
      </c>
      <c r="B9" s="323">
        <f>MIR!B7</f>
        <v>0</v>
      </c>
      <c r="C9" s="323"/>
      <c r="D9" s="323"/>
      <c r="E9" s="323"/>
      <c r="F9" s="323"/>
      <c r="G9" s="323"/>
      <c r="H9" s="323"/>
      <c r="I9" s="323"/>
    </row>
    <row r="10" spans="1:13" ht="6" customHeight="1" outlineLevel="1" x14ac:dyDescent="0.25">
      <c r="A10" s="273"/>
      <c r="B10" s="273"/>
      <c r="C10" s="273"/>
      <c r="D10" s="273"/>
      <c r="E10" s="273"/>
      <c r="F10" s="273"/>
      <c r="G10" s="273"/>
      <c r="H10" s="274"/>
      <c r="I10" s="274"/>
    </row>
    <row r="11" spans="1:13" s="266" customFormat="1" outlineLevel="1" x14ac:dyDescent="0.35">
      <c r="A11" s="324" t="s">
        <v>633</v>
      </c>
      <c r="B11" s="325"/>
      <c r="C11" s="325"/>
      <c r="D11" s="325"/>
      <c r="E11" s="325"/>
      <c r="F11" s="325"/>
      <c r="G11" s="325"/>
      <c r="H11" s="325"/>
      <c r="I11" s="325"/>
    </row>
    <row r="12" spans="1:13" outlineLevel="1" x14ac:dyDescent="0.25">
      <c r="A12" s="134" t="s">
        <v>634</v>
      </c>
      <c r="B12" s="334"/>
      <c r="C12" s="335"/>
      <c r="D12" s="335"/>
      <c r="E12" s="335"/>
      <c r="F12" s="335"/>
      <c r="G12" s="335"/>
      <c r="H12" s="335"/>
      <c r="I12" s="336"/>
    </row>
    <row r="13" spans="1:13" outlineLevel="1" x14ac:dyDescent="0.25">
      <c r="A13" s="135" t="s">
        <v>635</v>
      </c>
      <c r="B13" s="337"/>
      <c r="C13" s="337"/>
      <c r="D13" s="337"/>
      <c r="E13" s="337"/>
      <c r="F13" s="337"/>
      <c r="G13" s="337"/>
      <c r="H13" s="337"/>
      <c r="I13" s="337"/>
    </row>
    <row r="14" spans="1:13" ht="9.9499999999999993" customHeight="1" outlineLevel="1" x14ac:dyDescent="0.25">
      <c r="A14" s="274"/>
      <c r="B14" s="274"/>
      <c r="C14" s="274"/>
      <c r="D14" s="274"/>
      <c r="E14" s="274"/>
      <c r="F14" s="274"/>
      <c r="G14" s="274"/>
      <c r="H14" s="274"/>
      <c r="I14" s="274"/>
    </row>
    <row r="15" spans="1:13" s="266" customFormat="1" outlineLevel="1" x14ac:dyDescent="0.35">
      <c r="A15" s="324" t="s">
        <v>636</v>
      </c>
      <c r="B15" s="325"/>
      <c r="C15" s="325"/>
      <c r="D15" s="325"/>
      <c r="E15" s="325"/>
      <c r="F15" s="325"/>
      <c r="G15" s="325"/>
      <c r="H15" s="325"/>
      <c r="I15" s="325"/>
    </row>
    <row r="16" spans="1:13" ht="25.5" customHeight="1" outlineLevel="1" x14ac:dyDescent="0.25">
      <c r="A16" s="134" t="s">
        <v>637</v>
      </c>
      <c r="B16" s="338">
        <f>MIR!D7</f>
        <v>0</v>
      </c>
      <c r="C16" s="338"/>
      <c r="D16" s="338"/>
      <c r="E16" s="338"/>
      <c r="F16" s="338"/>
      <c r="G16" s="339" t="s">
        <v>638</v>
      </c>
      <c r="H16" s="340"/>
      <c r="I16" s="275"/>
    </row>
    <row r="17" spans="1:9" ht="41.25" customHeight="1" outlineLevel="1" x14ac:dyDescent="0.25">
      <c r="A17" s="134" t="s">
        <v>639</v>
      </c>
      <c r="B17" s="329"/>
      <c r="C17" s="329"/>
      <c r="D17" s="329"/>
      <c r="E17" s="329"/>
      <c r="F17" s="329"/>
      <c r="G17" s="339" t="s">
        <v>640</v>
      </c>
      <c r="H17" s="340"/>
      <c r="I17" s="275"/>
    </row>
    <row r="18" spans="1:9" outlineLevel="1" x14ac:dyDescent="0.25">
      <c r="A18" s="134" t="s">
        <v>641</v>
      </c>
      <c r="B18" s="329"/>
      <c r="C18" s="329"/>
      <c r="D18" s="329"/>
      <c r="E18" s="329"/>
      <c r="F18" s="329"/>
      <c r="G18" s="329"/>
      <c r="H18" s="329"/>
      <c r="I18" s="329"/>
    </row>
    <row r="19" spans="1:9" ht="25.5" outlineLevel="1" x14ac:dyDescent="0.25">
      <c r="A19" s="134" t="s">
        <v>642</v>
      </c>
      <c r="B19" s="329"/>
      <c r="C19" s="329"/>
      <c r="D19" s="329"/>
      <c r="E19" s="329"/>
      <c r="F19" s="329"/>
      <c r="G19" s="329"/>
      <c r="H19" s="329"/>
      <c r="I19" s="329"/>
    </row>
    <row r="20" spans="1:9" ht="26.25" customHeight="1" outlineLevel="1" x14ac:dyDescent="0.25">
      <c r="A20" s="330" t="s">
        <v>643</v>
      </c>
      <c r="B20" s="276"/>
      <c r="C20" s="332"/>
      <c r="D20" s="332"/>
      <c r="E20" s="332"/>
      <c r="F20" s="332"/>
      <c r="G20" s="333"/>
      <c r="H20" s="277"/>
      <c r="I20" s="277"/>
    </row>
    <row r="21" spans="1:9" ht="22.5" customHeight="1" outlineLevel="1" x14ac:dyDescent="0.25">
      <c r="A21" s="331"/>
      <c r="B21" s="276"/>
      <c r="C21" s="332"/>
      <c r="D21" s="332"/>
      <c r="E21" s="332"/>
      <c r="F21" s="332"/>
      <c r="G21" s="333"/>
      <c r="H21" s="277"/>
      <c r="I21" s="277"/>
    </row>
    <row r="22" spans="1:9" ht="18" customHeight="1" outlineLevel="1" x14ac:dyDescent="0.25">
      <c r="A22" s="351" t="s">
        <v>644</v>
      </c>
      <c r="B22" s="341" t="s">
        <v>645</v>
      </c>
      <c r="C22" s="341"/>
      <c r="D22" s="341"/>
      <c r="E22" s="341"/>
      <c r="F22" s="341" t="s">
        <v>646</v>
      </c>
      <c r="G22" s="341"/>
      <c r="H22" s="341"/>
      <c r="I22" s="341"/>
    </row>
    <row r="23" spans="1:9" outlineLevel="1" x14ac:dyDescent="0.25">
      <c r="A23" s="352"/>
      <c r="B23" s="327" t="s">
        <v>647</v>
      </c>
      <c r="C23" s="327"/>
      <c r="D23" s="327"/>
      <c r="E23" s="327"/>
      <c r="F23" s="327" t="s">
        <v>647</v>
      </c>
      <c r="G23" s="327"/>
      <c r="H23" s="327"/>
      <c r="I23" s="327"/>
    </row>
    <row r="24" spans="1:9" outlineLevel="1" x14ac:dyDescent="0.25">
      <c r="A24" s="352"/>
      <c r="B24" s="327" t="s">
        <v>648</v>
      </c>
      <c r="C24" s="328"/>
      <c r="D24" s="328"/>
      <c r="E24" s="328"/>
      <c r="F24" s="327" t="s">
        <v>648</v>
      </c>
      <c r="G24" s="328"/>
      <c r="H24" s="328"/>
      <c r="I24" s="328"/>
    </row>
    <row r="25" spans="1:9" outlineLevel="1" x14ac:dyDescent="0.25">
      <c r="A25" s="352"/>
      <c r="B25" s="327" t="s">
        <v>649</v>
      </c>
      <c r="C25" s="328"/>
      <c r="D25" s="328"/>
      <c r="E25" s="328"/>
      <c r="F25" s="327" t="s">
        <v>649</v>
      </c>
      <c r="G25" s="328"/>
      <c r="H25" s="328"/>
      <c r="I25" s="328"/>
    </row>
    <row r="26" spans="1:9" outlineLevel="1" x14ac:dyDescent="0.25">
      <c r="A26" s="353"/>
      <c r="B26" s="327" t="s">
        <v>650</v>
      </c>
      <c r="C26" s="328"/>
      <c r="D26" s="328"/>
      <c r="E26" s="328"/>
      <c r="F26" s="327" t="s">
        <v>650</v>
      </c>
      <c r="G26" s="328"/>
      <c r="H26" s="328"/>
      <c r="I26" s="328"/>
    </row>
    <row r="27" spans="1:9" ht="9.9499999999999993" customHeight="1" outlineLevel="1" x14ac:dyDescent="0.25">
      <c r="A27" s="274"/>
      <c r="B27" s="274"/>
      <c r="C27" s="274"/>
      <c r="D27" s="274"/>
      <c r="E27" s="274"/>
      <c r="F27" s="274"/>
      <c r="G27" s="274"/>
      <c r="H27" s="274"/>
      <c r="I27" s="274"/>
    </row>
    <row r="28" spans="1:9" ht="33.75" customHeight="1" outlineLevel="1" x14ac:dyDescent="0.25">
      <c r="A28" s="342" t="s">
        <v>651</v>
      </c>
      <c r="B28" s="278" t="s">
        <v>272</v>
      </c>
      <c r="C28" s="278" t="s">
        <v>273</v>
      </c>
      <c r="D28" s="278" t="s">
        <v>652</v>
      </c>
      <c r="E28" s="278" t="s">
        <v>274</v>
      </c>
      <c r="F28" s="278" t="s">
        <v>275</v>
      </c>
      <c r="G28" s="278" t="s">
        <v>653</v>
      </c>
      <c r="H28" s="274"/>
      <c r="I28" s="274"/>
    </row>
    <row r="29" spans="1:9" ht="18.75" customHeight="1" outlineLevel="1" x14ac:dyDescent="0.25">
      <c r="A29" s="343"/>
      <c r="B29" s="279"/>
      <c r="C29" s="279"/>
      <c r="D29" s="279"/>
      <c r="E29" s="279"/>
      <c r="F29" s="279"/>
      <c r="G29" s="279"/>
      <c r="H29" s="274"/>
      <c r="I29" s="274"/>
    </row>
    <row r="30" spans="1:9" ht="57.75" customHeight="1" outlineLevel="1" x14ac:dyDescent="0.25">
      <c r="A30" s="136" t="s">
        <v>3267</v>
      </c>
      <c r="B30" s="344"/>
      <c r="C30" s="345"/>
      <c r="D30" s="345"/>
      <c r="E30" s="345"/>
      <c r="F30" s="345"/>
      <c r="G30" s="346"/>
      <c r="H30" s="274"/>
      <c r="I30" s="274"/>
    </row>
    <row r="31" spans="1:9" ht="15" customHeight="1" outlineLevel="1" x14ac:dyDescent="0.25">
      <c r="A31" s="274"/>
      <c r="B31" s="274"/>
      <c r="C31" s="274"/>
      <c r="D31" s="274"/>
      <c r="E31" s="274"/>
      <c r="F31" s="274"/>
      <c r="G31" s="274"/>
      <c r="H31" s="274"/>
      <c r="I31" s="274"/>
    </row>
    <row r="32" spans="1:9" s="266" customFormat="1" outlineLevel="1" x14ac:dyDescent="0.35">
      <c r="A32" s="324" t="s">
        <v>654</v>
      </c>
      <c r="B32" s="325"/>
      <c r="C32" s="325"/>
      <c r="D32" s="325"/>
      <c r="E32" s="325"/>
      <c r="F32" s="325"/>
      <c r="G32" s="325"/>
      <c r="H32" s="325"/>
      <c r="I32" s="347"/>
    </row>
    <row r="33" spans="1:13" ht="30" outlineLevel="1" x14ac:dyDescent="0.25">
      <c r="A33" s="330" t="s">
        <v>3268</v>
      </c>
      <c r="B33" s="278" t="s">
        <v>276</v>
      </c>
      <c r="C33" s="278" t="s">
        <v>655</v>
      </c>
      <c r="D33" s="278" t="s">
        <v>277</v>
      </c>
      <c r="E33" s="278" t="s">
        <v>278</v>
      </c>
      <c r="F33" s="348" t="s">
        <v>656</v>
      </c>
      <c r="G33" s="349"/>
      <c r="H33" s="350"/>
      <c r="I33" s="350"/>
    </row>
    <row r="34" spans="1:13" ht="18" customHeight="1" outlineLevel="1" x14ac:dyDescent="0.25">
      <c r="A34" s="331"/>
      <c r="B34" s="137"/>
      <c r="C34" s="137"/>
      <c r="D34" s="137"/>
      <c r="E34" s="137"/>
      <c r="F34" s="348" t="s">
        <v>657</v>
      </c>
      <c r="G34" s="349"/>
      <c r="H34" s="350"/>
      <c r="I34" s="350"/>
    </row>
    <row r="35" spans="1:13" outlineLevel="1" x14ac:dyDescent="0.25">
      <c r="A35" s="324" t="s">
        <v>658</v>
      </c>
      <c r="B35" s="325"/>
      <c r="C35" s="325"/>
      <c r="D35" s="325"/>
      <c r="E35" s="325"/>
      <c r="F35" s="325"/>
      <c r="G35" s="325"/>
      <c r="H35" s="325"/>
      <c r="I35" s="325"/>
    </row>
    <row r="36" spans="1:13" outlineLevel="1" x14ac:dyDescent="0.25">
      <c r="A36" s="134" t="s">
        <v>659</v>
      </c>
      <c r="B36" s="278">
        <v>2022</v>
      </c>
      <c r="C36" s="278" t="s">
        <v>660</v>
      </c>
      <c r="D36" s="278">
        <v>2024</v>
      </c>
      <c r="E36" s="278">
        <v>2025</v>
      </c>
      <c r="F36" s="278">
        <v>2026</v>
      </c>
      <c r="G36" s="278">
        <v>2027</v>
      </c>
      <c r="H36" s="341" t="s">
        <v>279</v>
      </c>
      <c r="I36" s="341"/>
    </row>
    <row r="37" spans="1:13" outlineLevel="1" x14ac:dyDescent="0.25">
      <c r="A37" s="134" t="s">
        <v>3269</v>
      </c>
      <c r="B37" s="277"/>
      <c r="C37" s="280"/>
      <c r="D37" s="281"/>
      <c r="E37" s="277"/>
      <c r="F37" s="277"/>
      <c r="G37" s="277"/>
      <c r="H37" s="329"/>
      <c r="I37" s="329"/>
    </row>
    <row r="38" spans="1:13" outlineLevel="1" x14ac:dyDescent="0.25">
      <c r="A38" s="134" t="s">
        <v>3270</v>
      </c>
      <c r="B38" s="277"/>
      <c r="C38" s="280"/>
      <c r="D38" s="281"/>
      <c r="E38" s="277"/>
      <c r="F38" s="277"/>
      <c r="G38" s="277"/>
      <c r="H38" s="329"/>
      <c r="I38" s="329"/>
    </row>
    <row r="39" spans="1:13" outlineLevel="1" x14ac:dyDescent="0.25">
      <c r="A39" s="134" t="s">
        <v>3271</v>
      </c>
      <c r="B39" s="277"/>
      <c r="C39" s="282"/>
      <c r="D39" s="277"/>
      <c r="E39" s="277"/>
      <c r="F39" s="277"/>
      <c r="G39" s="277"/>
      <c r="H39" s="329"/>
      <c r="I39" s="329"/>
    </row>
    <row r="40" spans="1:13" ht="30" outlineLevel="1" x14ac:dyDescent="0.25">
      <c r="A40" s="134" t="s">
        <v>3273</v>
      </c>
      <c r="B40" s="283" t="s">
        <v>661</v>
      </c>
      <c r="C40" s="137" t="s">
        <v>280</v>
      </c>
      <c r="D40" s="284" t="s">
        <v>662</v>
      </c>
      <c r="E40" s="137" t="s">
        <v>281</v>
      </c>
      <c r="F40" s="285" t="s">
        <v>663</v>
      </c>
      <c r="G40" s="137" t="s">
        <v>282</v>
      </c>
      <c r="H40" s="137" t="s">
        <v>664</v>
      </c>
      <c r="I40" s="286"/>
    </row>
    <row r="41" spans="1:13" ht="25.5" outlineLevel="1" x14ac:dyDescent="0.25">
      <c r="A41" s="134" t="s">
        <v>3272</v>
      </c>
      <c r="B41" s="329"/>
      <c r="C41" s="329"/>
      <c r="D41" s="329"/>
      <c r="E41" s="329"/>
      <c r="F41" s="329"/>
      <c r="G41" s="329"/>
      <c r="H41" s="329"/>
      <c r="I41" s="329"/>
    </row>
    <row r="42" spans="1:13" outlineLevel="1" x14ac:dyDescent="0.25">
      <c r="A42" s="324" t="s">
        <v>665</v>
      </c>
      <c r="B42" s="325"/>
      <c r="C42" s="325"/>
      <c r="D42" s="325"/>
      <c r="E42" s="325"/>
      <c r="F42" s="325"/>
      <c r="G42" s="325"/>
      <c r="H42" s="325"/>
      <c r="I42" s="325"/>
    </row>
    <row r="43" spans="1:13" ht="25.5" customHeight="1" outlineLevel="1" x14ac:dyDescent="0.25">
      <c r="A43" s="134" t="s">
        <v>666</v>
      </c>
      <c r="B43" s="333"/>
      <c r="C43" s="333"/>
      <c r="D43" s="333"/>
      <c r="E43" s="333"/>
      <c r="F43" s="333"/>
      <c r="G43" s="333"/>
      <c r="H43" s="333"/>
      <c r="I43" s="333"/>
    </row>
    <row r="44" spans="1:13" ht="25.5" outlineLevel="1" x14ac:dyDescent="0.25">
      <c r="A44" s="138" t="s">
        <v>667</v>
      </c>
      <c r="B44" s="354"/>
      <c r="C44" s="354"/>
      <c r="D44" s="354"/>
      <c r="E44" s="355" t="s">
        <v>668</v>
      </c>
      <c r="F44" s="356"/>
      <c r="G44" s="357"/>
      <c r="H44" s="357"/>
      <c r="I44" s="357"/>
    </row>
    <row r="45" spans="1:13" ht="18.75" customHeight="1" x14ac:dyDescent="0.25">
      <c r="A45" s="274"/>
      <c r="B45" s="274"/>
      <c r="C45" s="274"/>
      <c r="D45" s="274"/>
      <c r="E45" s="274"/>
      <c r="F45" s="274"/>
      <c r="G45" s="274"/>
      <c r="H45" s="274"/>
      <c r="I45" s="274"/>
    </row>
    <row r="46" spans="1:13" s="265" customFormat="1" ht="20.100000000000001" customHeight="1" x14ac:dyDescent="0.25">
      <c r="A46" s="358" t="s">
        <v>670</v>
      </c>
      <c r="B46" s="358"/>
      <c r="C46" s="358"/>
      <c r="D46" s="358"/>
      <c r="E46" s="358"/>
      <c r="F46" s="358"/>
      <c r="G46" s="358"/>
      <c r="H46" s="358"/>
      <c r="I46" s="358"/>
      <c r="J46" s="264"/>
      <c r="K46" s="264"/>
      <c r="L46" s="264"/>
      <c r="M46" s="264"/>
    </row>
    <row r="47" spans="1:13" outlineLevel="1" x14ac:dyDescent="0.25">
      <c r="A47" s="359" t="s">
        <v>630</v>
      </c>
      <c r="B47" s="360"/>
      <c r="C47" s="360"/>
      <c r="D47" s="360"/>
      <c r="E47" s="360"/>
      <c r="F47" s="360"/>
      <c r="G47" s="360"/>
      <c r="H47" s="360"/>
      <c r="I47" s="361"/>
    </row>
    <row r="48" spans="1:13" outlineLevel="1" x14ac:dyDescent="0.25">
      <c r="A48" s="134" t="s">
        <v>631</v>
      </c>
      <c r="B48" s="322" t="str">
        <f>MIR!A8</f>
        <v>PROPÓSITO</v>
      </c>
      <c r="C48" s="322"/>
      <c r="D48" s="322"/>
      <c r="E48" s="322"/>
      <c r="F48" s="322"/>
      <c r="G48" s="322"/>
      <c r="H48" s="322"/>
      <c r="I48" s="322"/>
    </row>
    <row r="49" spans="1:9" ht="25.5" outlineLevel="1" x14ac:dyDescent="0.25">
      <c r="A49" s="134" t="s">
        <v>632</v>
      </c>
      <c r="B49" s="323">
        <f>MIR!B8</f>
        <v>0</v>
      </c>
      <c r="C49" s="323"/>
      <c r="D49" s="323"/>
      <c r="E49" s="323"/>
      <c r="F49" s="323"/>
      <c r="G49" s="323"/>
      <c r="H49" s="323"/>
      <c r="I49" s="323"/>
    </row>
    <row r="50" spans="1:9" ht="6" customHeight="1" outlineLevel="1" x14ac:dyDescent="0.25">
      <c r="A50" s="273"/>
      <c r="B50" s="273"/>
      <c r="C50" s="273"/>
      <c r="D50" s="273"/>
      <c r="E50" s="273"/>
      <c r="F50" s="273"/>
      <c r="G50" s="273"/>
      <c r="H50" s="274"/>
      <c r="I50" s="274"/>
    </row>
    <row r="51" spans="1:9" s="266" customFormat="1" outlineLevel="1" x14ac:dyDescent="0.35">
      <c r="A51" s="324" t="s">
        <v>633</v>
      </c>
      <c r="B51" s="325"/>
      <c r="C51" s="325"/>
      <c r="D51" s="325"/>
      <c r="E51" s="325"/>
      <c r="F51" s="325"/>
      <c r="G51" s="325"/>
      <c r="H51" s="325"/>
      <c r="I51" s="325"/>
    </row>
    <row r="52" spans="1:9" outlineLevel="1" x14ac:dyDescent="0.25">
      <c r="A52" s="134" t="s">
        <v>634</v>
      </c>
      <c r="B52" s="334"/>
      <c r="C52" s="335"/>
      <c r="D52" s="335"/>
      <c r="E52" s="335"/>
      <c r="F52" s="335"/>
      <c r="G52" s="335"/>
      <c r="H52" s="335"/>
      <c r="I52" s="336"/>
    </row>
    <row r="53" spans="1:9" outlineLevel="1" x14ac:dyDescent="0.25">
      <c r="A53" s="135" t="s">
        <v>635</v>
      </c>
      <c r="B53" s="337"/>
      <c r="C53" s="337"/>
      <c r="D53" s="337"/>
      <c r="E53" s="337"/>
      <c r="F53" s="337"/>
      <c r="G53" s="337"/>
      <c r="H53" s="337"/>
      <c r="I53" s="337"/>
    </row>
    <row r="54" spans="1:9" ht="9.9499999999999993" customHeight="1" outlineLevel="1" x14ac:dyDescent="0.25">
      <c r="A54" s="274"/>
      <c r="B54" s="274"/>
      <c r="C54" s="274"/>
      <c r="D54" s="274"/>
      <c r="E54" s="274"/>
      <c r="F54" s="274"/>
      <c r="G54" s="274"/>
      <c r="H54" s="274"/>
      <c r="I54" s="274"/>
    </row>
    <row r="55" spans="1:9" s="266" customFormat="1" outlineLevel="1" x14ac:dyDescent="0.35">
      <c r="A55" s="324" t="s">
        <v>636</v>
      </c>
      <c r="B55" s="325"/>
      <c r="C55" s="325"/>
      <c r="D55" s="325"/>
      <c r="E55" s="325"/>
      <c r="F55" s="325"/>
      <c r="G55" s="325"/>
      <c r="H55" s="325"/>
      <c r="I55" s="325"/>
    </row>
    <row r="56" spans="1:9" ht="25.5" customHeight="1" outlineLevel="1" x14ac:dyDescent="0.25">
      <c r="A56" s="134" t="s">
        <v>637</v>
      </c>
      <c r="B56" s="338">
        <f>MIR!D8</f>
        <v>0</v>
      </c>
      <c r="C56" s="338"/>
      <c r="D56" s="338"/>
      <c r="E56" s="338"/>
      <c r="F56" s="338"/>
      <c r="G56" s="339" t="s">
        <v>638</v>
      </c>
      <c r="H56" s="340"/>
      <c r="I56" s="275"/>
    </row>
    <row r="57" spans="1:9" ht="25.5" outlineLevel="1" x14ac:dyDescent="0.25">
      <c r="A57" s="134" t="s">
        <v>639</v>
      </c>
      <c r="B57" s="329"/>
      <c r="C57" s="329"/>
      <c r="D57" s="329"/>
      <c r="E57" s="329"/>
      <c r="F57" s="329"/>
      <c r="G57" s="339" t="s">
        <v>640</v>
      </c>
      <c r="H57" s="340"/>
      <c r="I57" s="275"/>
    </row>
    <row r="58" spans="1:9" outlineLevel="1" x14ac:dyDescent="0.25">
      <c r="A58" s="134" t="s">
        <v>641</v>
      </c>
      <c r="B58" s="329"/>
      <c r="C58" s="329"/>
      <c r="D58" s="329"/>
      <c r="E58" s="329"/>
      <c r="F58" s="329"/>
      <c r="G58" s="329"/>
      <c r="H58" s="329"/>
      <c r="I58" s="329"/>
    </row>
    <row r="59" spans="1:9" ht="25.5" outlineLevel="1" x14ac:dyDescent="0.25">
      <c r="A59" s="134" t="s">
        <v>642</v>
      </c>
      <c r="B59" s="329"/>
      <c r="C59" s="329"/>
      <c r="D59" s="329"/>
      <c r="E59" s="329"/>
      <c r="F59" s="329"/>
      <c r="G59" s="329"/>
      <c r="H59" s="329"/>
      <c r="I59" s="329"/>
    </row>
    <row r="60" spans="1:9" ht="26.25" customHeight="1" outlineLevel="1" x14ac:dyDescent="0.25">
      <c r="A60" s="330" t="s">
        <v>643</v>
      </c>
      <c r="B60" s="276"/>
      <c r="C60" s="332"/>
      <c r="D60" s="332"/>
      <c r="E60" s="332"/>
      <c r="F60" s="332"/>
      <c r="G60" s="333"/>
      <c r="H60" s="277"/>
      <c r="I60" s="277"/>
    </row>
    <row r="61" spans="1:9" ht="22.5" customHeight="1" outlineLevel="1" x14ac:dyDescent="0.25">
      <c r="A61" s="331"/>
      <c r="B61" s="276"/>
      <c r="C61" s="332"/>
      <c r="D61" s="332"/>
      <c r="E61" s="332"/>
      <c r="F61" s="332"/>
      <c r="G61" s="333"/>
      <c r="H61" s="277"/>
      <c r="I61" s="277"/>
    </row>
    <row r="62" spans="1:9" ht="18" customHeight="1" outlineLevel="1" x14ac:dyDescent="0.25">
      <c r="A62" s="351" t="s">
        <v>644</v>
      </c>
      <c r="B62" s="341" t="s">
        <v>645</v>
      </c>
      <c r="C62" s="341"/>
      <c r="D62" s="341"/>
      <c r="E62" s="341"/>
      <c r="F62" s="341" t="s">
        <v>646</v>
      </c>
      <c r="G62" s="341"/>
      <c r="H62" s="341"/>
      <c r="I62" s="341"/>
    </row>
    <row r="63" spans="1:9" outlineLevel="1" x14ac:dyDescent="0.25">
      <c r="A63" s="352"/>
      <c r="B63" s="327" t="s">
        <v>647</v>
      </c>
      <c r="C63" s="327"/>
      <c r="D63" s="327"/>
      <c r="E63" s="327"/>
      <c r="F63" s="327" t="s">
        <v>647</v>
      </c>
      <c r="G63" s="327"/>
      <c r="H63" s="327"/>
      <c r="I63" s="327"/>
    </row>
    <row r="64" spans="1:9" outlineLevel="1" x14ac:dyDescent="0.25">
      <c r="A64" s="352"/>
      <c r="B64" s="327" t="s">
        <v>648</v>
      </c>
      <c r="C64" s="328"/>
      <c r="D64" s="328"/>
      <c r="E64" s="328"/>
      <c r="F64" s="327" t="s">
        <v>648</v>
      </c>
      <c r="G64" s="328"/>
      <c r="H64" s="328"/>
      <c r="I64" s="328"/>
    </row>
    <row r="65" spans="1:9" outlineLevel="1" x14ac:dyDescent="0.25">
      <c r="A65" s="352"/>
      <c r="B65" s="327" t="s">
        <v>649</v>
      </c>
      <c r="C65" s="328"/>
      <c r="D65" s="328"/>
      <c r="E65" s="328"/>
      <c r="F65" s="327" t="s">
        <v>649</v>
      </c>
      <c r="G65" s="328"/>
      <c r="H65" s="328"/>
      <c r="I65" s="328"/>
    </row>
    <row r="66" spans="1:9" outlineLevel="1" x14ac:dyDescent="0.25">
      <c r="A66" s="353"/>
      <c r="B66" s="327" t="s">
        <v>650</v>
      </c>
      <c r="C66" s="328"/>
      <c r="D66" s="328"/>
      <c r="E66" s="328"/>
      <c r="F66" s="327" t="s">
        <v>650</v>
      </c>
      <c r="G66" s="328"/>
      <c r="H66" s="328"/>
      <c r="I66" s="328"/>
    </row>
    <row r="67" spans="1:9" ht="9.9499999999999993" customHeight="1" outlineLevel="1" x14ac:dyDescent="0.25">
      <c r="A67" s="274"/>
      <c r="B67" s="274"/>
      <c r="C67" s="274"/>
      <c r="D67" s="274"/>
      <c r="E67" s="274"/>
      <c r="F67" s="274"/>
      <c r="G67" s="274"/>
      <c r="H67" s="274"/>
      <c r="I67" s="274"/>
    </row>
    <row r="68" spans="1:9" ht="32.25" customHeight="1" outlineLevel="1" x14ac:dyDescent="0.25">
      <c r="A68" s="342" t="s">
        <v>651</v>
      </c>
      <c r="B68" s="278" t="s">
        <v>272</v>
      </c>
      <c r="C68" s="278" t="s">
        <v>273</v>
      </c>
      <c r="D68" s="278" t="s">
        <v>652</v>
      </c>
      <c r="E68" s="278" t="s">
        <v>274</v>
      </c>
      <c r="F68" s="278" t="s">
        <v>275</v>
      </c>
      <c r="G68" s="278" t="s">
        <v>653</v>
      </c>
      <c r="H68" s="274"/>
      <c r="I68" s="274"/>
    </row>
    <row r="69" spans="1:9" ht="18.75" customHeight="1" outlineLevel="1" x14ac:dyDescent="0.25">
      <c r="A69" s="343"/>
      <c r="B69" s="279"/>
      <c r="C69" s="279"/>
      <c r="D69" s="279"/>
      <c r="E69" s="279"/>
      <c r="F69" s="279"/>
      <c r="G69" s="279"/>
      <c r="H69" s="274"/>
      <c r="I69" s="274"/>
    </row>
    <row r="70" spans="1:9" ht="57.75" customHeight="1" outlineLevel="1" x14ac:dyDescent="0.25">
      <c r="A70" s="136" t="s">
        <v>3267</v>
      </c>
      <c r="B70" s="344"/>
      <c r="C70" s="345"/>
      <c r="D70" s="345"/>
      <c r="E70" s="345"/>
      <c r="F70" s="345"/>
      <c r="G70" s="346"/>
      <c r="H70" s="274"/>
      <c r="I70" s="274"/>
    </row>
    <row r="71" spans="1:9" ht="15" customHeight="1" outlineLevel="1" x14ac:dyDescent="0.25">
      <c r="A71" s="274"/>
      <c r="B71" s="274"/>
      <c r="C71" s="274"/>
      <c r="D71" s="274"/>
      <c r="E71" s="274"/>
      <c r="F71" s="274"/>
      <c r="G71" s="274"/>
      <c r="H71" s="274"/>
      <c r="I71" s="274"/>
    </row>
    <row r="72" spans="1:9" s="266" customFormat="1" outlineLevel="1" x14ac:dyDescent="0.35">
      <c r="A72" s="324" t="s">
        <v>654</v>
      </c>
      <c r="B72" s="325"/>
      <c r="C72" s="325"/>
      <c r="D72" s="325"/>
      <c r="E72" s="325"/>
      <c r="F72" s="325"/>
      <c r="G72" s="325"/>
      <c r="H72" s="325"/>
      <c r="I72" s="325"/>
    </row>
    <row r="73" spans="1:9" ht="30" outlineLevel="1" x14ac:dyDescent="0.25">
      <c r="A73" s="330" t="s">
        <v>3268</v>
      </c>
      <c r="B73" s="278" t="s">
        <v>276</v>
      </c>
      <c r="C73" s="278" t="s">
        <v>655</v>
      </c>
      <c r="D73" s="278" t="s">
        <v>277</v>
      </c>
      <c r="E73" s="278" t="s">
        <v>278</v>
      </c>
      <c r="F73" s="348" t="s">
        <v>656</v>
      </c>
      <c r="G73" s="349"/>
      <c r="H73" s="350"/>
      <c r="I73" s="350"/>
    </row>
    <row r="74" spans="1:9" ht="18" customHeight="1" outlineLevel="1" x14ac:dyDescent="0.25">
      <c r="A74" s="331"/>
      <c r="B74" s="137"/>
      <c r="C74" s="137"/>
      <c r="D74" s="137"/>
      <c r="E74" s="137"/>
      <c r="F74" s="348" t="s">
        <v>657</v>
      </c>
      <c r="G74" s="349"/>
      <c r="H74" s="350"/>
      <c r="I74" s="350"/>
    </row>
    <row r="75" spans="1:9" outlineLevel="1" x14ac:dyDescent="0.25">
      <c r="A75" s="324" t="s">
        <v>658</v>
      </c>
      <c r="B75" s="325"/>
      <c r="C75" s="325"/>
      <c r="D75" s="325"/>
      <c r="E75" s="325"/>
      <c r="F75" s="325"/>
      <c r="G75" s="325"/>
      <c r="H75" s="325"/>
      <c r="I75" s="325"/>
    </row>
    <row r="76" spans="1:9" outlineLevel="1" x14ac:dyDescent="0.25">
      <c r="A76" s="134" t="s">
        <v>659</v>
      </c>
      <c r="B76" s="278">
        <v>2022</v>
      </c>
      <c r="C76" s="278" t="s">
        <v>660</v>
      </c>
      <c r="D76" s="278">
        <v>2024</v>
      </c>
      <c r="E76" s="278">
        <v>2025</v>
      </c>
      <c r="F76" s="278">
        <v>2026</v>
      </c>
      <c r="G76" s="278">
        <v>2027</v>
      </c>
      <c r="H76" s="341" t="s">
        <v>279</v>
      </c>
      <c r="I76" s="341"/>
    </row>
    <row r="77" spans="1:9" outlineLevel="1" x14ac:dyDescent="0.25">
      <c r="A77" s="134" t="s">
        <v>3269</v>
      </c>
      <c r="B77" s="277"/>
      <c r="C77" s="280"/>
      <c r="D77" s="281"/>
      <c r="E77" s="277"/>
      <c r="F77" s="277"/>
      <c r="G77" s="277"/>
      <c r="H77" s="329"/>
      <c r="I77" s="329"/>
    </row>
    <row r="78" spans="1:9" outlineLevel="1" x14ac:dyDescent="0.25">
      <c r="A78" s="134" t="s">
        <v>3270</v>
      </c>
      <c r="B78" s="277"/>
      <c r="C78" s="280"/>
      <c r="D78" s="281"/>
      <c r="E78" s="277"/>
      <c r="F78" s="277"/>
      <c r="G78" s="277"/>
      <c r="H78" s="329"/>
      <c r="I78" s="329"/>
    </row>
    <row r="79" spans="1:9" outlineLevel="1" x14ac:dyDescent="0.25">
      <c r="A79" s="134" t="s">
        <v>3271</v>
      </c>
      <c r="B79" s="277"/>
      <c r="C79" s="282"/>
      <c r="D79" s="277"/>
      <c r="E79" s="277"/>
      <c r="F79" s="277"/>
      <c r="G79" s="277"/>
      <c r="H79" s="329"/>
      <c r="I79" s="329"/>
    </row>
    <row r="80" spans="1:9" ht="30" outlineLevel="1" x14ac:dyDescent="0.25">
      <c r="A80" s="134" t="s">
        <v>3273</v>
      </c>
      <c r="B80" s="283" t="s">
        <v>661</v>
      </c>
      <c r="C80" s="137" t="s">
        <v>280</v>
      </c>
      <c r="D80" s="284" t="s">
        <v>662</v>
      </c>
      <c r="E80" s="137" t="s">
        <v>281</v>
      </c>
      <c r="F80" s="285" t="s">
        <v>663</v>
      </c>
      <c r="G80" s="137" t="s">
        <v>282</v>
      </c>
      <c r="H80" s="137" t="s">
        <v>664</v>
      </c>
      <c r="I80" s="286"/>
    </row>
    <row r="81" spans="1:13" ht="25.5" outlineLevel="1" x14ac:dyDescent="0.25">
      <c r="A81" s="134" t="s">
        <v>3272</v>
      </c>
      <c r="B81" s="329"/>
      <c r="C81" s="329"/>
      <c r="D81" s="329"/>
      <c r="E81" s="329"/>
      <c r="F81" s="329"/>
      <c r="G81" s="329"/>
      <c r="H81" s="329"/>
      <c r="I81" s="329"/>
    </row>
    <row r="82" spans="1:13" outlineLevel="1" x14ac:dyDescent="0.25">
      <c r="A82" s="324" t="s">
        <v>665</v>
      </c>
      <c r="B82" s="325"/>
      <c r="C82" s="325"/>
      <c r="D82" s="325"/>
      <c r="E82" s="325"/>
      <c r="F82" s="325"/>
      <c r="G82" s="325"/>
      <c r="H82" s="325"/>
      <c r="I82" s="325"/>
    </row>
    <row r="83" spans="1:13" ht="25.5" customHeight="1" outlineLevel="1" x14ac:dyDescent="0.25">
      <c r="A83" s="134" t="s">
        <v>666</v>
      </c>
      <c r="B83" s="333"/>
      <c r="C83" s="333"/>
      <c r="D83" s="333"/>
      <c r="E83" s="333"/>
      <c r="F83" s="333"/>
      <c r="G83" s="333"/>
      <c r="H83" s="333"/>
      <c r="I83" s="333"/>
    </row>
    <row r="84" spans="1:13" ht="25.5" customHeight="1" outlineLevel="1" x14ac:dyDescent="0.25">
      <c r="A84" s="138" t="s">
        <v>667</v>
      </c>
      <c r="B84" s="354"/>
      <c r="C84" s="354"/>
      <c r="D84" s="354"/>
      <c r="E84" s="355" t="s">
        <v>668</v>
      </c>
      <c r="F84" s="356"/>
      <c r="G84" s="357"/>
      <c r="H84" s="357"/>
      <c r="I84" s="357"/>
    </row>
    <row r="85" spans="1:13" ht="20.25" customHeight="1" x14ac:dyDescent="0.25">
      <c r="A85" s="274"/>
      <c r="B85" s="274"/>
      <c r="C85" s="274"/>
      <c r="D85" s="274"/>
      <c r="E85" s="274"/>
      <c r="F85" s="274"/>
      <c r="G85" s="274"/>
      <c r="H85" s="274"/>
      <c r="I85" s="274"/>
    </row>
    <row r="86" spans="1:13" s="265" customFormat="1" ht="20.100000000000001" customHeight="1" x14ac:dyDescent="0.25">
      <c r="A86" s="358" t="s">
        <v>671</v>
      </c>
      <c r="B86" s="358"/>
      <c r="C86" s="358"/>
      <c r="D86" s="358"/>
      <c r="E86" s="358"/>
      <c r="F86" s="358"/>
      <c r="G86" s="358"/>
      <c r="H86" s="358"/>
      <c r="I86" s="358"/>
      <c r="J86" s="264"/>
      <c r="K86" s="264"/>
      <c r="L86" s="264"/>
      <c r="M86" s="264"/>
    </row>
    <row r="87" spans="1:13" hidden="1" x14ac:dyDescent="0.25">
      <c r="A87" s="359" t="s">
        <v>630</v>
      </c>
      <c r="B87" s="360"/>
      <c r="C87" s="360"/>
      <c r="D87" s="360"/>
      <c r="E87" s="360"/>
      <c r="F87" s="360"/>
      <c r="G87" s="360"/>
      <c r="H87" s="360"/>
      <c r="I87" s="361"/>
    </row>
    <row r="88" spans="1:13" hidden="1" x14ac:dyDescent="0.25">
      <c r="A88" s="134" t="s">
        <v>631</v>
      </c>
      <c r="B88" s="322" t="str">
        <f>MIR!A9</f>
        <v>COMPONENTE 1</v>
      </c>
      <c r="C88" s="322"/>
      <c r="D88" s="322"/>
      <c r="E88" s="322"/>
      <c r="F88" s="322"/>
      <c r="G88" s="322"/>
      <c r="H88" s="322"/>
      <c r="I88" s="322"/>
    </row>
    <row r="89" spans="1:13" ht="25.5" hidden="1" x14ac:dyDescent="0.25">
      <c r="A89" s="134" t="s">
        <v>632</v>
      </c>
      <c r="B89" s="323" t="str">
        <f>MIR!C9</f>
        <v>Programa 1</v>
      </c>
      <c r="C89" s="323"/>
      <c r="D89" s="323"/>
      <c r="E89" s="323"/>
      <c r="F89" s="323"/>
      <c r="G89" s="323"/>
      <c r="H89" s="323"/>
      <c r="I89" s="323"/>
    </row>
    <row r="90" spans="1:13" ht="6" hidden="1" customHeight="1" x14ac:dyDescent="0.25">
      <c r="A90" s="273"/>
      <c r="B90" s="273"/>
      <c r="C90" s="273"/>
      <c r="D90" s="273"/>
      <c r="E90" s="273"/>
      <c r="F90" s="273"/>
      <c r="G90" s="273"/>
      <c r="H90" s="274"/>
      <c r="I90" s="274"/>
    </row>
    <row r="91" spans="1:13" s="266" customFormat="1" hidden="1" x14ac:dyDescent="0.35">
      <c r="A91" s="324" t="s">
        <v>633</v>
      </c>
      <c r="B91" s="325"/>
      <c r="C91" s="325"/>
      <c r="D91" s="325"/>
      <c r="E91" s="325"/>
      <c r="F91" s="325"/>
      <c r="G91" s="325"/>
      <c r="H91" s="325"/>
      <c r="I91" s="325"/>
    </row>
    <row r="92" spans="1:13" hidden="1" x14ac:dyDescent="0.25">
      <c r="A92" s="134" t="s">
        <v>634</v>
      </c>
      <c r="B92" s="334"/>
      <c r="C92" s="335"/>
      <c r="D92" s="335"/>
      <c r="E92" s="335"/>
      <c r="F92" s="335"/>
      <c r="G92" s="335"/>
      <c r="H92" s="335"/>
      <c r="I92" s="336"/>
    </row>
    <row r="93" spans="1:13" hidden="1" x14ac:dyDescent="0.25">
      <c r="A93" s="135" t="s">
        <v>635</v>
      </c>
      <c r="B93" s="337"/>
      <c r="C93" s="337"/>
      <c r="D93" s="337"/>
      <c r="E93" s="337"/>
      <c r="F93" s="337"/>
      <c r="G93" s="337"/>
      <c r="H93" s="337"/>
      <c r="I93" s="337"/>
    </row>
    <row r="94" spans="1:13" ht="9.9499999999999993" hidden="1" customHeight="1" x14ac:dyDescent="0.25">
      <c r="A94" s="274"/>
      <c r="B94" s="274"/>
      <c r="C94" s="274"/>
      <c r="D94" s="274"/>
      <c r="E94" s="274"/>
      <c r="F94" s="274"/>
      <c r="G94" s="274"/>
      <c r="H94" s="274"/>
      <c r="I94" s="274"/>
    </row>
    <row r="95" spans="1:13" s="266" customFormat="1" hidden="1" x14ac:dyDescent="0.35">
      <c r="A95" s="324" t="s">
        <v>636</v>
      </c>
      <c r="B95" s="325"/>
      <c r="C95" s="325"/>
      <c r="D95" s="325"/>
      <c r="E95" s="325"/>
      <c r="F95" s="325"/>
      <c r="G95" s="325"/>
      <c r="H95" s="325"/>
      <c r="I95" s="325"/>
    </row>
    <row r="96" spans="1:13" ht="25.5" hidden="1" customHeight="1" x14ac:dyDescent="0.25">
      <c r="A96" s="134" t="s">
        <v>637</v>
      </c>
      <c r="B96" s="338">
        <f>MIR!D9</f>
        <v>0</v>
      </c>
      <c r="C96" s="338"/>
      <c r="D96" s="338"/>
      <c r="E96" s="338"/>
      <c r="F96" s="338"/>
      <c r="G96" s="339" t="s">
        <v>638</v>
      </c>
      <c r="H96" s="340"/>
      <c r="I96" s="275"/>
    </row>
    <row r="97" spans="1:9" ht="25.5" hidden="1" x14ac:dyDescent="0.25">
      <c r="A97" s="134" t="s">
        <v>639</v>
      </c>
      <c r="B97" s="329"/>
      <c r="C97" s="329"/>
      <c r="D97" s="329"/>
      <c r="E97" s="329"/>
      <c r="F97" s="329"/>
      <c r="G97" s="339" t="s">
        <v>640</v>
      </c>
      <c r="H97" s="340"/>
      <c r="I97" s="275"/>
    </row>
    <row r="98" spans="1:9" hidden="1" x14ac:dyDescent="0.25">
      <c r="A98" s="134" t="s">
        <v>641</v>
      </c>
      <c r="B98" s="329"/>
      <c r="C98" s="329"/>
      <c r="D98" s="329"/>
      <c r="E98" s="329"/>
      <c r="F98" s="329"/>
      <c r="G98" s="329"/>
      <c r="H98" s="329"/>
      <c r="I98" s="329"/>
    </row>
    <row r="99" spans="1:9" ht="25.5" hidden="1" x14ac:dyDescent="0.25">
      <c r="A99" s="134" t="s">
        <v>642</v>
      </c>
      <c r="B99" s="329"/>
      <c r="C99" s="329"/>
      <c r="D99" s="329"/>
      <c r="E99" s="329"/>
      <c r="F99" s="329"/>
      <c r="G99" s="329"/>
      <c r="H99" s="329"/>
      <c r="I99" s="329"/>
    </row>
    <row r="100" spans="1:9" ht="26.25" hidden="1" customHeight="1" x14ac:dyDescent="0.25">
      <c r="A100" s="330" t="s">
        <v>643</v>
      </c>
      <c r="B100" s="276"/>
      <c r="C100" s="332"/>
      <c r="D100" s="332"/>
      <c r="E100" s="332"/>
      <c r="F100" s="332"/>
      <c r="G100" s="333"/>
      <c r="H100" s="277"/>
      <c r="I100" s="277"/>
    </row>
    <row r="101" spans="1:9" ht="22.5" hidden="1" customHeight="1" x14ac:dyDescent="0.25">
      <c r="A101" s="331"/>
      <c r="B101" s="276"/>
      <c r="C101" s="332"/>
      <c r="D101" s="332"/>
      <c r="E101" s="332"/>
      <c r="F101" s="332"/>
      <c r="G101" s="333"/>
      <c r="H101" s="277"/>
      <c r="I101" s="277"/>
    </row>
    <row r="102" spans="1:9" ht="18" hidden="1" customHeight="1" x14ac:dyDescent="0.25">
      <c r="A102" s="351" t="s">
        <v>644</v>
      </c>
      <c r="B102" s="341" t="s">
        <v>645</v>
      </c>
      <c r="C102" s="341"/>
      <c r="D102" s="341"/>
      <c r="E102" s="341"/>
      <c r="F102" s="341" t="s">
        <v>646</v>
      </c>
      <c r="G102" s="341"/>
      <c r="H102" s="341"/>
      <c r="I102" s="341"/>
    </row>
    <row r="103" spans="1:9" hidden="1" x14ac:dyDescent="0.25">
      <c r="A103" s="352"/>
      <c r="B103" s="327" t="s">
        <v>647</v>
      </c>
      <c r="C103" s="327"/>
      <c r="D103" s="327"/>
      <c r="E103" s="327"/>
      <c r="F103" s="327" t="s">
        <v>647</v>
      </c>
      <c r="G103" s="327"/>
      <c r="H103" s="327"/>
      <c r="I103" s="327"/>
    </row>
    <row r="104" spans="1:9" hidden="1" x14ac:dyDescent="0.25">
      <c r="A104" s="352"/>
      <c r="B104" s="327" t="s">
        <v>648</v>
      </c>
      <c r="C104" s="328"/>
      <c r="D104" s="328"/>
      <c r="E104" s="328"/>
      <c r="F104" s="327" t="s">
        <v>648</v>
      </c>
      <c r="G104" s="328"/>
      <c r="H104" s="328"/>
      <c r="I104" s="328"/>
    </row>
    <row r="105" spans="1:9" hidden="1" x14ac:dyDescent="0.25">
      <c r="A105" s="352"/>
      <c r="B105" s="327" t="s">
        <v>649</v>
      </c>
      <c r="C105" s="328"/>
      <c r="D105" s="328"/>
      <c r="E105" s="328"/>
      <c r="F105" s="327" t="s">
        <v>649</v>
      </c>
      <c r="G105" s="328"/>
      <c r="H105" s="328"/>
      <c r="I105" s="328"/>
    </row>
    <row r="106" spans="1:9" hidden="1" x14ac:dyDescent="0.25">
      <c r="A106" s="353"/>
      <c r="B106" s="327" t="s">
        <v>650</v>
      </c>
      <c r="C106" s="328"/>
      <c r="D106" s="328"/>
      <c r="E106" s="328"/>
      <c r="F106" s="327" t="s">
        <v>650</v>
      </c>
      <c r="G106" s="328"/>
      <c r="H106" s="328"/>
      <c r="I106" s="328"/>
    </row>
    <row r="107" spans="1:9" ht="9.9499999999999993" hidden="1" customHeight="1" x14ac:dyDescent="0.25">
      <c r="A107" s="274"/>
      <c r="B107" s="274"/>
      <c r="C107" s="274"/>
      <c r="D107" s="274"/>
      <c r="E107" s="274"/>
      <c r="F107" s="274"/>
      <c r="G107" s="274"/>
      <c r="H107" s="274"/>
      <c r="I107" s="274"/>
    </row>
    <row r="108" spans="1:9" ht="21.75" hidden="1" customHeight="1" x14ac:dyDescent="0.25">
      <c r="A108" s="342" t="s">
        <v>651</v>
      </c>
      <c r="B108" s="278" t="s">
        <v>272</v>
      </c>
      <c r="C108" s="278" t="s">
        <v>273</v>
      </c>
      <c r="D108" s="278" t="s">
        <v>652</v>
      </c>
      <c r="E108" s="278" t="s">
        <v>274</v>
      </c>
      <c r="F108" s="278" t="s">
        <v>275</v>
      </c>
      <c r="G108" s="278" t="s">
        <v>653</v>
      </c>
      <c r="H108" s="274"/>
      <c r="I108" s="274"/>
    </row>
    <row r="109" spans="1:9" ht="18.75" hidden="1" customHeight="1" x14ac:dyDescent="0.25">
      <c r="A109" s="343"/>
      <c r="B109" s="279"/>
      <c r="C109" s="279"/>
      <c r="D109" s="279"/>
      <c r="E109" s="279"/>
      <c r="F109" s="279"/>
      <c r="G109" s="279"/>
      <c r="H109" s="274"/>
      <c r="I109" s="274"/>
    </row>
    <row r="110" spans="1:9" ht="57.75" hidden="1" customHeight="1" x14ac:dyDescent="0.25">
      <c r="A110" s="136" t="s">
        <v>3274</v>
      </c>
      <c r="B110" s="344"/>
      <c r="C110" s="345"/>
      <c r="D110" s="345"/>
      <c r="E110" s="345"/>
      <c r="F110" s="345"/>
      <c r="G110" s="346"/>
      <c r="H110" s="274"/>
      <c r="I110" s="274"/>
    </row>
    <row r="111" spans="1:9" ht="15" hidden="1" customHeight="1" x14ac:dyDescent="0.25">
      <c r="A111" s="274"/>
      <c r="B111" s="274"/>
      <c r="C111" s="274"/>
      <c r="D111" s="274"/>
      <c r="E111" s="274"/>
      <c r="F111" s="274"/>
      <c r="G111" s="274"/>
      <c r="H111" s="274"/>
      <c r="I111" s="274"/>
    </row>
    <row r="112" spans="1:9" s="266" customFormat="1" hidden="1" x14ac:dyDescent="0.35">
      <c r="A112" s="324" t="s">
        <v>654</v>
      </c>
      <c r="B112" s="325"/>
      <c r="C112" s="325"/>
      <c r="D112" s="325"/>
      <c r="E112" s="325"/>
      <c r="F112" s="325"/>
      <c r="G112" s="325"/>
      <c r="H112" s="325"/>
      <c r="I112" s="325"/>
    </row>
    <row r="113" spans="1:9" ht="30" hidden="1" x14ac:dyDescent="0.25">
      <c r="A113" s="330" t="s">
        <v>3268</v>
      </c>
      <c r="B113" s="278" t="s">
        <v>276</v>
      </c>
      <c r="C113" s="278" t="s">
        <v>655</v>
      </c>
      <c r="D113" s="278" t="s">
        <v>277</v>
      </c>
      <c r="E113" s="278" t="s">
        <v>278</v>
      </c>
      <c r="F113" s="348" t="s">
        <v>656</v>
      </c>
      <c r="G113" s="349"/>
      <c r="H113" s="350"/>
      <c r="I113" s="350"/>
    </row>
    <row r="114" spans="1:9" ht="18" hidden="1" customHeight="1" x14ac:dyDescent="0.25">
      <c r="A114" s="331"/>
      <c r="B114" s="137"/>
      <c r="C114" s="137"/>
      <c r="D114" s="137"/>
      <c r="E114" s="137"/>
      <c r="F114" s="348" t="s">
        <v>657</v>
      </c>
      <c r="G114" s="349"/>
      <c r="H114" s="350"/>
      <c r="I114" s="350"/>
    </row>
    <row r="115" spans="1:9" hidden="1" x14ac:dyDescent="0.25">
      <c r="A115" s="324" t="s">
        <v>658</v>
      </c>
      <c r="B115" s="325"/>
      <c r="C115" s="325"/>
      <c r="D115" s="325"/>
      <c r="E115" s="325"/>
      <c r="F115" s="325"/>
      <c r="G115" s="325"/>
      <c r="H115" s="325"/>
      <c r="I115" s="325"/>
    </row>
    <row r="116" spans="1:9" hidden="1" x14ac:dyDescent="0.25">
      <c r="A116" s="134" t="s">
        <v>659</v>
      </c>
      <c r="B116" s="278">
        <v>2022</v>
      </c>
      <c r="C116" s="278" t="s">
        <v>660</v>
      </c>
      <c r="D116" s="278">
        <v>2024</v>
      </c>
      <c r="E116" s="278">
        <v>2025</v>
      </c>
      <c r="F116" s="278">
        <v>2026</v>
      </c>
      <c r="G116" s="278">
        <v>2027</v>
      </c>
      <c r="H116" s="341" t="s">
        <v>279</v>
      </c>
      <c r="I116" s="341"/>
    </row>
    <row r="117" spans="1:9" hidden="1" x14ac:dyDescent="0.25">
      <c r="A117" s="134" t="s">
        <v>3269</v>
      </c>
      <c r="B117" s="277"/>
      <c r="C117" s="280"/>
      <c r="D117" s="281"/>
      <c r="E117" s="277"/>
      <c r="F117" s="277"/>
      <c r="G117" s="277"/>
      <c r="H117" s="329"/>
      <c r="I117" s="329"/>
    </row>
    <row r="118" spans="1:9" hidden="1" x14ac:dyDescent="0.25">
      <c r="A118" s="134" t="s">
        <v>3270</v>
      </c>
      <c r="B118" s="277"/>
      <c r="C118" s="280"/>
      <c r="D118" s="281"/>
      <c r="E118" s="277"/>
      <c r="F118" s="277"/>
      <c r="G118" s="277"/>
      <c r="H118" s="329"/>
      <c r="I118" s="329"/>
    </row>
    <row r="119" spans="1:9" hidden="1" x14ac:dyDescent="0.25">
      <c r="A119" s="134" t="s">
        <v>3271</v>
      </c>
      <c r="B119" s="277"/>
      <c r="C119" s="282"/>
      <c r="D119" s="277"/>
      <c r="E119" s="277"/>
      <c r="F119" s="277"/>
      <c r="G119" s="277"/>
      <c r="H119" s="329"/>
      <c r="I119" s="329"/>
    </row>
    <row r="120" spans="1:9" ht="30" hidden="1" x14ac:dyDescent="0.25">
      <c r="A120" s="134" t="s">
        <v>3273</v>
      </c>
      <c r="B120" s="283" t="s">
        <v>661</v>
      </c>
      <c r="C120" s="137" t="s">
        <v>280</v>
      </c>
      <c r="D120" s="284" t="s">
        <v>662</v>
      </c>
      <c r="E120" s="137" t="s">
        <v>281</v>
      </c>
      <c r="F120" s="285" t="s">
        <v>663</v>
      </c>
      <c r="G120" s="137" t="s">
        <v>282</v>
      </c>
      <c r="H120" s="137" t="s">
        <v>664</v>
      </c>
      <c r="I120" s="286"/>
    </row>
    <row r="121" spans="1:9" ht="25.5" hidden="1" x14ac:dyDescent="0.25">
      <c r="A121" s="134" t="s">
        <v>3272</v>
      </c>
      <c r="B121" s="329"/>
      <c r="C121" s="329"/>
      <c r="D121" s="329"/>
      <c r="E121" s="329"/>
      <c r="F121" s="329"/>
      <c r="G121" s="329"/>
      <c r="H121" s="329"/>
      <c r="I121" s="329"/>
    </row>
    <row r="122" spans="1:9" hidden="1" x14ac:dyDescent="0.25">
      <c r="A122" s="324" t="s">
        <v>665</v>
      </c>
      <c r="B122" s="325"/>
      <c r="C122" s="325"/>
      <c r="D122" s="325"/>
      <c r="E122" s="325"/>
      <c r="F122" s="325"/>
      <c r="G122" s="325"/>
      <c r="H122" s="325"/>
      <c r="I122" s="325"/>
    </row>
    <row r="123" spans="1:9" ht="25.5" hidden="1" customHeight="1" x14ac:dyDescent="0.25">
      <c r="A123" s="134" t="s">
        <v>666</v>
      </c>
      <c r="B123" s="333"/>
      <c r="C123" s="333"/>
      <c r="D123" s="333"/>
      <c r="E123" s="333"/>
      <c r="F123" s="333"/>
      <c r="G123" s="333"/>
      <c r="H123" s="333"/>
      <c r="I123" s="333"/>
    </row>
    <row r="124" spans="1:9" ht="25.5" hidden="1" customHeight="1" x14ac:dyDescent="0.25">
      <c r="A124" s="138" t="s">
        <v>667</v>
      </c>
      <c r="B124" s="354"/>
      <c r="C124" s="354"/>
      <c r="D124" s="354"/>
      <c r="E124" s="355" t="s">
        <v>668</v>
      </c>
      <c r="F124" s="356"/>
      <c r="G124" s="357"/>
      <c r="H124" s="357"/>
      <c r="I124" s="357"/>
    </row>
    <row r="125" spans="1:9" ht="25.5" hidden="1" customHeight="1" x14ac:dyDescent="0.25">
      <c r="A125" s="287"/>
      <c r="B125" s="287"/>
      <c r="C125" s="287"/>
      <c r="D125" s="287"/>
      <c r="E125" s="287"/>
      <c r="F125" s="287"/>
      <c r="G125" s="287"/>
      <c r="H125" s="287"/>
      <c r="I125" s="287"/>
    </row>
    <row r="126" spans="1:9" hidden="1" collapsed="1" x14ac:dyDescent="0.25">
      <c r="A126" s="362" t="s">
        <v>3276</v>
      </c>
      <c r="B126" s="362"/>
      <c r="C126" s="362"/>
      <c r="D126" s="362"/>
      <c r="E126" s="362"/>
      <c r="F126" s="362"/>
      <c r="G126" s="362"/>
      <c r="H126" s="362"/>
      <c r="I126" s="362"/>
    </row>
    <row r="127" spans="1:9" outlineLevel="2" x14ac:dyDescent="0.25">
      <c r="A127" s="363" t="s">
        <v>630</v>
      </c>
      <c r="B127" s="364"/>
      <c r="C127" s="364"/>
      <c r="D127" s="364"/>
      <c r="E127" s="364"/>
      <c r="F127" s="364"/>
      <c r="G127" s="364"/>
      <c r="H127" s="364"/>
      <c r="I127" s="365"/>
    </row>
    <row r="128" spans="1:9" outlineLevel="2" x14ac:dyDescent="0.25">
      <c r="A128" s="134" t="s">
        <v>631</v>
      </c>
      <c r="B128" s="322" t="str">
        <f>MIR!A9</f>
        <v>COMPONENTE 1</v>
      </c>
      <c r="C128" s="322"/>
      <c r="D128" s="322"/>
      <c r="E128" s="322"/>
      <c r="F128" s="322"/>
      <c r="G128" s="322"/>
      <c r="H128" s="322"/>
      <c r="I128" s="322"/>
    </row>
    <row r="129" spans="1:9" ht="25.5" outlineLevel="2" x14ac:dyDescent="0.25">
      <c r="A129" s="134" t="s">
        <v>632</v>
      </c>
      <c r="B129" s="323" t="str">
        <f>MIR!C14</f>
        <v>Realizar la campaña de vacunación preventiva</v>
      </c>
      <c r="C129" s="323"/>
      <c r="D129" s="323"/>
      <c r="E129" s="323"/>
      <c r="F129" s="323"/>
      <c r="G129" s="323"/>
      <c r="H129" s="323"/>
      <c r="I129" s="323"/>
    </row>
    <row r="130" spans="1:9" outlineLevel="2" x14ac:dyDescent="0.25">
      <c r="A130" s="273"/>
      <c r="B130" s="273"/>
      <c r="C130" s="273"/>
      <c r="D130" s="273"/>
      <c r="E130" s="273"/>
      <c r="F130" s="273"/>
      <c r="G130" s="273"/>
      <c r="H130" s="274"/>
      <c r="I130" s="274"/>
    </row>
    <row r="131" spans="1:9" outlineLevel="2" x14ac:dyDescent="0.25">
      <c r="A131" s="324" t="s">
        <v>633</v>
      </c>
      <c r="B131" s="325"/>
      <c r="C131" s="325"/>
      <c r="D131" s="325"/>
      <c r="E131" s="325"/>
      <c r="F131" s="325"/>
      <c r="G131" s="325"/>
      <c r="H131" s="325"/>
      <c r="I131" s="325"/>
    </row>
    <row r="132" spans="1:9" outlineLevel="2" x14ac:dyDescent="0.25">
      <c r="A132" s="134" t="s">
        <v>634</v>
      </c>
      <c r="B132" s="334"/>
      <c r="C132" s="335"/>
      <c r="D132" s="335"/>
      <c r="E132" s="335"/>
      <c r="F132" s="335"/>
      <c r="G132" s="335"/>
      <c r="H132" s="335"/>
      <c r="I132" s="336"/>
    </row>
    <row r="133" spans="1:9" outlineLevel="2" x14ac:dyDescent="0.25">
      <c r="A133" s="135" t="s">
        <v>635</v>
      </c>
      <c r="B133" s="337"/>
      <c r="C133" s="337"/>
      <c r="D133" s="337"/>
      <c r="E133" s="337"/>
      <c r="F133" s="337"/>
      <c r="G133" s="337"/>
      <c r="H133" s="337"/>
      <c r="I133" s="337"/>
    </row>
    <row r="134" spans="1:9" outlineLevel="2" x14ac:dyDescent="0.25">
      <c r="A134" s="274"/>
      <c r="B134" s="274"/>
      <c r="C134" s="274"/>
      <c r="D134" s="274"/>
      <c r="E134" s="274"/>
      <c r="F134" s="274"/>
      <c r="G134" s="274"/>
      <c r="H134" s="274"/>
      <c r="I134" s="274"/>
    </row>
    <row r="135" spans="1:9" outlineLevel="2" x14ac:dyDescent="0.25">
      <c r="A135" s="324" t="s">
        <v>636</v>
      </c>
      <c r="B135" s="325"/>
      <c r="C135" s="325"/>
      <c r="D135" s="325"/>
      <c r="E135" s="325"/>
      <c r="F135" s="325"/>
      <c r="G135" s="325"/>
      <c r="H135" s="325"/>
      <c r="I135" s="325"/>
    </row>
    <row r="136" spans="1:9" outlineLevel="2" x14ac:dyDescent="0.25">
      <c r="A136" s="134" t="s">
        <v>637</v>
      </c>
      <c r="B136" s="338">
        <f>MIR!D9</f>
        <v>0</v>
      </c>
      <c r="C136" s="338"/>
      <c r="D136" s="338"/>
      <c r="E136" s="338"/>
      <c r="F136" s="338"/>
      <c r="G136" s="339" t="s">
        <v>638</v>
      </c>
      <c r="H136" s="340"/>
      <c r="I136" s="275"/>
    </row>
    <row r="137" spans="1:9" ht="38.25" customHeight="1" outlineLevel="2" x14ac:dyDescent="0.25">
      <c r="A137" s="134" t="s">
        <v>639</v>
      </c>
      <c r="B137" s="329"/>
      <c r="C137" s="329"/>
      <c r="D137" s="329"/>
      <c r="E137" s="329"/>
      <c r="F137" s="329"/>
      <c r="G137" s="339" t="s">
        <v>640</v>
      </c>
      <c r="H137" s="340"/>
      <c r="I137" s="275"/>
    </row>
    <row r="138" spans="1:9" outlineLevel="2" x14ac:dyDescent="0.25">
      <c r="A138" s="134" t="s">
        <v>641</v>
      </c>
      <c r="B138" s="329"/>
      <c r="C138" s="329"/>
      <c r="D138" s="329"/>
      <c r="E138" s="329"/>
      <c r="F138" s="329"/>
      <c r="G138" s="329"/>
      <c r="H138" s="329"/>
      <c r="I138" s="329"/>
    </row>
    <row r="139" spans="1:9" ht="25.5" outlineLevel="2" x14ac:dyDescent="0.25">
      <c r="A139" s="134" t="s">
        <v>642</v>
      </c>
      <c r="B139" s="329"/>
      <c r="C139" s="329"/>
      <c r="D139" s="329"/>
      <c r="E139" s="329"/>
      <c r="F139" s="329"/>
      <c r="G139" s="329"/>
      <c r="H139" s="329"/>
      <c r="I139" s="329"/>
    </row>
    <row r="140" spans="1:9" outlineLevel="2" x14ac:dyDescent="0.25">
      <c r="A140" s="330" t="s">
        <v>643</v>
      </c>
      <c r="B140" s="276"/>
      <c r="C140" s="332"/>
      <c r="D140" s="332"/>
      <c r="E140" s="332"/>
      <c r="F140" s="332"/>
      <c r="G140" s="333"/>
      <c r="H140" s="277"/>
      <c r="I140" s="277"/>
    </row>
    <row r="141" spans="1:9" outlineLevel="2" x14ac:dyDescent="0.25">
      <c r="A141" s="331"/>
      <c r="B141" s="276"/>
      <c r="C141" s="332"/>
      <c r="D141" s="332"/>
      <c r="E141" s="332"/>
      <c r="F141" s="332"/>
      <c r="G141" s="333"/>
      <c r="H141" s="277"/>
      <c r="I141" s="277"/>
    </row>
    <row r="142" spans="1:9" outlineLevel="2" x14ac:dyDescent="0.25">
      <c r="A142" s="351" t="s">
        <v>644</v>
      </c>
      <c r="B142" s="341" t="s">
        <v>645</v>
      </c>
      <c r="C142" s="341"/>
      <c r="D142" s="341"/>
      <c r="E142" s="341"/>
      <c r="F142" s="341" t="s">
        <v>646</v>
      </c>
      <c r="G142" s="341"/>
      <c r="H142" s="341"/>
      <c r="I142" s="341"/>
    </row>
    <row r="143" spans="1:9" outlineLevel="2" x14ac:dyDescent="0.25">
      <c r="A143" s="352"/>
      <c r="B143" s="327" t="s">
        <v>647</v>
      </c>
      <c r="C143" s="327"/>
      <c r="D143" s="327"/>
      <c r="E143" s="327"/>
      <c r="F143" s="327" t="s">
        <v>647</v>
      </c>
      <c r="G143" s="327"/>
      <c r="H143" s="327"/>
      <c r="I143" s="327"/>
    </row>
    <row r="144" spans="1:9" outlineLevel="2" x14ac:dyDescent="0.25">
      <c r="A144" s="352"/>
      <c r="B144" s="327" t="s">
        <v>648</v>
      </c>
      <c r="C144" s="328"/>
      <c r="D144" s="328"/>
      <c r="E144" s="328"/>
      <c r="F144" s="327" t="s">
        <v>648</v>
      </c>
      <c r="G144" s="328"/>
      <c r="H144" s="328"/>
      <c r="I144" s="328"/>
    </row>
    <row r="145" spans="1:9" outlineLevel="2" x14ac:dyDescent="0.25">
      <c r="A145" s="352"/>
      <c r="B145" s="327" t="s">
        <v>649</v>
      </c>
      <c r="C145" s="328"/>
      <c r="D145" s="328"/>
      <c r="E145" s="328"/>
      <c r="F145" s="327" t="s">
        <v>649</v>
      </c>
      <c r="G145" s="328"/>
      <c r="H145" s="328"/>
      <c r="I145" s="328"/>
    </row>
    <row r="146" spans="1:9" outlineLevel="2" x14ac:dyDescent="0.25">
      <c r="A146" s="353"/>
      <c r="B146" s="327" t="s">
        <v>650</v>
      </c>
      <c r="C146" s="328"/>
      <c r="D146" s="328"/>
      <c r="E146" s="328"/>
      <c r="F146" s="327" t="s">
        <v>650</v>
      </c>
      <c r="G146" s="328"/>
      <c r="H146" s="328"/>
      <c r="I146" s="328"/>
    </row>
    <row r="147" spans="1:9" outlineLevel="2" x14ac:dyDescent="0.25">
      <c r="A147" s="274"/>
      <c r="B147" s="274"/>
      <c r="C147" s="274"/>
      <c r="D147" s="274"/>
      <c r="E147" s="274"/>
      <c r="F147" s="274"/>
      <c r="G147" s="274"/>
      <c r="H147" s="274"/>
      <c r="I147" s="274"/>
    </row>
    <row r="148" spans="1:9" ht="30" outlineLevel="2" x14ac:dyDescent="0.25">
      <c r="A148" s="342" t="s">
        <v>651</v>
      </c>
      <c r="B148" s="278" t="s">
        <v>272</v>
      </c>
      <c r="C148" s="278" t="s">
        <v>273</v>
      </c>
      <c r="D148" s="278" t="s">
        <v>652</v>
      </c>
      <c r="E148" s="278" t="s">
        <v>274</v>
      </c>
      <c r="F148" s="278" t="s">
        <v>275</v>
      </c>
      <c r="G148" s="278" t="s">
        <v>653</v>
      </c>
      <c r="H148" s="274"/>
      <c r="I148" s="274"/>
    </row>
    <row r="149" spans="1:9" outlineLevel="2" x14ac:dyDescent="0.25">
      <c r="A149" s="343"/>
      <c r="B149" s="279"/>
      <c r="C149" s="279"/>
      <c r="D149" s="279"/>
      <c r="E149" s="279"/>
      <c r="F149" s="279"/>
      <c r="G149" s="279"/>
      <c r="H149" s="274"/>
      <c r="I149" s="274"/>
    </row>
    <row r="150" spans="1:9" ht="25.5" outlineLevel="2" x14ac:dyDescent="0.25">
      <c r="A150" s="136" t="s">
        <v>3274</v>
      </c>
      <c r="B150" s="344"/>
      <c r="C150" s="345"/>
      <c r="D150" s="345"/>
      <c r="E150" s="345"/>
      <c r="F150" s="345"/>
      <c r="G150" s="346"/>
      <c r="H150" s="274"/>
      <c r="I150" s="274"/>
    </row>
    <row r="151" spans="1:9" outlineLevel="2" x14ac:dyDescent="0.25">
      <c r="A151" s="274"/>
      <c r="B151" s="274"/>
      <c r="C151" s="274"/>
      <c r="D151" s="274"/>
      <c r="E151" s="274"/>
      <c r="F151" s="274"/>
      <c r="G151" s="274"/>
      <c r="H151" s="274"/>
      <c r="I151" s="274"/>
    </row>
    <row r="152" spans="1:9" outlineLevel="2" x14ac:dyDescent="0.25">
      <c r="A152" s="324" t="s">
        <v>654</v>
      </c>
      <c r="B152" s="325"/>
      <c r="C152" s="325"/>
      <c r="D152" s="325"/>
      <c r="E152" s="325"/>
      <c r="F152" s="325"/>
      <c r="G152" s="325"/>
      <c r="H152" s="325"/>
      <c r="I152" s="325"/>
    </row>
    <row r="153" spans="1:9" ht="30" outlineLevel="2" x14ac:dyDescent="0.25">
      <c r="A153" s="330" t="s">
        <v>3268</v>
      </c>
      <c r="B153" s="278" t="s">
        <v>276</v>
      </c>
      <c r="C153" s="278" t="s">
        <v>655</v>
      </c>
      <c r="D153" s="278" t="s">
        <v>277</v>
      </c>
      <c r="E153" s="278" t="s">
        <v>278</v>
      </c>
      <c r="F153" s="348" t="s">
        <v>656</v>
      </c>
      <c r="G153" s="349"/>
      <c r="H153" s="350"/>
      <c r="I153" s="350"/>
    </row>
    <row r="154" spans="1:9" outlineLevel="2" x14ac:dyDescent="0.25">
      <c r="A154" s="331"/>
      <c r="B154" s="137"/>
      <c r="C154" s="137"/>
      <c r="D154" s="137"/>
      <c r="E154" s="137"/>
      <c r="F154" s="348" t="s">
        <v>657</v>
      </c>
      <c r="G154" s="349"/>
      <c r="H154" s="350"/>
      <c r="I154" s="350"/>
    </row>
    <row r="155" spans="1:9" outlineLevel="2" x14ac:dyDescent="0.25">
      <c r="A155" s="324" t="s">
        <v>658</v>
      </c>
      <c r="B155" s="325"/>
      <c r="C155" s="325"/>
      <c r="D155" s="325"/>
      <c r="E155" s="325"/>
      <c r="F155" s="325"/>
      <c r="G155" s="325"/>
      <c r="H155" s="325"/>
      <c r="I155" s="325"/>
    </row>
    <row r="156" spans="1:9" outlineLevel="2" x14ac:dyDescent="0.25">
      <c r="A156" s="134" t="s">
        <v>659</v>
      </c>
      <c r="B156" s="278">
        <v>2022</v>
      </c>
      <c r="C156" s="278" t="s">
        <v>660</v>
      </c>
      <c r="D156" s="278">
        <v>2024</v>
      </c>
      <c r="E156" s="278">
        <v>2025</v>
      </c>
      <c r="F156" s="278">
        <v>2026</v>
      </c>
      <c r="G156" s="278">
        <v>2027</v>
      </c>
      <c r="H156" s="341" t="s">
        <v>279</v>
      </c>
      <c r="I156" s="341"/>
    </row>
    <row r="157" spans="1:9" outlineLevel="2" x14ac:dyDescent="0.25">
      <c r="A157" s="134" t="s">
        <v>3269</v>
      </c>
      <c r="B157" s="277"/>
      <c r="C157" s="280"/>
      <c r="D157" s="281"/>
      <c r="E157" s="277"/>
      <c r="F157" s="277"/>
      <c r="G157" s="277"/>
      <c r="H157" s="329"/>
      <c r="I157" s="329"/>
    </row>
    <row r="158" spans="1:9" outlineLevel="2" x14ac:dyDescent="0.25">
      <c r="A158" s="134" t="s">
        <v>3270</v>
      </c>
      <c r="B158" s="277"/>
      <c r="C158" s="280"/>
      <c r="D158" s="281"/>
      <c r="E158" s="277"/>
      <c r="F158" s="277"/>
      <c r="G158" s="277"/>
      <c r="H158" s="329"/>
      <c r="I158" s="329"/>
    </row>
    <row r="159" spans="1:9" outlineLevel="2" x14ac:dyDescent="0.25">
      <c r="A159" s="134" t="s">
        <v>3271</v>
      </c>
      <c r="B159" s="277"/>
      <c r="C159" s="282"/>
      <c r="D159" s="277"/>
      <c r="E159" s="277"/>
      <c r="F159" s="277"/>
      <c r="G159" s="277"/>
      <c r="H159" s="329"/>
      <c r="I159" s="329"/>
    </row>
    <row r="160" spans="1:9" ht="44.25" customHeight="1" outlineLevel="2" x14ac:dyDescent="0.25">
      <c r="A160" s="134" t="s">
        <v>3273</v>
      </c>
      <c r="B160" s="283" t="s">
        <v>661</v>
      </c>
      <c r="C160" s="137" t="s">
        <v>280</v>
      </c>
      <c r="D160" s="284" t="s">
        <v>662</v>
      </c>
      <c r="E160" s="137" t="s">
        <v>281</v>
      </c>
      <c r="F160" s="285" t="s">
        <v>663</v>
      </c>
      <c r="G160" s="137" t="s">
        <v>282</v>
      </c>
      <c r="H160" s="137" t="s">
        <v>664</v>
      </c>
      <c r="I160" s="286"/>
    </row>
    <row r="161" spans="1:9" ht="25.5" outlineLevel="2" x14ac:dyDescent="0.25">
      <c r="A161" s="134" t="s">
        <v>3272</v>
      </c>
      <c r="B161" s="329"/>
      <c r="C161" s="329"/>
      <c r="D161" s="329"/>
      <c r="E161" s="329"/>
      <c r="F161" s="329"/>
      <c r="G161" s="329"/>
      <c r="H161" s="329"/>
      <c r="I161" s="329"/>
    </row>
    <row r="162" spans="1:9" outlineLevel="2" x14ac:dyDescent="0.25">
      <c r="A162" s="324" t="s">
        <v>665</v>
      </c>
      <c r="B162" s="325"/>
      <c r="C162" s="325"/>
      <c r="D162" s="325"/>
      <c r="E162" s="325"/>
      <c r="F162" s="325"/>
      <c r="G162" s="325"/>
      <c r="H162" s="325"/>
      <c r="I162" s="325"/>
    </row>
    <row r="163" spans="1:9" outlineLevel="2" x14ac:dyDescent="0.25">
      <c r="A163" s="134" t="s">
        <v>666</v>
      </c>
      <c r="B163" s="333"/>
      <c r="C163" s="333"/>
      <c r="D163" s="333"/>
      <c r="E163" s="333"/>
      <c r="F163" s="333"/>
      <c r="G163" s="333"/>
      <c r="H163" s="333"/>
      <c r="I163" s="333"/>
    </row>
    <row r="164" spans="1:9" ht="25.5" outlineLevel="2" x14ac:dyDescent="0.25">
      <c r="A164" s="138" t="s">
        <v>667</v>
      </c>
      <c r="B164" s="354"/>
      <c r="C164" s="354"/>
      <c r="D164" s="354"/>
      <c r="E164" s="355" t="s">
        <v>668</v>
      </c>
      <c r="F164" s="356"/>
      <c r="G164" s="357"/>
      <c r="H164" s="357"/>
      <c r="I164" s="357"/>
    </row>
    <row r="165" spans="1:9" ht="18" customHeight="1" x14ac:dyDescent="0.25">
      <c r="A165" s="274"/>
      <c r="B165" s="274"/>
      <c r="C165" s="274"/>
      <c r="D165" s="274"/>
      <c r="E165" s="274"/>
      <c r="F165" s="274"/>
      <c r="G165" s="274"/>
      <c r="H165" s="274"/>
      <c r="I165" s="274"/>
    </row>
    <row r="166" spans="1:9" ht="18" customHeight="1" x14ac:dyDescent="0.25">
      <c r="A166" s="366" t="s">
        <v>3277</v>
      </c>
      <c r="B166" s="366"/>
      <c r="C166" s="366"/>
      <c r="D166" s="366"/>
      <c r="E166" s="366"/>
      <c r="F166" s="366"/>
      <c r="G166" s="366"/>
      <c r="H166" s="366"/>
      <c r="I166" s="366"/>
    </row>
    <row r="167" spans="1:9" outlineLevel="1" x14ac:dyDescent="0.25">
      <c r="A167" s="359" t="s">
        <v>630</v>
      </c>
      <c r="B167" s="360"/>
      <c r="C167" s="360"/>
      <c r="D167" s="360"/>
      <c r="E167" s="360"/>
      <c r="F167" s="360"/>
      <c r="G167" s="360"/>
      <c r="H167" s="360"/>
      <c r="I167" s="361"/>
    </row>
    <row r="168" spans="1:9" outlineLevel="1" x14ac:dyDescent="0.25">
      <c r="A168" s="134" t="s">
        <v>631</v>
      </c>
      <c r="B168" s="322" t="str">
        <f>MIR!A14</f>
        <v>ACTIVIDADES (COMPONENTE 1)</v>
      </c>
      <c r="C168" s="322"/>
      <c r="D168" s="322"/>
      <c r="E168" s="322"/>
      <c r="F168" s="322"/>
      <c r="G168" s="322"/>
      <c r="H168" s="322"/>
      <c r="I168" s="322"/>
    </row>
    <row r="169" spans="1:9" ht="25.5" outlineLevel="1" x14ac:dyDescent="0.25">
      <c r="A169" s="134" t="s">
        <v>632</v>
      </c>
      <c r="B169" s="323" t="str">
        <f>MIR!C14</f>
        <v>Realizar la campaña de vacunación preventiva</v>
      </c>
      <c r="C169" s="323"/>
      <c r="D169" s="323"/>
      <c r="E169" s="323"/>
      <c r="F169" s="323"/>
      <c r="G169" s="323"/>
      <c r="H169" s="323"/>
      <c r="I169" s="323"/>
    </row>
    <row r="170" spans="1:9" outlineLevel="1" x14ac:dyDescent="0.25">
      <c r="A170" s="273"/>
      <c r="B170" s="273"/>
      <c r="C170" s="273"/>
      <c r="D170" s="273"/>
      <c r="E170" s="273"/>
      <c r="F170" s="273"/>
      <c r="G170" s="273"/>
      <c r="H170" s="274"/>
      <c r="I170" s="274"/>
    </row>
    <row r="171" spans="1:9" outlineLevel="1" x14ac:dyDescent="0.25">
      <c r="A171" s="324" t="s">
        <v>633</v>
      </c>
      <c r="B171" s="325"/>
      <c r="C171" s="325"/>
      <c r="D171" s="325"/>
      <c r="E171" s="325"/>
      <c r="F171" s="325"/>
      <c r="G171" s="325"/>
      <c r="H171" s="325"/>
      <c r="I171" s="325"/>
    </row>
    <row r="172" spans="1:9" outlineLevel="1" x14ac:dyDescent="0.25">
      <c r="A172" s="134" t="s">
        <v>634</v>
      </c>
      <c r="B172" s="334"/>
      <c r="C172" s="335"/>
      <c r="D172" s="335"/>
      <c r="E172" s="335"/>
      <c r="F172" s="335"/>
      <c r="G172" s="335"/>
      <c r="H172" s="335"/>
      <c r="I172" s="336"/>
    </row>
    <row r="173" spans="1:9" outlineLevel="1" x14ac:dyDescent="0.25">
      <c r="A173" s="135" t="s">
        <v>635</v>
      </c>
      <c r="B173" s="337"/>
      <c r="C173" s="337"/>
      <c r="D173" s="337"/>
      <c r="E173" s="337"/>
      <c r="F173" s="337"/>
      <c r="G173" s="337"/>
      <c r="H173" s="337"/>
      <c r="I173" s="337"/>
    </row>
    <row r="174" spans="1:9" outlineLevel="1" x14ac:dyDescent="0.25">
      <c r="A174" s="274"/>
      <c r="B174" s="274"/>
      <c r="C174" s="274"/>
      <c r="D174" s="274"/>
      <c r="E174" s="274"/>
      <c r="F174" s="274"/>
      <c r="G174" s="274"/>
      <c r="H174" s="274"/>
      <c r="I174" s="274"/>
    </row>
    <row r="175" spans="1:9" outlineLevel="1" x14ac:dyDescent="0.25">
      <c r="A175" s="324" t="s">
        <v>636</v>
      </c>
      <c r="B175" s="325"/>
      <c r="C175" s="325"/>
      <c r="D175" s="325"/>
      <c r="E175" s="325"/>
      <c r="F175" s="325"/>
      <c r="G175" s="325"/>
      <c r="H175" s="325"/>
      <c r="I175" s="325"/>
    </row>
    <row r="176" spans="1:9" outlineLevel="1" x14ac:dyDescent="0.25">
      <c r="A176" s="134" t="s">
        <v>637</v>
      </c>
      <c r="B176" s="338">
        <f>MIR!D14</f>
        <v>0</v>
      </c>
      <c r="C176" s="338"/>
      <c r="D176" s="338"/>
      <c r="E176" s="338"/>
      <c r="F176" s="338"/>
      <c r="G176" s="339" t="s">
        <v>638</v>
      </c>
      <c r="H176" s="340"/>
      <c r="I176" s="275"/>
    </row>
    <row r="177" spans="1:9" ht="25.5" outlineLevel="1" x14ac:dyDescent="0.25">
      <c r="A177" s="134" t="s">
        <v>639</v>
      </c>
      <c r="B177" s="329"/>
      <c r="C177" s="329"/>
      <c r="D177" s="329"/>
      <c r="E177" s="329"/>
      <c r="F177" s="329"/>
      <c r="G177" s="339" t="s">
        <v>640</v>
      </c>
      <c r="H177" s="340"/>
      <c r="I177" s="275"/>
    </row>
    <row r="178" spans="1:9" outlineLevel="1" x14ac:dyDescent="0.25">
      <c r="A178" s="134" t="s">
        <v>641</v>
      </c>
      <c r="B178" s="329"/>
      <c r="C178" s="329"/>
      <c r="D178" s="329"/>
      <c r="E178" s="329"/>
      <c r="F178" s="329"/>
      <c r="G178" s="329"/>
      <c r="H178" s="329"/>
      <c r="I178" s="329"/>
    </row>
    <row r="179" spans="1:9" ht="25.5" outlineLevel="1" x14ac:dyDescent="0.25">
      <c r="A179" s="134" t="s">
        <v>642</v>
      </c>
      <c r="B179" s="329"/>
      <c r="C179" s="329"/>
      <c r="D179" s="329"/>
      <c r="E179" s="329"/>
      <c r="F179" s="329"/>
      <c r="G179" s="329"/>
      <c r="H179" s="329"/>
      <c r="I179" s="329"/>
    </row>
    <row r="180" spans="1:9" outlineLevel="1" x14ac:dyDescent="0.25">
      <c r="A180" s="330" t="s">
        <v>643</v>
      </c>
      <c r="B180" s="276"/>
      <c r="C180" s="332"/>
      <c r="D180" s="332"/>
      <c r="E180" s="332"/>
      <c r="F180" s="332"/>
      <c r="G180" s="333"/>
      <c r="H180" s="277"/>
      <c r="I180" s="277"/>
    </row>
    <row r="181" spans="1:9" outlineLevel="1" x14ac:dyDescent="0.25">
      <c r="A181" s="331"/>
      <c r="B181" s="276"/>
      <c r="C181" s="332"/>
      <c r="D181" s="332"/>
      <c r="E181" s="332"/>
      <c r="F181" s="332"/>
      <c r="G181" s="333"/>
      <c r="H181" s="277"/>
      <c r="I181" s="277"/>
    </row>
    <row r="182" spans="1:9" outlineLevel="1" x14ac:dyDescent="0.25">
      <c r="A182" s="351" t="s">
        <v>644</v>
      </c>
      <c r="B182" s="341" t="s">
        <v>645</v>
      </c>
      <c r="C182" s="341"/>
      <c r="D182" s="341"/>
      <c r="E182" s="341"/>
      <c r="F182" s="341" t="s">
        <v>646</v>
      </c>
      <c r="G182" s="341"/>
      <c r="H182" s="341"/>
      <c r="I182" s="341"/>
    </row>
    <row r="183" spans="1:9" outlineLevel="1" x14ac:dyDescent="0.25">
      <c r="A183" s="352"/>
      <c r="B183" s="327" t="s">
        <v>647</v>
      </c>
      <c r="C183" s="327"/>
      <c r="D183" s="327"/>
      <c r="E183" s="327"/>
      <c r="F183" s="327" t="s">
        <v>647</v>
      </c>
      <c r="G183" s="327"/>
      <c r="H183" s="327"/>
      <c r="I183" s="327"/>
    </row>
    <row r="184" spans="1:9" outlineLevel="1" x14ac:dyDescent="0.25">
      <c r="A184" s="352"/>
      <c r="B184" s="327" t="s">
        <v>648</v>
      </c>
      <c r="C184" s="328"/>
      <c r="D184" s="328"/>
      <c r="E184" s="328"/>
      <c r="F184" s="327" t="s">
        <v>648</v>
      </c>
      <c r="G184" s="328"/>
      <c r="H184" s="328"/>
      <c r="I184" s="328"/>
    </row>
    <row r="185" spans="1:9" outlineLevel="1" x14ac:dyDescent="0.25">
      <c r="A185" s="352"/>
      <c r="B185" s="327" t="s">
        <v>649</v>
      </c>
      <c r="C185" s="328"/>
      <c r="D185" s="328"/>
      <c r="E185" s="328"/>
      <c r="F185" s="327" t="s">
        <v>649</v>
      </c>
      <c r="G185" s="328"/>
      <c r="H185" s="328"/>
      <c r="I185" s="328"/>
    </row>
    <row r="186" spans="1:9" outlineLevel="1" x14ac:dyDescent="0.25">
      <c r="A186" s="353"/>
      <c r="B186" s="327" t="s">
        <v>650</v>
      </c>
      <c r="C186" s="328"/>
      <c r="D186" s="328"/>
      <c r="E186" s="328"/>
      <c r="F186" s="327" t="s">
        <v>650</v>
      </c>
      <c r="G186" s="328"/>
      <c r="H186" s="328"/>
      <c r="I186" s="328"/>
    </row>
    <row r="187" spans="1:9" outlineLevel="1" x14ac:dyDescent="0.25">
      <c r="A187" s="274"/>
      <c r="B187" s="274"/>
      <c r="C187" s="274"/>
      <c r="D187" s="274"/>
      <c r="E187" s="274"/>
      <c r="F187" s="274"/>
      <c r="G187" s="274"/>
      <c r="H187" s="274"/>
      <c r="I187" s="274"/>
    </row>
    <row r="188" spans="1:9" ht="30" outlineLevel="1" x14ac:dyDescent="0.25">
      <c r="A188" s="342" t="s">
        <v>651</v>
      </c>
      <c r="B188" s="278" t="s">
        <v>272</v>
      </c>
      <c r="C188" s="278" t="s">
        <v>273</v>
      </c>
      <c r="D188" s="278" t="s">
        <v>652</v>
      </c>
      <c r="E188" s="278" t="s">
        <v>274</v>
      </c>
      <c r="F188" s="278" t="s">
        <v>275</v>
      </c>
      <c r="G188" s="278" t="s">
        <v>653</v>
      </c>
      <c r="H188" s="274"/>
      <c r="I188" s="274"/>
    </row>
    <row r="189" spans="1:9" outlineLevel="1" x14ac:dyDescent="0.25">
      <c r="A189" s="343"/>
      <c r="B189" s="279"/>
      <c r="C189" s="279"/>
      <c r="D189" s="279"/>
      <c r="E189" s="279"/>
      <c r="F189" s="279"/>
      <c r="G189" s="279"/>
      <c r="H189" s="274"/>
      <c r="I189" s="274"/>
    </row>
    <row r="190" spans="1:9" ht="25.5" outlineLevel="1" x14ac:dyDescent="0.25">
      <c r="A190" s="136" t="s">
        <v>3274</v>
      </c>
      <c r="B190" s="344"/>
      <c r="C190" s="345"/>
      <c r="D190" s="345"/>
      <c r="E190" s="345"/>
      <c r="F190" s="345"/>
      <c r="G190" s="346"/>
      <c r="H190" s="274"/>
      <c r="I190" s="274"/>
    </row>
    <row r="191" spans="1:9" outlineLevel="1" x14ac:dyDescent="0.25">
      <c r="A191" s="274"/>
      <c r="B191" s="274"/>
      <c r="C191" s="274"/>
      <c r="D191" s="274"/>
      <c r="E191" s="274"/>
      <c r="F191" s="274"/>
      <c r="G191" s="274"/>
      <c r="H191" s="274"/>
      <c r="I191" s="274"/>
    </row>
    <row r="192" spans="1:9" outlineLevel="1" x14ac:dyDescent="0.25">
      <c r="A192" s="324" t="s">
        <v>654</v>
      </c>
      <c r="B192" s="325"/>
      <c r="C192" s="325"/>
      <c r="D192" s="325"/>
      <c r="E192" s="325"/>
      <c r="F192" s="325"/>
      <c r="G192" s="325"/>
      <c r="H192" s="325"/>
      <c r="I192" s="325"/>
    </row>
    <row r="193" spans="1:13" ht="30" outlineLevel="1" x14ac:dyDescent="0.25">
      <c r="A193" s="330" t="s">
        <v>3268</v>
      </c>
      <c r="B193" s="278" t="s">
        <v>276</v>
      </c>
      <c r="C193" s="278" t="s">
        <v>655</v>
      </c>
      <c r="D193" s="278" t="s">
        <v>277</v>
      </c>
      <c r="E193" s="278" t="s">
        <v>278</v>
      </c>
      <c r="F193" s="348" t="s">
        <v>656</v>
      </c>
      <c r="G193" s="349"/>
      <c r="H193" s="350"/>
      <c r="I193" s="350"/>
    </row>
    <row r="194" spans="1:13" outlineLevel="1" x14ac:dyDescent="0.25">
      <c r="A194" s="331"/>
      <c r="B194" s="137"/>
      <c r="C194" s="137"/>
      <c r="D194" s="137"/>
      <c r="E194" s="137"/>
      <c r="F194" s="348" t="s">
        <v>657</v>
      </c>
      <c r="G194" s="349"/>
      <c r="H194" s="350"/>
      <c r="I194" s="350"/>
    </row>
    <row r="195" spans="1:13" outlineLevel="1" x14ac:dyDescent="0.25">
      <c r="A195" s="324" t="s">
        <v>658</v>
      </c>
      <c r="B195" s="325"/>
      <c r="C195" s="325"/>
      <c r="D195" s="325"/>
      <c r="E195" s="325"/>
      <c r="F195" s="325"/>
      <c r="G195" s="325"/>
      <c r="H195" s="325"/>
      <c r="I195" s="325"/>
    </row>
    <row r="196" spans="1:13" outlineLevel="1" x14ac:dyDescent="0.25">
      <c r="A196" s="134" t="s">
        <v>659</v>
      </c>
      <c r="B196" s="278">
        <v>2022</v>
      </c>
      <c r="C196" s="278" t="s">
        <v>660</v>
      </c>
      <c r="D196" s="278">
        <v>2024</v>
      </c>
      <c r="E196" s="278">
        <v>2025</v>
      </c>
      <c r="F196" s="278">
        <v>2026</v>
      </c>
      <c r="G196" s="278">
        <v>2027</v>
      </c>
      <c r="H196" s="341" t="s">
        <v>279</v>
      </c>
      <c r="I196" s="341"/>
    </row>
    <row r="197" spans="1:13" outlineLevel="1" x14ac:dyDescent="0.25">
      <c r="A197" s="134" t="s">
        <v>3269</v>
      </c>
      <c r="B197" s="277"/>
      <c r="C197" s="280"/>
      <c r="D197" s="281"/>
      <c r="E197" s="277"/>
      <c r="F197" s="277"/>
      <c r="G197" s="277"/>
      <c r="H197" s="329"/>
      <c r="I197" s="329"/>
    </row>
    <row r="198" spans="1:13" outlineLevel="1" x14ac:dyDescent="0.25">
      <c r="A198" s="134" t="s">
        <v>3270</v>
      </c>
      <c r="B198" s="277"/>
      <c r="C198" s="280"/>
      <c r="D198" s="281"/>
      <c r="E198" s="277"/>
      <c r="F198" s="277"/>
      <c r="G198" s="277"/>
      <c r="H198" s="329"/>
      <c r="I198" s="329"/>
    </row>
    <row r="199" spans="1:13" outlineLevel="1" x14ac:dyDescent="0.25">
      <c r="A199" s="134" t="s">
        <v>3271</v>
      </c>
      <c r="B199" s="277"/>
      <c r="C199" s="282"/>
      <c r="D199" s="277"/>
      <c r="E199" s="277"/>
      <c r="F199" s="277"/>
      <c r="G199" s="277"/>
      <c r="H199" s="329"/>
      <c r="I199" s="329"/>
    </row>
    <row r="200" spans="1:13" ht="44.25" customHeight="1" outlineLevel="1" x14ac:dyDescent="0.25">
      <c r="A200" s="134" t="s">
        <v>3273</v>
      </c>
      <c r="B200" s="283" t="s">
        <v>661</v>
      </c>
      <c r="C200" s="137" t="s">
        <v>280</v>
      </c>
      <c r="D200" s="284" t="s">
        <v>662</v>
      </c>
      <c r="E200" s="137" t="s">
        <v>281</v>
      </c>
      <c r="F200" s="285" t="s">
        <v>663</v>
      </c>
      <c r="G200" s="137" t="s">
        <v>282</v>
      </c>
      <c r="H200" s="137" t="s">
        <v>664</v>
      </c>
      <c r="I200" s="286"/>
    </row>
    <row r="201" spans="1:13" ht="25.5" outlineLevel="1" x14ac:dyDescent="0.25">
      <c r="A201" s="134" t="s">
        <v>3272</v>
      </c>
      <c r="B201" s="329"/>
      <c r="C201" s="329"/>
      <c r="D201" s="329"/>
      <c r="E201" s="329"/>
      <c r="F201" s="329"/>
      <c r="G201" s="329"/>
      <c r="H201" s="329"/>
      <c r="I201" s="329"/>
    </row>
    <row r="202" spans="1:13" outlineLevel="1" x14ac:dyDescent="0.25">
      <c r="A202" s="324" t="s">
        <v>665</v>
      </c>
      <c r="B202" s="325"/>
      <c r="C202" s="325"/>
      <c r="D202" s="325"/>
      <c r="E202" s="325"/>
      <c r="F202" s="325"/>
      <c r="G202" s="325"/>
      <c r="H202" s="325"/>
      <c r="I202" s="325"/>
    </row>
    <row r="203" spans="1:13" outlineLevel="1" x14ac:dyDescent="0.25">
      <c r="A203" s="134" t="s">
        <v>666</v>
      </c>
      <c r="B203" s="333"/>
      <c r="C203" s="333"/>
      <c r="D203" s="333"/>
      <c r="E203" s="333"/>
      <c r="F203" s="333"/>
      <c r="G203" s="333"/>
      <c r="H203" s="333"/>
      <c r="I203" s="333"/>
    </row>
    <row r="204" spans="1:13" ht="25.5" outlineLevel="1" x14ac:dyDescent="0.25">
      <c r="A204" s="138" t="s">
        <v>667</v>
      </c>
      <c r="B204" s="354"/>
      <c r="C204" s="354"/>
      <c r="D204" s="354"/>
      <c r="E204" s="355" t="s">
        <v>668</v>
      </c>
      <c r="F204" s="356"/>
      <c r="G204" s="357"/>
      <c r="H204" s="357"/>
      <c r="I204" s="357"/>
    </row>
    <row r="205" spans="1:13" ht="19.5" customHeight="1" x14ac:dyDescent="0.25">
      <c r="A205" s="274"/>
      <c r="B205" s="274"/>
      <c r="C205" s="274"/>
      <c r="D205" s="274"/>
      <c r="E205" s="274"/>
      <c r="F205" s="274"/>
      <c r="G205" s="274"/>
      <c r="H205" s="274"/>
      <c r="I205" s="274"/>
    </row>
    <row r="206" spans="1:13" s="265" customFormat="1" ht="20.100000000000001" customHeight="1" x14ac:dyDescent="0.25">
      <c r="A206" s="358" t="s">
        <v>672</v>
      </c>
      <c r="B206" s="358"/>
      <c r="C206" s="358"/>
      <c r="D206" s="358"/>
      <c r="E206" s="358"/>
      <c r="F206" s="358"/>
      <c r="G206" s="358"/>
      <c r="H206" s="358"/>
      <c r="I206" s="358"/>
      <c r="J206" s="264"/>
      <c r="K206" s="264"/>
      <c r="L206" s="264"/>
      <c r="M206" s="264"/>
    </row>
    <row r="207" spans="1:13" outlineLevel="1" x14ac:dyDescent="0.25">
      <c r="A207" s="359" t="s">
        <v>630</v>
      </c>
      <c r="B207" s="360"/>
      <c r="C207" s="360"/>
      <c r="D207" s="360"/>
      <c r="E207" s="360"/>
      <c r="F207" s="360"/>
      <c r="G207" s="360"/>
      <c r="H207" s="360"/>
      <c r="I207" s="361"/>
    </row>
    <row r="208" spans="1:13" outlineLevel="1" x14ac:dyDescent="0.25">
      <c r="A208" s="134" t="s">
        <v>631</v>
      </c>
      <c r="B208" s="322" t="str">
        <f>MIR!A10</f>
        <v>COMPONENTE 2</v>
      </c>
      <c r="C208" s="322"/>
      <c r="D208" s="322"/>
      <c r="E208" s="322"/>
      <c r="F208" s="322"/>
      <c r="G208" s="322"/>
      <c r="H208" s="322"/>
      <c r="I208" s="322"/>
    </row>
    <row r="209" spans="1:9" ht="25.5" outlineLevel="1" x14ac:dyDescent="0.25">
      <c r="A209" s="134" t="s">
        <v>632</v>
      </c>
      <c r="B209" s="323" t="str">
        <f>MIR!C10</f>
        <v>Programa 2</v>
      </c>
      <c r="C209" s="323"/>
      <c r="D209" s="323"/>
      <c r="E209" s="323"/>
      <c r="F209" s="323"/>
      <c r="G209" s="323"/>
      <c r="H209" s="323"/>
      <c r="I209" s="323"/>
    </row>
    <row r="210" spans="1:9" ht="6" customHeight="1" outlineLevel="1" x14ac:dyDescent="0.25">
      <c r="A210" s="273"/>
      <c r="B210" s="273"/>
      <c r="C210" s="273"/>
      <c r="D210" s="273"/>
      <c r="E210" s="273"/>
      <c r="F210" s="273"/>
      <c r="G210" s="273"/>
      <c r="H210" s="274"/>
      <c r="I210" s="274"/>
    </row>
    <row r="211" spans="1:9" s="266" customFormat="1" outlineLevel="1" x14ac:dyDescent="0.35">
      <c r="A211" s="324" t="s">
        <v>633</v>
      </c>
      <c r="B211" s="325"/>
      <c r="C211" s="325"/>
      <c r="D211" s="325"/>
      <c r="E211" s="325"/>
      <c r="F211" s="325"/>
      <c r="G211" s="325"/>
      <c r="H211" s="325"/>
      <c r="I211" s="325"/>
    </row>
    <row r="212" spans="1:9" outlineLevel="1" x14ac:dyDescent="0.25">
      <c r="A212" s="134" t="s">
        <v>634</v>
      </c>
      <c r="B212" s="334"/>
      <c r="C212" s="335"/>
      <c r="D212" s="335"/>
      <c r="E212" s="335"/>
      <c r="F212" s="335"/>
      <c r="G212" s="335"/>
      <c r="H212" s="335"/>
      <c r="I212" s="336"/>
    </row>
    <row r="213" spans="1:9" outlineLevel="1" x14ac:dyDescent="0.25">
      <c r="A213" s="135" t="s">
        <v>635</v>
      </c>
      <c r="B213" s="337"/>
      <c r="C213" s="337"/>
      <c r="D213" s="337"/>
      <c r="E213" s="337"/>
      <c r="F213" s="337"/>
      <c r="G213" s="337"/>
      <c r="H213" s="337"/>
      <c r="I213" s="337"/>
    </row>
    <row r="214" spans="1:9" ht="9.9499999999999993" customHeight="1" outlineLevel="1" x14ac:dyDescent="0.25">
      <c r="A214" s="274"/>
      <c r="B214" s="274"/>
      <c r="C214" s="274"/>
      <c r="D214" s="274"/>
      <c r="E214" s="274"/>
      <c r="F214" s="274"/>
      <c r="G214" s="274"/>
      <c r="H214" s="274"/>
      <c r="I214" s="274"/>
    </row>
    <row r="215" spans="1:9" s="266" customFormat="1" outlineLevel="1" x14ac:dyDescent="0.35">
      <c r="A215" s="324" t="s">
        <v>636</v>
      </c>
      <c r="B215" s="325"/>
      <c r="C215" s="325"/>
      <c r="D215" s="325"/>
      <c r="E215" s="325"/>
      <c r="F215" s="325"/>
      <c r="G215" s="325"/>
      <c r="H215" s="325"/>
      <c r="I215" s="325"/>
    </row>
    <row r="216" spans="1:9" ht="25.5" customHeight="1" outlineLevel="1" x14ac:dyDescent="0.25">
      <c r="A216" s="134" t="s">
        <v>637</v>
      </c>
      <c r="B216" s="338">
        <f>MIR!D10</f>
        <v>0</v>
      </c>
      <c r="C216" s="338"/>
      <c r="D216" s="338"/>
      <c r="E216" s="338"/>
      <c r="F216" s="338"/>
      <c r="G216" s="339" t="s">
        <v>638</v>
      </c>
      <c r="H216" s="340"/>
      <c r="I216" s="275"/>
    </row>
    <row r="217" spans="1:9" ht="25.5" outlineLevel="1" x14ac:dyDescent="0.25">
      <c r="A217" s="134" t="s">
        <v>639</v>
      </c>
      <c r="B217" s="329"/>
      <c r="C217" s="329"/>
      <c r="D217" s="329"/>
      <c r="E217" s="329"/>
      <c r="F217" s="329"/>
      <c r="G217" s="339" t="s">
        <v>640</v>
      </c>
      <c r="H217" s="340"/>
      <c r="I217" s="275"/>
    </row>
    <row r="218" spans="1:9" outlineLevel="1" x14ac:dyDescent="0.25">
      <c r="A218" s="134" t="s">
        <v>641</v>
      </c>
      <c r="B218" s="329"/>
      <c r="C218" s="329"/>
      <c r="D218" s="329"/>
      <c r="E218" s="329"/>
      <c r="F218" s="329"/>
      <c r="G218" s="329"/>
      <c r="H218" s="329"/>
      <c r="I218" s="329"/>
    </row>
    <row r="219" spans="1:9" ht="25.5" outlineLevel="1" x14ac:dyDescent="0.25">
      <c r="A219" s="134" t="s">
        <v>642</v>
      </c>
      <c r="B219" s="329"/>
      <c r="C219" s="329"/>
      <c r="D219" s="329"/>
      <c r="E219" s="329"/>
      <c r="F219" s="329"/>
      <c r="G219" s="329"/>
      <c r="H219" s="329"/>
      <c r="I219" s="329"/>
    </row>
    <row r="220" spans="1:9" ht="26.25" customHeight="1" outlineLevel="1" x14ac:dyDescent="0.25">
      <c r="A220" s="330" t="s">
        <v>643</v>
      </c>
      <c r="B220" s="276"/>
      <c r="C220" s="332"/>
      <c r="D220" s="332"/>
      <c r="E220" s="332"/>
      <c r="F220" s="332"/>
      <c r="G220" s="333"/>
      <c r="H220" s="277"/>
      <c r="I220" s="277"/>
    </row>
    <row r="221" spans="1:9" ht="22.5" customHeight="1" outlineLevel="1" x14ac:dyDescent="0.25">
      <c r="A221" s="331"/>
      <c r="B221" s="276"/>
      <c r="C221" s="332"/>
      <c r="D221" s="332"/>
      <c r="E221" s="332"/>
      <c r="F221" s="332"/>
      <c r="G221" s="333"/>
      <c r="H221" s="277"/>
      <c r="I221" s="277"/>
    </row>
    <row r="222" spans="1:9" ht="18" customHeight="1" outlineLevel="1" x14ac:dyDescent="0.25">
      <c r="A222" s="351" t="s">
        <v>644</v>
      </c>
      <c r="B222" s="341" t="s">
        <v>645</v>
      </c>
      <c r="C222" s="341"/>
      <c r="D222" s="341"/>
      <c r="E222" s="341"/>
      <c r="F222" s="341" t="s">
        <v>646</v>
      </c>
      <c r="G222" s="341"/>
      <c r="H222" s="341"/>
      <c r="I222" s="341"/>
    </row>
    <row r="223" spans="1:9" outlineLevel="1" x14ac:dyDescent="0.25">
      <c r="A223" s="352"/>
      <c r="B223" s="327" t="s">
        <v>647</v>
      </c>
      <c r="C223" s="327"/>
      <c r="D223" s="327"/>
      <c r="E223" s="327"/>
      <c r="F223" s="327" t="s">
        <v>647</v>
      </c>
      <c r="G223" s="327"/>
      <c r="H223" s="327"/>
      <c r="I223" s="327"/>
    </row>
    <row r="224" spans="1:9" outlineLevel="1" x14ac:dyDescent="0.25">
      <c r="A224" s="352"/>
      <c r="B224" s="327" t="s">
        <v>648</v>
      </c>
      <c r="C224" s="328"/>
      <c r="D224" s="328"/>
      <c r="E224" s="328"/>
      <c r="F224" s="327" t="s">
        <v>648</v>
      </c>
      <c r="G224" s="328"/>
      <c r="H224" s="328"/>
      <c r="I224" s="328"/>
    </row>
    <row r="225" spans="1:9" outlineLevel="1" x14ac:dyDescent="0.25">
      <c r="A225" s="352"/>
      <c r="B225" s="327" t="s">
        <v>649</v>
      </c>
      <c r="C225" s="328"/>
      <c r="D225" s="328"/>
      <c r="E225" s="328"/>
      <c r="F225" s="327" t="s">
        <v>649</v>
      </c>
      <c r="G225" s="328"/>
      <c r="H225" s="328"/>
      <c r="I225" s="328"/>
    </row>
    <row r="226" spans="1:9" outlineLevel="1" x14ac:dyDescent="0.25">
      <c r="A226" s="353"/>
      <c r="B226" s="327" t="s">
        <v>650</v>
      </c>
      <c r="C226" s="328"/>
      <c r="D226" s="328"/>
      <c r="E226" s="328"/>
      <c r="F226" s="327" t="s">
        <v>650</v>
      </c>
      <c r="G226" s="328"/>
      <c r="H226" s="328"/>
      <c r="I226" s="328"/>
    </row>
    <row r="227" spans="1:9" ht="9.9499999999999993" customHeight="1" outlineLevel="1" x14ac:dyDescent="0.25">
      <c r="A227" s="274"/>
      <c r="B227" s="274"/>
      <c r="C227" s="274"/>
      <c r="D227" s="274"/>
      <c r="E227" s="274"/>
      <c r="F227" s="274"/>
      <c r="G227" s="274"/>
      <c r="H227" s="274"/>
      <c r="I227" s="274"/>
    </row>
    <row r="228" spans="1:9" ht="21.75" customHeight="1" outlineLevel="1" x14ac:dyDescent="0.25">
      <c r="A228" s="342" t="s">
        <v>651</v>
      </c>
      <c r="B228" s="278" t="s">
        <v>272</v>
      </c>
      <c r="C228" s="278" t="s">
        <v>273</v>
      </c>
      <c r="D228" s="278" t="s">
        <v>652</v>
      </c>
      <c r="E228" s="278" t="s">
        <v>274</v>
      </c>
      <c r="F228" s="278" t="s">
        <v>275</v>
      </c>
      <c r="G228" s="278" t="s">
        <v>653</v>
      </c>
      <c r="H228" s="274"/>
      <c r="I228" s="274"/>
    </row>
    <row r="229" spans="1:9" ht="18.75" customHeight="1" outlineLevel="1" x14ac:dyDescent="0.25">
      <c r="A229" s="343"/>
      <c r="B229" s="279"/>
      <c r="C229" s="279"/>
      <c r="D229" s="279"/>
      <c r="E229" s="279"/>
      <c r="F229" s="279"/>
      <c r="G229" s="279"/>
      <c r="H229" s="274"/>
      <c r="I229" s="274"/>
    </row>
    <row r="230" spans="1:9" ht="57.75" customHeight="1" outlineLevel="1" x14ac:dyDescent="0.25">
      <c r="A230" s="136" t="s">
        <v>3267</v>
      </c>
      <c r="B230" s="344"/>
      <c r="C230" s="345"/>
      <c r="D230" s="345"/>
      <c r="E230" s="345"/>
      <c r="F230" s="345"/>
      <c r="G230" s="346"/>
      <c r="H230" s="274"/>
      <c r="I230" s="274"/>
    </row>
    <row r="231" spans="1:9" ht="15" customHeight="1" outlineLevel="1" x14ac:dyDescent="0.25">
      <c r="A231" s="274"/>
      <c r="B231" s="274"/>
      <c r="C231" s="274"/>
      <c r="D231" s="274"/>
      <c r="E231" s="274"/>
      <c r="F231" s="274"/>
      <c r="G231" s="274"/>
      <c r="H231" s="274"/>
      <c r="I231" s="274"/>
    </row>
    <row r="232" spans="1:9" s="266" customFormat="1" outlineLevel="1" x14ac:dyDescent="0.35">
      <c r="A232" s="324" t="s">
        <v>654</v>
      </c>
      <c r="B232" s="325"/>
      <c r="C232" s="325"/>
      <c r="D232" s="325"/>
      <c r="E232" s="325"/>
      <c r="F232" s="325"/>
      <c r="G232" s="325"/>
      <c r="H232" s="325"/>
      <c r="I232" s="325"/>
    </row>
    <row r="233" spans="1:9" ht="30" outlineLevel="1" x14ac:dyDescent="0.25">
      <c r="A233" s="330" t="s">
        <v>3268</v>
      </c>
      <c r="B233" s="278" t="s">
        <v>276</v>
      </c>
      <c r="C233" s="278" t="s">
        <v>655</v>
      </c>
      <c r="D233" s="278" t="s">
        <v>277</v>
      </c>
      <c r="E233" s="278" t="s">
        <v>278</v>
      </c>
      <c r="F233" s="348" t="s">
        <v>656</v>
      </c>
      <c r="G233" s="349"/>
      <c r="H233" s="350"/>
      <c r="I233" s="350"/>
    </row>
    <row r="234" spans="1:9" ht="18" customHeight="1" outlineLevel="1" x14ac:dyDescent="0.25">
      <c r="A234" s="331"/>
      <c r="B234" s="137"/>
      <c r="C234" s="137"/>
      <c r="D234" s="137"/>
      <c r="E234" s="137"/>
      <c r="F234" s="348" t="s">
        <v>657</v>
      </c>
      <c r="G234" s="349"/>
      <c r="H234" s="350"/>
      <c r="I234" s="350"/>
    </row>
    <row r="235" spans="1:9" outlineLevel="1" x14ac:dyDescent="0.25">
      <c r="A235" s="324" t="s">
        <v>658</v>
      </c>
      <c r="B235" s="325"/>
      <c r="C235" s="325"/>
      <c r="D235" s="325"/>
      <c r="E235" s="325"/>
      <c r="F235" s="325"/>
      <c r="G235" s="325"/>
      <c r="H235" s="325"/>
      <c r="I235" s="325"/>
    </row>
    <row r="236" spans="1:9" outlineLevel="1" x14ac:dyDescent="0.25">
      <c r="A236" s="134" t="s">
        <v>659</v>
      </c>
      <c r="B236" s="278">
        <v>2022</v>
      </c>
      <c r="C236" s="278" t="s">
        <v>660</v>
      </c>
      <c r="D236" s="278">
        <v>2024</v>
      </c>
      <c r="E236" s="278">
        <v>2025</v>
      </c>
      <c r="F236" s="278">
        <v>2026</v>
      </c>
      <c r="G236" s="278">
        <v>2027</v>
      </c>
      <c r="H236" s="341" t="s">
        <v>279</v>
      </c>
      <c r="I236" s="341"/>
    </row>
    <row r="237" spans="1:9" outlineLevel="1" x14ac:dyDescent="0.25">
      <c r="A237" s="134" t="s">
        <v>3269</v>
      </c>
      <c r="B237" s="277"/>
      <c r="C237" s="280"/>
      <c r="D237" s="281"/>
      <c r="E237" s="277"/>
      <c r="F237" s="277"/>
      <c r="G237" s="277"/>
      <c r="H237" s="329"/>
      <c r="I237" s="329"/>
    </row>
    <row r="238" spans="1:9" outlineLevel="1" x14ac:dyDescent="0.25">
      <c r="A238" s="134" t="s">
        <v>3270</v>
      </c>
      <c r="B238" s="277"/>
      <c r="C238" s="280"/>
      <c r="D238" s="281"/>
      <c r="E238" s="277"/>
      <c r="F238" s="277"/>
      <c r="G238" s="277"/>
      <c r="H238" s="329"/>
      <c r="I238" s="329"/>
    </row>
    <row r="239" spans="1:9" outlineLevel="1" x14ac:dyDescent="0.25">
      <c r="A239" s="134" t="s">
        <v>3271</v>
      </c>
      <c r="B239" s="277"/>
      <c r="C239" s="282"/>
      <c r="D239" s="277"/>
      <c r="E239" s="277"/>
      <c r="F239" s="277"/>
      <c r="G239" s="277"/>
      <c r="H239" s="329"/>
      <c r="I239" s="329"/>
    </row>
    <row r="240" spans="1:9" ht="30" outlineLevel="1" x14ac:dyDescent="0.25">
      <c r="A240" s="134" t="s">
        <v>3273</v>
      </c>
      <c r="B240" s="283" t="s">
        <v>661</v>
      </c>
      <c r="C240" s="137" t="s">
        <v>280</v>
      </c>
      <c r="D240" s="284" t="s">
        <v>662</v>
      </c>
      <c r="E240" s="137" t="s">
        <v>281</v>
      </c>
      <c r="F240" s="285" t="s">
        <v>663</v>
      </c>
      <c r="G240" s="137" t="s">
        <v>282</v>
      </c>
      <c r="H240" s="137" t="s">
        <v>664</v>
      </c>
      <c r="I240" s="286"/>
    </row>
    <row r="241" spans="1:9" ht="25.5" outlineLevel="1" x14ac:dyDescent="0.25">
      <c r="A241" s="134" t="s">
        <v>3272</v>
      </c>
      <c r="B241" s="329"/>
      <c r="C241" s="329"/>
      <c r="D241" s="329"/>
      <c r="E241" s="329"/>
      <c r="F241" s="329"/>
      <c r="G241" s="329"/>
      <c r="H241" s="329"/>
      <c r="I241" s="329"/>
    </row>
    <row r="242" spans="1:9" outlineLevel="1" x14ac:dyDescent="0.25">
      <c r="A242" s="324" t="s">
        <v>665</v>
      </c>
      <c r="B242" s="325"/>
      <c r="C242" s="325"/>
      <c r="D242" s="325"/>
      <c r="E242" s="325"/>
      <c r="F242" s="325"/>
      <c r="G242" s="325"/>
      <c r="H242" s="325"/>
      <c r="I242" s="325"/>
    </row>
    <row r="243" spans="1:9" ht="25.5" customHeight="1" outlineLevel="1" x14ac:dyDescent="0.25">
      <c r="A243" s="134" t="s">
        <v>666</v>
      </c>
      <c r="B243" s="333"/>
      <c r="C243" s="333"/>
      <c r="D243" s="333"/>
      <c r="E243" s="333"/>
      <c r="F243" s="333"/>
      <c r="G243" s="333"/>
      <c r="H243" s="333"/>
      <c r="I243" s="333"/>
    </row>
    <row r="244" spans="1:9" ht="25.5" customHeight="1" outlineLevel="1" x14ac:dyDescent="0.25">
      <c r="A244" s="138" t="s">
        <v>667</v>
      </c>
      <c r="B244" s="354"/>
      <c r="C244" s="354"/>
      <c r="D244" s="354"/>
      <c r="E244" s="355" t="s">
        <v>668</v>
      </c>
      <c r="F244" s="356"/>
      <c r="G244" s="357"/>
      <c r="H244" s="357"/>
      <c r="I244" s="357"/>
    </row>
    <row r="245" spans="1:9" ht="19.5" customHeight="1" x14ac:dyDescent="0.25">
      <c r="A245" s="274"/>
      <c r="B245" s="274"/>
      <c r="C245" s="274"/>
      <c r="D245" s="274"/>
      <c r="E245" s="274"/>
      <c r="F245" s="274"/>
      <c r="G245" s="274"/>
      <c r="H245" s="274"/>
      <c r="I245" s="274"/>
    </row>
    <row r="246" spans="1:9" x14ac:dyDescent="0.25">
      <c r="A246" s="366" t="s">
        <v>3278</v>
      </c>
      <c r="B246" s="366"/>
      <c r="C246" s="366"/>
      <c r="D246" s="366"/>
      <c r="E246" s="366"/>
      <c r="F246" s="366"/>
      <c r="G246" s="366"/>
      <c r="H246" s="366"/>
      <c r="I246" s="366"/>
    </row>
    <row r="247" spans="1:9" outlineLevel="1" x14ac:dyDescent="0.25">
      <c r="A247" s="359" t="s">
        <v>630</v>
      </c>
      <c r="B247" s="360"/>
      <c r="C247" s="360"/>
      <c r="D247" s="360"/>
      <c r="E247" s="360"/>
      <c r="F247" s="360"/>
      <c r="G247" s="360"/>
      <c r="H247" s="360"/>
      <c r="I247" s="361"/>
    </row>
    <row r="248" spans="1:9" outlineLevel="1" x14ac:dyDescent="0.25">
      <c r="A248" s="134" t="s">
        <v>631</v>
      </c>
      <c r="B248" s="322" t="str">
        <f>MIR!A24</f>
        <v>ACTIVIDADES (COMPONENTE 2)</v>
      </c>
      <c r="C248" s="322"/>
      <c r="D248" s="322"/>
      <c r="E248" s="322"/>
      <c r="F248" s="322"/>
      <c r="G248" s="322"/>
      <c r="H248" s="322"/>
      <c r="I248" s="322"/>
    </row>
    <row r="249" spans="1:9" ht="25.5" outlineLevel="1" x14ac:dyDescent="0.25">
      <c r="A249" s="134" t="s">
        <v>632</v>
      </c>
      <c r="B249" s="323" t="str">
        <f>MIR!C24</f>
        <v>Realizar la campaña de vacunación preventiva</v>
      </c>
      <c r="C249" s="323"/>
      <c r="D249" s="323"/>
      <c r="E249" s="323"/>
      <c r="F249" s="323"/>
      <c r="G249" s="323"/>
      <c r="H249" s="323"/>
      <c r="I249" s="323"/>
    </row>
    <row r="250" spans="1:9" outlineLevel="1" x14ac:dyDescent="0.25">
      <c r="A250" s="273"/>
      <c r="B250" s="273"/>
      <c r="C250" s="273"/>
      <c r="D250" s="273"/>
      <c r="E250" s="273"/>
      <c r="F250" s="273"/>
      <c r="G250" s="273"/>
      <c r="H250" s="274"/>
      <c r="I250" s="274"/>
    </row>
    <row r="251" spans="1:9" outlineLevel="1" x14ac:dyDescent="0.25">
      <c r="A251" s="324" t="s">
        <v>633</v>
      </c>
      <c r="B251" s="325"/>
      <c r="C251" s="325"/>
      <c r="D251" s="325"/>
      <c r="E251" s="325"/>
      <c r="F251" s="325"/>
      <c r="G251" s="325"/>
      <c r="H251" s="325"/>
      <c r="I251" s="325"/>
    </row>
    <row r="252" spans="1:9" outlineLevel="1" x14ac:dyDescent="0.25">
      <c r="A252" s="134" t="s">
        <v>634</v>
      </c>
      <c r="B252" s="334"/>
      <c r="C252" s="335"/>
      <c r="D252" s="335"/>
      <c r="E252" s="335"/>
      <c r="F252" s="335"/>
      <c r="G252" s="335"/>
      <c r="H252" s="335"/>
      <c r="I252" s="336"/>
    </row>
    <row r="253" spans="1:9" outlineLevel="1" x14ac:dyDescent="0.25">
      <c r="A253" s="135" t="s">
        <v>635</v>
      </c>
      <c r="B253" s="337"/>
      <c r="C253" s="337"/>
      <c r="D253" s="337"/>
      <c r="E253" s="337"/>
      <c r="F253" s="337"/>
      <c r="G253" s="337"/>
      <c r="H253" s="337"/>
      <c r="I253" s="337"/>
    </row>
    <row r="254" spans="1:9" outlineLevel="1" x14ac:dyDescent="0.25">
      <c r="A254" s="274"/>
      <c r="B254" s="274"/>
      <c r="C254" s="274"/>
      <c r="D254" s="274"/>
      <c r="E254" s="274"/>
      <c r="F254" s="274"/>
      <c r="G254" s="274"/>
      <c r="H254" s="274"/>
      <c r="I254" s="274"/>
    </row>
    <row r="255" spans="1:9" outlineLevel="1" x14ac:dyDescent="0.25">
      <c r="A255" s="324" t="s">
        <v>636</v>
      </c>
      <c r="B255" s="325"/>
      <c r="C255" s="325"/>
      <c r="D255" s="325"/>
      <c r="E255" s="325"/>
      <c r="F255" s="325"/>
      <c r="G255" s="325"/>
      <c r="H255" s="325"/>
      <c r="I255" s="325"/>
    </row>
    <row r="256" spans="1:9" outlineLevel="1" x14ac:dyDescent="0.25">
      <c r="A256" s="134" t="s">
        <v>637</v>
      </c>
      <c r="B256" s="338">
        <f>MIR!D24</f>
        <v>0</v>
      </c>
      <c r="C256" s="338"/>
      <c r="D256" s="338"/>
      <c r="E256" s="338"/>
      <c r="F256" s="338"/>
      <c r="G256" s="339" t="s">
        <v>638</v>
      </c>
      <c r="H256" s="340"/>
      <c r="I256" s="275"/>
    </row>
    <row r="257" spans="1:9" ht="25.5" outlineLevel="1" x14ac:dyDescent="0.25">
      <c r="A257" s="134" t="s">
        <v>639</v>
      </c>
      <c r="B257" s="329"/>
      <c r="C257" s="329"/>
      <c r="D257" s="329"/>
      <c r="E257" s="329"/>
      <c r="F257" s="329"/>
      <c r="G257" s="339" t="s">
        <v>640</v>
      </c>
      <c r="H257" s="340"/>
      <c r="I257" s="275"/>
    </row>
    <row r="258" spans="1:9" outlineLevel="1" x14ac:dyDescent="0.25">
      <c r="A258" s="134" t="s">
        <v>641</v>
      </c>
      <c r="B258" s="329"/>
      <c r="C258" s="329"/>
      <c r="D258" s="329"/>
      <c r="E258" s="329"/>
      <c r="F258" s="329"/>
      <c r="G258" s="329"/>
      <c r="H258" s="329"/>
      <c r="I258" s="329"/>
    </row>
    <row r="259" spans="1:9" ht="25.5" outlineLevel="1" x14ac:dyDescent="0.25">
      <c r="A259" s="134" t="s">
        <v>642</v>
      </c>
      <c r="B259" s="329"/>
      <c r="C259" s="329"/>
      <c r="D259" s="329"/>
      <c r="E259" s="329"/>
      <c r="F259" s="329"/>
      <c r="G259" s="329"/>
      <c r="H259" s="329"/>
      <c r="I259" s="329"/>
    </row>
    <row r="260" spans="1:9" outlineLevel="1" x14ac:dyDescent="0.25">
      <c r="A260" s="330" t="s">
        <v>643</v>
      </c>
      <c r="B260" s="276"/>
      <c r="C260" s="332"/>
      <c r="D260" s="332"/>
      <c r="E260" s="332"/>
      <c r="F260" s="332"/>
      <c r="G260" s="333"/>
      <c r="H260" s="277"/>
      <c r="I260" s="277"/>
    </row>
    <row r="261" spans="1:9" outlineLevel="1" x14ac:dyDescent="0.25">
      <c r="A261" s="331"/>
      <c r="B261" s="276"/>
      <c r="C261" s="332"/>
      <c r="D261" s="332"/>
      <c r="E261" s="332"/>
      <c r="F261" s="332"/>
      <c r="G261" s="333"/>
      <c r="H261" s="277"/>
      <c r="I261" s="277"/>
    </row>
    <row r="262" spans="1:9" outlineLevel="1" x14ac:dyDescent="0.25">
      <c r="A262" s="351" t="s">
        <v>644</v>
      </c>
      <c r="B262" s="341" t="s">
        <v>645</v>
      </c>
      <c r="C262" s="341"/>
      <c r="D262" s="341"/>
      <c r="E262" s="341"/>
      <c r="F262" s="341" t="s">
        <v>646</v>
      </c>
      <c r="G262" s="341"/>
      <c r="H262" s="341"/>
      <c r="I262" s="341"/>
    </row>
    <row r="263" spans="1:9" outlineLevel="1" x14ac:dyDescent="0.25">
      <c r="A263" s="352"/>
      <c r="B263" s="327" t="s">
        <v>647</v>
      </c>
      <c r="C263" s="327"/>
      <c r="D263" s="327"/>
      <c r="E263" s="327"/>
      <c r="F263" s="327" t="s">
        <v>647</v>
      </c>
      <c r="G263" s="327"/>
      <c r="H263" s="327"/>
      <c r="I263" s="327"/>
    </row>
    <row r="264" spans="1:9" outlineLevel="1" x14ac:dyDescent="0.25">
      <c r="A264" s="352"/>
      <c r="B264" s="327" t="s">
        <v>648</v>
      </c>
      <c r="C264" s="328"/>
      <c r="D264" s="328"/>
      <c r="E264" s="328"/>
      <c r="F264" s="327" t="s">
        <v>648</v>
      </c>
      <c r="G264" s="328"/>
      <c r="H264" s="328"/>
      <c r="I264" s="328"/>
    </row>
    <row r="265" spans="1:9" outlineLevel="1" x14ac:dyDescent="0.25">
      <c r="A265" s="352"/>
      <c r="B265" s="327" t="s">
        <v>649</v>
      </c>
      <c r="C265" s="328"/>
      <c r="D265" s="328"/>
      <c r="E265" s="328"/>
      <c r="F265" s="327" t="s">
        <v>649</v>
      </c>
      <c r="G265" s="328"/>
      <c r="H265" s="328"/>
      <c r="I265" s="328"/>
    </row>
    <row r="266" spans="1:9" outlineLevel="1" x14ac:dyDescent="0.25">
      <c r="A266" s="353"/>
      <c r="B266" s="327" t="s">
        <v>650</v>
      </c>
      <c r="C266" s="328"/>
      <c r="D266" s="328"/>
      <c r="E266" s="328"/>
      <c r="F266" s="327" t="s">
        <v>650</v>
      </c>
      <c r="G266" s="328"/>
      <c r="H266" s="328"/>
      <c r="I266" s="328"/>
    </row>
    <row r="267" spans="1:9" outlineLevel="1" x14ac:dyDescent="0.25">
      <c r="A267" s="274"/>
      <c r="B267" s="274"/>
      <c r="C267" s="274"/>
      <c r="D267" s="274"/>
      <c r="E267" s="274"/>
      <c r="F267" s="274"/>
      <c r="G267" s="274"/>
      <c r="H267" s="274"/>
      <c r="I267" s="274"/>
    </row>
    <row r="268" spans="1:9" ht="30" outlineLevel="1" x14ac:dyDescent="0.25">
      <c r="A268" s="342" t="s">
        <v>651</v>
      </c>
      <c r="B268" s="278" t="s">
        <v>272</v>
      </c>
      <c r="C268" s="278" t="s">
        <v>273</v>
      </c>
      <c r="D268" s="278" t="s">
        <v>652</v>
      </c>
      <c r="E268" s="278" t="s">
        <v>274</v>
      </c>
      <c r="F268" s="278" t="s">
        <v>275</v>
      </c>
      <c r="G268" s="278" t="s">
        <v>653</v>
      </c>
      <c r="H268" s="274"/>
      <c r="I268" s="274"/>
    </row>
    <row r="269" spans="1:9" outlineLevel="1" x14ac:dyDescent="0.25">
      <c r="A269" s="343"/>
      <c r="B269" s="279"/>
      <c r="C269" s="279"/>
      <c r="D269" s="279"/>
      <c r="E269" s="279"/>
      <c r="F269" s="279"/>
      <c r="G269" s="279"/>
      <c r="H269" s="274"/>
      <c r="I269" s="274"/>
    </row>
    <row r="270" spans="1:9" ht="25.5" outlineLevel="1" x14ac:dyDescent="0.25">
      <c r="A270" s="136" t="s">
        <v>3274</v>
      </c>
      <c r="B270" s="344"/>
      <c r="C270" s="345"/>
      <c r="D270" s="345"/>
      <c r="E270" s="345"/>
      <c r="F270" s="345"/>
      <c r="G270" s="346"/>
      <c r="H270" s="274"/>
      <c r="I270" s="274"/>
    </row>
    <row r="271" spans="1:9" outlineLevel="1" x14ac:dyDescent="0.25">
      <c r="A271" s="274"/>
      <c r="B271" s="274"/>
      <c r="C271" s="274"/>
      <c r="D271" s="274"/>
      <c r="E271" s="274"/>
      <c r="F271" s="274"/>
      <c r="G271" s="274"/>
      <c r="H271" s="274"/>
      <c r="I271" s="274"/>
    </row>
    <row r="272" spans="1:9" outlineLevel="1" x14ac:dyDescent="0.25">
      <c r="A272" s="324" t="s">
        <v>654</v>
      </c>
      <c r="B272" s="325"/>
      <c r="C272" s="325"/>
      <c r="D272" s="325"/>
      <c r="E272" s="325"/>
      <c r="F272" s="325"/>
      <c r="G272" s="325"/>
      <c r="H272" s="325"/>
      <c r="I272" s="325"/>
    </row>
    <row r="273" spans="1:13" ht="30" outlineLevel="1" x14ac:dyDescent="0.25">
      <c r="A273" s="330" t="s">
        <v>3268</v>
      </c>
      <c r="B273" s="278" t="s">
        <v>276</v>
      </c>
      <c r="C273" s="278" t="s">
        <v>655</v>
      </c>
      <c r="D273" s="278" t="s">
        <v>277</v>
      </c>
      <c r="E273" s="278" t="s">
        <v>278</v>
      </c>
      <c r="F273" s="348" t="s">
        <v>656</v>
      </c>
      <c r="G273" s="349"/>
      <c r="H273" s="350"/>
      <c r="I273" s="350"/>
    </row>
    <row r="274" spans="1:13" outlineLevel="1" x14ac:dyDescent="0.25">
      <c r="A274" s="331"/>
      <c r="B274" s="137"/>
      <c r="C274" s="137"/>
      <c r="D274" s="137"/>
      <c r="E274" s="137"/>
      <c r="F274" s="348" t="s">
        <v>657</v>
      </c>
      <c r="G274" s="349"/>
      <c r="H274" s="350"/>
      <c r="I274" s="350"/>
    </row>
    <row r="275" spans="1:13" outlineLevel="1" x14ac:dyDescent="0.25">
      <c r="A275" s="324" t="s">
        <v>658</v>
      </c>
      <c r="B275" s="325"/>
      <c r="C275" s="325"/>
      <c r="D275" s="325"/>
      <c r="E275" s="325"/>
      <c r="F275" s="325"/>
      <c r="G275" s="325"/>
      <c r="H275" s="325"/>
      <c r="I275" s="325"/>
    </row>
    <row r="276" spans="1:13" outlineLevel="1" x14ac:dyDescent="0.25">
      <c r="A276" s="134" t="s">
        <v>659</v>
      </c>
      <c r="B276" s="278">
        <v>2022</v>
      </c>
      <c r="C276" s="278" t="s">
        <v>660</v>
      </c>
      <c r="D276" s="278">
        <v>2024</v>
      </c>
      <c r="E276" s="278">
        <v>2025</v>
      </c>
      <c r="F276" s="278">
        <v>2026</v>
      </c>
      <c r="G276" s="278">
        <v>2027</v>
      </c>
      <c r="H276" s="341" t="s">
        <v>279</v>
      </c>
      <c r="I276" s="341"/>
    </row>
    <row r="277" spans="1:13" outlineLevel="1" x14ac:dyDescent="0.25">
      <c r="A277" s="134" t="s">
        <v>3269</v>
      </c>
      <c r="B277" s="277"/>
      <c r="C277" s="280"/>
      <c r="D277" s="281"/>
      <c r="E277" s="277"/>
      <c r="F277" s="277"/>
      <c r="G277" s="277"/>
      <c r="H277" s="329"/>
      <c r="I277" s="329"/>
    </row>
    <row r="278" spans="1:13" outlineLevel="1" x14ac:dyDescent="0.25">
      <c r="A278" s="134" t="s">
        <v>3270</v>
      </c>
      <c r="B278" s="277"/>
      <c r="C278" s="280"/>
      <c r="D278" s="281"/>
      <c r="E278" s="277"/>
      <c r="F278" s="277"/>
      <c r="G278" s="277"/>
      <c r="H278" s="329"/>
      <c r="I278" s="329"/>
    </row>
    <row r="279" spans="1:13" outlineLevel="1" x14ac:dyDescent="0.25">
      <c r="A279" s="134" t="s">
        <v>3271</v>
      </c>
      <c r="B279" s="277"/>
      <c r="C279" s="282"/>
      <c r="D279" s="277"/>
      <c r="E279" s="277"/>
      <c r="F279" s="277"/>
      <c r="G279" s="277"/>
      <c r="H279" s="329"/>
      <c r="I279" s="329"/>
    </row>
    <row r="280" spans="1:13" ht="44.25" customHeight="1" outlineLevel="1" x14ac:dyDescent="0.25">
      <c r="A280" s="134" t="s">
        <v>3273</v>
      </c>
      <c r="B280" s="283" t="s">
        <v>661</v>
      </c>
      <c r="C280" s="137" t="s">
        <v>280</v>
      </c>
      <c r="D280" s="284" t="s">
        <v>662</v>
      </c>
      <c r="E280" s="137" t="s">
        <v>281</v>
      </c>
      <c r="F280" s="285" t="s">
        <v>663</v>
      </c>
      <c r="G280" s="137" t="s">
        <v>282</v>
      </c>
      <c r="H280" s="137" t="s">
        <v>664</v>
      </c>
      <c r="I280" s="286"/>
    </row>
    <row r="281" spans="1:13" ht="25.5" outlineLevel="1" x14ac:dyDescent="0.25">
      <c r="A281" s="134" t="s">
        <v>3272</v>
      </c>
      <c r="B281" s="329"/>
      <c r="C281" s="329"/>
      <c r="D281" s="329"/>
      <c r="E281" s="329"/>
      <c r="F281" s="329"/>
      <c r="G281" s="329"/>
      <c r="H281" s="329"/>
      <c r="I281" s="329"/>
    </row>
    <row r="282" spans="1:13" outlineLevel="1" x14ac:dyDescent="0.25">
      <c r="A282" s="324" t="s">
        <v>665</v>
      </c>
      <c r="B282" s="325"/>
      <c r="C282" s="325"/>
      <c r="D282" s="325"/>
      <c r="E282" s="325"/>
      <c r="F282" s="325"/>
      <c r="G282" s="325"/>
      <c r="H282" s="325"/>
      <c r="I282" s="325"/>
    </row>
    <row r="283" spans="1:13" outlineLevel="1" x14ac:dyDescent="0.25">
      <c r="A283" s="134" t="s">
        <v>666</v>
      </c>
      <c r="B283" s="333"/>
      <c r="C283" s="333"/>
      <c r="D283" s="333"/>
      <c r="E283" s="333"/>
      <c r="F283" s="333"/>
      <c r="G283" s="333"/>
      <c r="H283" s="333"/>
      <c r="I283" s="333"/>
    </row>
    <row r="284" spans="1:13" ht="25.5" outlineLevel="1" x14ac:dyDescent="0.25">
      <c r="A284" s="138" t="s">
        <v>667</v>
      </c>
      <c r="B284" s="354"/>
      <c r="C284" s="354"/>
      <c r="D284" s="354"/>
      <c r="E284" s="355" t="s">
        <v>668</v>
      </c>
      <c r="F284" s="356"/>
      <c r="G284" s="357"/>
      <c r="H284" s="357"/>
      <c r="I284" s="357"/>
    </row>
    <row r="285" spans="1:13" ht="17.25" customHeight="1" x14ac:dyDescent="0.25">
      <c r="A285" s="274"/>
      <c r="B285" s="274"/>
      <c r="C285" s="274"/>
      <c r="D285" s="274"/>
      <c r="E285" s="274"/>
      <c r="F285" s="274"/>
      <c r="G285" s="274"/>
      <c r="H285" s="274"/>
      <c r="I285" s="274"/>
    </row>
    <row r="286" spans="1:13" s="265" customFormat="1" ht="20.100000000000001" customHeight="1" x14ac:dyDescent="0.25">
      <c r="A286" s="358" t="s">
        <v>673</v>
      </c>
      <c r="B286" s="358"/>
      <c r="C286" s="358"/>
      <c r="D286" s="358"/>
      <c r="E286" s="358"/>
      <c r="F286" s="358"/>
      <c r="G286" s="358"/>
      <c r="H286" s="358"/>
      <c r="I286" s="358"/>
      <c r="J286" s="264"/>
      <c r="K286" s="264"/>
      <c r="L286" s="264"/>
      <c r="M286" s="264"/>
    </row>
    <row r="287" spans="1:13" outlineLevel="1" x14ac:dyDescent="0.25">
      <c r="A287" s="359" t="s">
        <v>630</v>
      </c>
      <c r="B287" s="360"/>
      <c r="C287" s="360"/>
      <c r="D287" s="360"/>
      <c r="E287" s="360"/>
      <c r="F287" s="360"/>
      <c r="G287" s="360"/>
      <c r="H287" s="360"/>
      <c r="I287" s="361"/>
    </row>
    <row r="288" spans="1:13" outlineLevel="1" x14ac:dyDescent="0.25">
      <c r="A288" s="134" t="s">
        <v>631</v>
      </c>
      <c r="B288" s="322" t="str">
        <f>MIR!A11</f>
        <v>COMPONENTE 3</v>
      </c>
      <c r="C288" s="322"/>
      <c r="D288" s="322"/>
      <c r="E288" s="322"/>
      <c r="F288" s="322"/>
      <c r="G288" s="322"/>
      <c r="H288" s="322"/>
      <c r="I288" s="322"/>
    </row>
    <row r="289" spans="1:9" ht="25.5" outlineLevel="1" x14ac:dyDescent="0.25">
      <c r="A289" s="134" t="s">
        <v>632</v>
      </c>
      <c r="B289" s="323" t="str">
        <f>MIR!C10</f>
        <v>Programa 2</v>
      </c>
      <c r="C289" s="323"/>
      <c r="D289" s="323"/>
      <c r="E289" s="323"/>
      <c r="F289" s="323"/>
      <c r="G289" s="323"/>
      <c r="H289" s="323"/>
      <c r="I289" s="323"/>
    </row>
    <row r="290" spans="1:9" ht="6" customHeight="1" outlineLevel="1" x14ac:dyDescent="0.25">
      <c r="A290" s="273"/>
      <c r="B290" s="273"/>
      <c r="C290" s="273"/>
      <c r="D290" s="273"/>
      <c r="E290" s="273"/>
      <c r="F290" s="273"/>
      <c r="G290" s="273"/>
      <c r="H290" s="274"/>
      <c r="I290" s="274"/>
    </row>
    <row r="291" spans="1:9" s="266" customFormat="1" outlineLevel="1" x14ac:dyDescent="0.35">
      <c r="A291" s="324" t="s">
        <v>633</v>
      </c>
      <c r="B291" s="325"/>
      <c r="C291" s="325"/>
      <c r="D291" s="325"/>
      <c r="E291" s="325"/>
      <c r="F291" s="325"/>
      <c r="G291" s="325"/>
      <c r="H291" s="325"/>
      <c r="I291" s="325"/>
    </row>
    <row r="292" spans="1:9" outlineLevel="1" x14ac:dyDescent="0.25">
      <c r="A292" s="134" t="s">
        <v>634</v>
      </c>
      <c r="B292" s="334"/>
      <c r="C292" s="335"/>
      <c r="D292" s="335"/>
      <c r="E292" s="335"/>
      <c r="F292" s="335"/>
      <c r="G292" s="335"/>
      <c r="H292" s="335"/>
      <c r="I292" s="336"/>
    </row>
    <row r="293" spans="1:9" outlineLevel="1" x14ac:dyDescent="0.25">
      <c r="A293" s="135" t="s">
        <v>635</v>
      </c>
      <c r="B293" s="337"/>
      <c r="C293" s="337"/>
      <c r="D293" s="337"/>
      <c r="E293" s="337"/>
      <c r="F293" s="337"/>
      <c r="G293" s="337"/>
      <c r="H293" s="337"/>
      <c r="I293" s="337"/>
    </row>
    <row r="294" spans="1:9" ht="9.9499999999999993" customHeight="1" outlineLevel="1" x14ac:dyDescent="0.25">
      <c r="A294" s="274"/>
      <c r="B294" s="274"/>
      <c r="C294" s="274"/>
      <c r="D294" s="274"/>
      <c r="E294" s="274"/>
      <c r="F294" s="274"/>
      <c r="G294" s="274"/>
      <c r="H294" s="274"/>
      <c r="I294" s="274"/>
    </row>
    <row r="295" spans="1:9" s="266" customFormat="1" outlineLevel="1" x14ac:dyDescent="0.35">
      <c r="A295" s="324" t="s">
        <v>636</v>
      </c>
      <c r="B295" s="325"/>
      <c r="C295" s="325"/>
      <c r="D295" s="325"/>
      <c r="E295" s="325"/>
      <c r="F295" s="325"/>
      <c r="G295" s="325"/>
      <c r="H295" s="325"/>
      <c r="I295" s="325"/>
    </row>
    <row r="296" spans="1:9" ht="25.5" customHeight="1" outlineLevel="1" x14ac:dyDescent="0.25">
      <c r="A296" s="134" t="s">
        <v>637</v>
      </c>
      <c r="B296" s="338">
        <f>MIR!D11</f>
        <v>0</v>
      </c>
      <c r="C296" s="338"/>
      <c r="D296" s="338"/>
      <c r="E296" s="338"/>
      <c r="F296" s="338"/>
      <c r="G296" s="339" t="s">
        <v>638</v>
      </c>
      <c r="H296" s="340"/>
      <c r="I296" s="275"/>
    </row>
    <row r="297" spans="1:9" ht="25.5" outlineLevel="1" x14ac:dyDescent="0.25">
      <c r="A297" s="134" t="s">
        <v>639</v>
      </c>
      <c r="B297" s="329"/>
      <c r="C297" s="329"/>
      <c r="D297" s="329"/>
      <c r="E297" s="329"/>
      <c r="F297" s="329"/>
      <c r="G297" s="339" t="s">
        <v>640</v>
      </c>
      <c r="H297" s="340"/>
      <c r="I297" s="275"/>
    </row>
    <row r="298" spans="1:9" outlineLevel="1" x14ac:dyDescent="0.25">
      <c r="A298" s="134" t="s">
        <v>641</v>
      </c>
      <c r="B298" s="329"/>
      <c r="C298" s="329"/>
      <c r="D298" s="329"/>
      <c r="E298" s="329"/>
      <c r="F298" s="329"/>
      <c r="G298" s="329"/>
      <c r="H298" s="329"/>
      <c r="I298" s="329"/>
    </row>
    <row r="299" spans="1:9" ht="25.5" outlineLevel="1" x14ac:dyDescent="0.25">
      <c r="A299" s="134" t="s">
        <v>642</v>
      </c>
      <c r="B299" s="329"/>
      <c r="C299" s="329"/>
      <c r="D299" s="329"/>
      <c r="E299" s="329"/>
      <c r="F299" s="329"/>
      <c r="G299" s="329"/>
      <c r="H299" s="329"/>
      <c r="I299" s="329"/>
    </row>
    <row r="300" spans="1:9" ht="26.25" customHeight="1" outlineLevel="1" x14ac:dyDescent="0.25">
      <c r="A300" s="330" t="s">
        <v>643</v>
      </c>
      <c r="B300" s="276"/>
      <c r="C300" s="332"/>
      <c r="D300" s="332"/>
      <c r="E300" s="332"/>
      <c r="F300" s="332"/>
      <c r="G300" s="333"/>
      <c r="H300" s="277"/>
      <c r="I300" s="277"/>
    </row>
    <row r="301" spans="1:9" ht="22.5" customHeight="1" outlineLevel="1" x14ac:dyDescent="0.25">
      <c r="A301" s="331"/>
      <c r="B301" s="276"/>
      <c r="C301" s="332"/>
      <c r="D301" s="332"/>
      <c r="E301" s="332"/>
      <c r="F301" s="332"/>
      <c r="G301" s="333"/>
      <c r="H301" s="277"/>
      <c r="I301" s="277"/>
    </row>
    <row r="302" spans="1:9" ht="18" customHeight="1" outlineLevel="1" x14ac:dyDescent="0.25">
      <c r="A302" s="351" t="s">
        <v>644</v>
      </c>
      <c r="B302" s="341" t="s">
        <v>645</v>
      </c>
      <c r="C302" s="341"/>
      <c r="D302" s="341"/>
      <c r="E302" s="341"/>
      <c r="F302" s="341" t="s">
        <v>646</v>
      </c>
      <c r="G302" s="341"/>
      <c r="H302" s="341"/>
      <c r="I302" s="341"/>
    </row>
    <row r="303" spans="1:9" outlineLevel="1" x14ac:dyDescent="0.25">
      <c r="A303" s="352"/>
      <c r="B303" s="327" t="s">
        <v>647</v>
      </c>
      <c r="C303" s="327"/>
      <c r="D303" s="327"/>
      <c r="E303" s="327"/>
      <c r="F303" s="327" t="s">
        <v>647</v>
      </c>
      <c r="G303" s="327"/>
      <c r="H303" s="327"/>
      <c r="I303" s="327"/>
    </row>
    <row r="304" spans="1:9" outlineLevel="1" x14ac:dyDescent="0.25">
      <c r="A304" s="352"/>
      <c r="B304" s="327" t="s">
        <v>648</v>
      </c>
      <c r="C304" s="328"/>
      <c r="D304" s="328"/>
      <c r="E304" s="328"/>
      <c r="F304" s="327" t="s">
        <v>648</v>
      </c>
      <c r="G304" s="328"/>
      <c r="H304" s="328"/>
      <c r="I304" s="328"/>
    </row>
    <row r="305" spans="1:9" outlineLevel="1" x14ac:dyDescent="0.25">
      <c r="A305" s="352"/>
      <c r="B305" s="327" t="s">
        <v>649</v>
      </c>
      <c r="C305" s="328"/>
      <c r="D305" s="328"/>
      <c r="E305" s="328"/>
      <c r="F305" s="327" t="s">
        <v>649</v>
      </c>
      <c r="G305" s="328"/>
      <c r="H305" s="328"/>
      <c r="I305" s="328"/>
    </row>
    <row r="306" spans="1:9" outlineLevel="1" x14ac:dyDescent="0.25">
      <c r="A306" s="353"/>
      <c r="B306" s="327" t="s">
        <v>650</v>
      </c>
      <c r="C306" s="328"/>
      <c r="D306" s="328"/>
      <c r="E306" s="328"/>
      <c r="F306" s="327" t="s">
        <v>650</v>
      </c>
      <c r="G306" s="328"/>
      <c r="H306" s="328"/>
      <c r="I306" s="328"/>
    </row>
    <row r="307" spans="1:9" ht="9.9499999999999993" customHeight="1" outlineLevel="1" x14ac:dyDescent="0.25">
      <c r="A307" s="274"/>
      <c r="B307" s="274"/>
      <c r="C307" s="274"/>
      <c r="D307" s="274"/>
      <c r="E307" s="274"/>
      <c r="F307" s="274"/>
      <c r="G307" s="274"/>
      <c r="H307" s="274"/>
      <c r="I307" s="274"/>
    </row>
    <row r="308" spans="1:9" ht="32.25" customHeight="1" outlineLevel="1" x14ac:dyDescent="0.25">
      <c r="A308" s="342" t="s">
        <v>651</v>
      </c>
      <c r="B308" s="278" t="s">
        <v>272</v>
      </c>
      <c r="C308" s="278" t="s">
        <v>273</v>
      </c>
      <c r="D308" s="278" t="s">
        <v>652</v>
      </c>
      <c r="E308" s="278" t="s">
        <v>274</v>
      </c>
      <c r="F308" s="278" t="s">
        <v>275</v>
      </c>
      <c r="G308" s="278" t="s">
        <v>653</v>
      </c>
      <c r="H308" s="274"/>
      <c r="I308" s="274"/>
    </row>
    <row r="309" spans="1:9" ht="18.75" customHeight="1" outlineLevel="1" x14ac:dyDescent="0.25">
      <c r="A309" s="343"/>
      <c r="B309" s="279"/>
      <c r="C309" s="279"/>
      <c r="D309" s="279"/>
      <c r="E309" s="279"/>
      <c r="F309" s="279"/>
      <c r="G309" s="279"/>
      <c r="H309" s="274"/>
      <c r="I309" s="274"/>
    </row>
    <row r="310" spans="1:9" ht="57.75" customHeight="1" outlineLevel="1" x14ac:dyDescent="0.25">
      <c r="A310" s="136" t="s">
        <v>3267</v>
      </c>
      <c r="B310" s="344"/>
      <c r="C310" s="345"/>
      <c r="D310" s="345"/>
      <c r="E310" s="345"/>
      <c r="F310" s="345"/>
      <c r="G310" s="346"/>
      <c r="H310" s="274"/>
      <c r="I310" s="274"/>
    </row>
    <row r="311" spans="1:9" ht="15" customHeight="1" outlineLevel="1" x14ac:dyDescent="0.25">
      <c r="A311" s="274"/>
      <c r="B311" s="274"/>
      <c r="C311" s="274"/>
      <c r="D311" s="274"/>
      <c r="E311" s="274"/>
      <c r="F311" s="274"/>
      <c r="G311" s="274"/>
      <c r="H311" s="274"/>
      <c r="I311" s="274"/>
    </row>
    <row r="312" spans="1:9" s="266" customFormat="1" outlineLevel="1" x14ac:dyDescent="0.35">
      <c r="A312" s="324" t="s">
        <v>654</v>
      </c>
      <c r="B312" s="325"/>
      <c r="C312" s="325"/>
      <c r="D312" s="325"/>
      <c r="E312" s="325"/>
      <c r="F312" s="325"/>
      <c r="G312" s="325"/>
      <c r="H312" s="325"/>
      <c r="I312" s="325"/>
    </row>
    <row r="313" spans="1:9" ht="30" outlineLevel="1" x14ac:dyDescent="0.25">
      <c r="A313" s="330" t="s">
        <v>3268</v>
      </c>
      <c r="B313" s="278" t="s">
        <v>276</v>
      </c>
      <c r="C313" s="278" t="s">
        <v>655</v>
      </c>
      <c r="D313" s="278" t="s">
        <v>277</v>
      </c>
      <c r="E313" s="278" t="s">
        <v>278</v>
      </c>
      <c r="F313" s="348" t="s">
        <v>656</v>
      </c>
      <c r="G313" s="349"/>
      <c r="H313" s="350"/>
      <c r="I313" s="350"/>
    </row>
    <row r="314" spans="1:9" ht="18" customHeight="1" outlineLevel="1" x14ac:dyDescent="0.25">
      <c r="A314" s="331"/>
      <c r="B314" s="137"/>
      <c r="C314" s="137"/>
      <c r="D314" s="137"/>
      <c r="E314" s="137"/>
      <c r="F314" s="348" t="s">
        <v>657</v>
      </c>
      <c r="G314" s="349"/>
      <c r="H314" s="350"/>
      <c r="I314" s="350"/>
    </row>
    <row r="315" spans="1:9" outlineLevel="1" x14ac:dyDescent="0.25">
      <c r="A315" s="324" t="s">
        <v>658</v>
      </c>
      <c r="B315" s="325"/>
      <c r="C315" s="325"/>
      <c r="D315" s="325"/>
      <c r="E315" s="325"/>
      <c r="F315" s="325"/>
      <c r="G315" s="325"/>
      <c r="H315" s="325"/>
      <c r="I315" s="325"/>
    </row>
    <row r="316" spans="1:9" outlineLevel="1" x14ac:dyDescent="0.25">
      <c r="A316" s="134" t="s">
        <v>659</v>
      </c>
      <c r="B316" s="278">
        <v>2022</v>
      </c>
      <c r="C316" s="278" t="s">
        <v>660</v>
      </c>
      <c r="D316" s="278">
        <v>2024</v>
      </c>
      <c r="E316" s="278">
        <v>2025</v>
      </c>
      <c r="F316" s="278">
        <v>2026</v>
      </c>
      <c r="G316" s="278">
        <v>2027</v>
      </c>
      <c r="H316" s="341" t="s">
        <v>279</v>
      </c>
      <c r="I316" s="341"/>
    </row>
    <row r="317" spans="1:9" outlineLevel="1" x14ac:dyDescent="0.25">
      <c r="A317" s="134" t="s">
        <v>3269</v>
      </c>
      <c r="B317" s="277"/>
      <c r="C317" s="280"/>
      <c r="D317" s="281"/>
      <c r="E317" s="277"/>
      <c r="F317" s="277"/>
      <c r="G317" s="277"/>
      <c r="H317" s="329"/>
      <c r="I317" s="329"/>
    </row>
    <row r="318" spans="1:9" outlineLevel="1" x14ac:dyDescent="0.25">
      <c r="A318" s="134" t="s">
        <v>3270</v>
      </c>
      <c r="B318" s="277"/>
      <c r="C318" s="280"/>
      <c r="D318" s="281"/>
      <c r="E318" s="277"/>
      <c r="F318" s="277"/>
      <c r="G318" s="277"/>
      <c r="H318" s="329"/>
      <c r="I318" s="329"/>
    </row>
    <row r="319" spans="1:9" outlineLevel="1" x14ac:dyDescent="0.25">
      <c r="A319" s="134" t="s">
        <v>3271</v>
      </c>
      <c r="B319" s="277"/>
      <c r="C319" s="282"/>
      <c r="D319" s="277"/>
      <c r="E319" s="277"/>
      <c r="F319" s="277"/>
      <c r="G319" s="277"/>
      <c r="H319" s="329"/>
      <c r="I319" s="329"/>
    </row>
    <row r="320" spans="1:9" ht="30" outlineLevel="1" x14ac:dyDescent="0.25">
      <c r="A320" s="134" t="s">
        <v>3273</v>
      </c>
      <c r="B320" s="283" t="s">
        <v>661</v>
      </c>
      <c r="C320" s="137" t="s">
        <v>280</v>
      </c>
      <c r="D320" s="284" t="s">
        <v>662</v>
      </c>
      <c r="E320" s="137" t="s">
        <v>281</v>
      </c>
      <c r="F320" s="285" t="s">
        <v>663</v>
      </c>
      <c r="G320" s="137" t="s">
        <v>282</v>
      </c>
      <c r="H320" s="137" t="s">
        <v>664</v>
      </c>
      <c r="I320" s="286"/>
    </row>
    <row r="321" spans="1:9" ht="25.5" outlineLevel="1" x14ac:dyDescent="0.25">
      <c r="A321" s="134" t="s">
        <v>3272</v>
      </c>
      <c r="B321" s="329"/>
      <c r="C321" s="329"/>
      <c r="D321" s="329"/>
      <c r="E321" s="329"/>
      <c r="F321" s="329"/>
      <c r="G321" s="329"/>
      <c r="H321" s="329"/>
      <c r="I321" s="329"/>
    </row>
    <row r="322" spans="1:9" outlineLevel="1" x14ac:dyDescent="0.25">
      <c r="A322" s="324" t="s">
        <v>665</v>
      </c>
      <c r="B322" s="325"/>
      <c r="C322" s="325"/>
      <c r="D322" s="325"/>
      <c r="E322" s="325"/>
      <c r="F322" s="325"/>
      <c r="G322" s="325"/>
      <c r="H322" s="325"/>
      <c r="I322" s="325"/>
    </row>
    <row r="323" spans="1:9" ht="25.5" customHeight="1" outlineLevel="1" x14ac:dyDescent="0.25">
      <c r="A323" s="134" t="s">
        <v>666</v>
      </c>
      <c r="B323" s="333"/>
      <c r="C323" s="333"/>
      <c r="D323" s="333"/>
      <c r="E323" s="333"/>
      <c r="F323" s="333"/>
      <c r="G323" s="333"/>
      <c r="H323" s="333"/>
      <c r="I323" s="333"/>
    </row>
    <row r="324" spans="1:9" ht="25.5" customHeight="1" outlineLevel="1" x14ac:dyDescent="0.25">
      <c r="A324" s="138" t="s">
        <v>667</v>
      </c>
      <c r="B324" s="354"/>
      <c r="C324" s="354"/>
      <c r="D324" s="354"/>
      <c r="E324" s="355" t="s">
        <v>668</v>
      </c>
      <c r="F324" s="356"/>
      <c r="G324" s="357"/>
      <c r="H324" s="357"/>
      <c r="I324" s="357"/>
    </row>
    <row r="325" spans="1:9" ht="16.5" customHeight="1" x14ac:dyDescent="0.25">
      <c r="A325" s="274"/>
      <c r="B325" s="274"/>
      <c r="C325" s="274"/>
      <c r="D325" s="274"/>
      <c r="E325" s="274"/>
      <c r="F325" s="274"/>
      <c r="G325" s="274"/>
      <c r="H325" s="274"/>
      <c r="I325" s="274"/>
    </row>
    <row r="326" spans="1:9" x14ac:dyDescent="0.25">
      <c r="A326" s="366" t="s">
        <v>3279</v>
      </c>
      <c r="B326" s="366"/>
      <c r="C326" s="366"/>
      <c r="D326" s="366"/>
      <c r="E326" s="366"/>
      <c r="F326" s="366"/>
      <c r="G326" s="366"/>
      <c r="H326" s="366"/>
      <c r="I326" s="366"/>
    </row>
    <row r="327" spans="1:9" outlineLevel="1" x14ac:dyDescent="0.25">
      <c r="A327" s="359" t="s">
        <v>630</v>
      </c>
      <c r="B327" s="360"/>
      <c r="C327" s="360"/>
      <c r="D327" s="360"/>
      <c r="E327" s="360"/>
      <c r="F327" s="360"/>
      <c r="G327" s="360"/>
      <c r="H327" s="360"/>
      <c r="I327" s="361"/>
    </row>
    <row r="328" spans="1:9" outlineLevel="1" x14ac:dyDescent="0.25">
      <c r="A328" s="134" t="s">
        <v>631</v>
      </c>
      <c r="B328" s="322" t="str">
        <f>MIR!A34</f>
        <v>ACTIVIDADES (COMPONENTE 3)</v>
      </c>
      <c r="C328" s="322"/>
      <c r="D328" s="322"/>
      <c r="E328" s="322"/>
      <c r="F328" s="322"/>
      <c r="G328" s="322"/>
      <c r="H328" s="322"/>
      <c r="I328" s="322"/>
    </row>
    <row r="329" spans="1:9" ht="25.5" outlineLevel="1" x14ac:dyDescent="0.25">
      <c r="A329" s="134" t="s">
        <v>632</v>
      </c>
      <c r="B329" s="323" t="str">
        <f>MIR!C34</f>
        <v>Realizar la campaña de vacunación preventiva</v>
      </c>
      <c r="C329" s="323"/>
      <c r="D329" s="323"/>
      <c r="E329" s="323"/>
      <c r="F329" s="323"/>
      <c r="G329" s="323"/>
      <c r="H329" s="323"/>
      <c r="I329" s="323"/>
    </row>
    <row r="330" spans="1:9" outlineLevel="1" x14ac:dyDescent="0.25">
      <c r="A330" s="273"/>
      <c r="B330" s="273"/>
      <c r="C330" s="273"/>
      <c r="D330" s="273"/>
      <c r="E330" s="273"/>
      <c r="F330" s="273"/>
      <c r="G330" s="273"/>
      <c r="H330" s="274"/>
      <c r="I330" s="274"/>
    </row>
    <row r="331" spans="1:9" outlineLevel="1" x14ac:dyDescent="0.25">
      <c r="A331" s="324" t="s">
        <v>633</v>
      </c>
      <c r="B331" s="325"/>
      <c r="C331" s="325"/>
      <c r="D331" s="325"/>
      <c r="E331" s="325"/>
      <c r="F331" s="325"/>
      <c r="G331" s="325"/>
      <c r="H331" s="325"/>
      <c r="I331" s="325"/>
    </row>
    <row r="332" spans="1:9" outlineLevel="1" x14ac:dyDescent="0.25">
      <c r="A332" s="134" t="s">
        <v>634</v>
      </c>
      <c r="B332" s="334"/>
      <c r="C332" s="335"/>
      <c r="D332" s="335"/>
      <c r="E332" s="335"/>
      <c r="F332" s="335"/>
      <c r="G332" s="335"/>
      <c r="H332" s="335"/>
      <c r="I332" s="336"/>
    </row>
    <row r="333" spans="1:9" outlineLevel="1" x14ac:dyDescent="0.25">
      <c r="A333" s="135" t="s">
        <v>635</v>
      </c>
      <c r="B333" s="337"/>
      <c r="C333" s="337"/>
      <c r="D333" s="337"/>
      <c r="E333" s="337"/>
      <c r="F333" s="337"/>
      <c r="G333" s="337"/>
      <c r="H333" s="337"/>
      <c r="I333" s="337"/>
    </row>
    <row r="334" spans="1:9" outlineLevel="1" x14ac:dyDescent="0.25">
      <c r="A334" s="274"/>
      <c r="B334" s="274"/>
      <c r="C334" s="274"/>
      <c r="D334" s="274"/>
      <c r="E334" s="274"/>
      <c r="F334" s="274"/>
      <c r="G334" s="274"/>
      <c r="H334" s="274"/>
      <c r="I334" s="274"/>
    </row>
    <row r="335" spans="1:9" outlineLevel="1" x14ac:dyDescent="0.25">
      <c r="A335" s="324" t="s">
        <v>636</v>
      </c>
      <c r="B335" s="325"/>
      <c r="C335" s="325"/>
      <c r="D335" s="325"/>
      <c r="E335" s="325"/>
      <c r="F335" s="325"/>
      <c r="G335" s="325"/>
      <c r="H335" s="325"/>
      <c r="I335" s="325"/>
    </row>
    <row r="336" spans="1:9" outlineLevel="1" x14ac:dyDescent="0.25">
      <c r="A336" s="134" t="s">
        <v>637</v>
      </c>
      <c r="B336" s="338">
        <f>MIR!D34</f>
        <v>0</v>
      </c>
      <c r="C336" s="338"/>
      <c r="D336" s="338"/>
      <c r="E336" s="338"/>
      <c r="F336" s="338"/>
      <c r="G336" s="339" t="s">
        <v>638</v>
      </c>
      <c r="H336" s="340"/>
      <c r="I336" s="275"/>
    </row>
    <row r="337" spans="1:9" ht="25.5" outlineLevel="1" x14ac:dyDescent="0.25">
      <c r="A337" s="134" t="s">
        <v>639</v>
      </c>
      <c r="B337" s="329"/>
      <c r="C337" s="329"/>
      <c r="D337" s="329"/>
      <c r="E337" s="329"/>
      <c r="F337" s="329"/>
      <c r="G337" s="339" t="s">
        <v>640</v>
      </c>
      <c r="H337" s="340"/>
      <c r="I337" s="275"/>
    </row>
    <row r="338" spans="1:9" outlineLevel="1" x14ac:dyDescent="0.25">
      <c r="A338" s="134" t="s">
        <v>641</v>
      </c>
      <c r="B338" s="329"/>
      <c r="C338" s="329"/>
      <c r="D338" s="329"/>
      <c r="E338" s="329"/>
      <c r="F338" s="329"/>
      <c r="G338" s="329"/>
      <c r="H338" s="329"/>
      <c r="I338" s="329"/>
    </row>
    <row r="339" spans="1:9" ht="25.5" outlineLevel="1" x14ac:dyDescent="0.25">
      <c r="A339" s="134" t="s">
        <v>642</v>
      </c>
      <c r="B339" s="329"/>
      <c r="C339" s="329"/>
      <c r="D339" s="329"/>
      <c r="E339" s="329"/>
      <c r="F339" s="329"/>
      <c r="G339" s="329"/>
      <c r="H339" s="329"/>
      <c r="I339" s="329"/>
    </row>
    <row r="340" spans="1:9" outlineLevel="1" x14ac:dyDescent="0.25">
      <c r="A340" s="330" t="s">
        <v>643</v>
      </c>
      <c r="B340" s="276"/>
      <c r="C340" s="332"/>
      <c r="D340" s="332"/>
      <c r="E340" s="332"/>
      <c r="F340" s="332"/>
      <c r="G340" s="333"/>
      <c r="H340" s="277"/>
      <c r="I340" s="277"/>
    </row>
    <row r="341" spans="1:9" outlineLevel="1" x14ac:dyDescent="0.25">
      <c r="A341" s="331"/>
      <c r="B341" s="276"/>
      <c r="C341" s="332"/>
      <c r="D341" s="332"/>
      <c r="E341" s="332"/>
      <c r="F341" s="332"/>
      <c r="G341" s="333"/>
      <c r="H341" s="277"/>
      <c r="I341" s="277"/>
    </row>
    <row r="342" spans="1:9" outlineLevel="1" x14ac:dyDescent="0.25">
      <c r="A342" s="351" t="s">
        <v>644</v>
      </c>
      <c r="B342" s="341" t="s">
        <v>645</v>
      </c>
      <c r="C342" s="341"/>
      <c r="D342" s="341"/>
      <c r="E342" s="341"/>
      <c r="F342" s="341" t="s">
        <v>646</v>
      </c>
      <c r="G342" s="341"/>
      <c r="H342" s="341"/>
      <c r="I342" s="341"/>
    </row>
    <row r="343" spans="1:9" outlineLevel="1" x14ac:dyDescent="0.25">
      <c r="A343" s="352"/>
      <c r="B343" s="327" t="s">
        <v>647</v>
      </c>
      <c r="C343" s="327"/>
      <c r="D343" s="327"/>
      <c r="E343" s="327"/>
      <c r="F343" s="327" t="s">
        <v>647</v>
      </c>
      <c r="G343" s="327"/>
      <c r="H343" s="327"/>
      <c r="I343" s="327"/>
    </row>
    <row r="344" spans="1:9" outlineLevel="1" x14ac:dyDescent="0.25">
      <c r="A344" s="352"/>
      <c r="B344" s="327" t="s">
        <v>648</v>
      </c>
      <c r="C344" s="328"/>
      <c r="D344" s="328"/>
      <c r="E344" s="328"/>
      <c r="F344" s="327" t="s">
        <v>648</v>
      </c>
      <c r="G344" s="328"/>
      <c r="H344" s="328"/>
      <c r="I344" s="328"/>
    </row>
    <row r="345" spans="1:9" outlineLevel="1" x14ac:dyDescent="0.25">
      <c r="A345" s="352"/>
      <c r="B345" s="327" t="s">
        <v>649</v>
      </c>
      <c r="C345" s="328"/>
      <c r="D345" s="328"/>
      <c r="E345" s="328"/>
      <c r="F345" s="327" t="s">
        <v>649</v>
      </c>
      <c r="G345" s="328"/>
      <c r="H345" s="328"/>
      <c r="I345" s="328"/>
    </row>
    <row r="346" spans="1:9" outlineLevel="1" x14ac:dyDescent="0.25">
      <c r="A346" s="353"/>
      <c r="B346" s="327" t="s">
        <v>650</v>
      </c>
      <c r="C346" s="328"/>
      <c r="D346" s="328"/>
      <c r="E346" s="328"/>
      <c r="F346" s="327" t="s">
        <v>650</v>
      </c>
      <c r="G346" s="328"/>
      <c r="H346" s="328"/>
      <c r="I346" s="328"/>
    </row>
    <row r="347" spans="1:9" outlineLevel="1" x14ac:dyDescent="0.25">
      <c r="A347" s="274"/>
      <c r="B347" s="274"/>
      <c r="C347" s="274"/>
      <c r="D347" s="274"/>
      <c r="E347" s="274"/>
      <c r="F347" s="274"/>
      <c r="G347" s="274"/>
      <c r="H347" s="274"/>
      <c r="I347" s="274"/>
    </row>
    <row r="348" spans="1:9" ht="30" outlineLevel="1" x14ac:dyDescent="0.25">
      <c r="A348" s="342" t="s">
        <v>651</v>
      </c>
      <c r="B348" s="278" t="s">
        <v>272</v>
      </c>
      <c r="C348" s="278" t="s">
        <v>273</v>
      </c>
      <c r="D348" s="278" t="s">
        <v>652</v>
      </c>
      <c r="E348" s="278" t="s">
        <v>274</v>
      </c>
      <c r="F348" s="278" t="s">
        <v>275</v>
      </c>
      <c r="G348" s="278" t="s">
        <v>653</v>
      </c>
      <c r="H348" s="274"/>
      <c r="I348" s="274"/>
    </row>
    <row r="349" spans="1:9" outlineLevel="1" x14ac:dyDescent="0.25">
      <c r="A349" s="343"/>
      <c r="B349" s="279"/>
      <c r="C349" s="279"/>
      <c r="D349" s="279"/>
      <c r="E349" s="279"/>
      <c r="F349" s="279"/>
      <c r="G349" s="279"/>
      <c r="H349" s="274"/>
      <c r="I349" s="274"/>
    </row>
    <row r="350" spans="1:9" ht="25.5" outlineLevel="1" x14ac:dyDescent="0.25">
      <c r="A350" s="136" t="s">
        <v>3274</v>
      </c>
      <c r="B350" s="344"/>
      <c r="C350" s="345"/>
      <c r="D350" s="345"/>
      <c r="E350" s="345"/>
      <c r="F350" s="345"/>
      <c r="G350" s="346"/>
      <c r="H350" s="274"/>
      <c r="I350" s="274"/>
    </row>
    <row r="351" spans="1:9" outlineLevel="1" x14ac:dyDescent="0.25">
      <c r="A351" s="274"/>
      <c r="B351" s="274"/>
      <c r="C351" s="274"/>
      <c r="D351" s="274"/>
      <c r="E351" s="274"/>
      <c r="F351" s="274"/>
      <c r="G351" s="274"/>
      <c r="H351" s="274"/>
      <c r="I351" s="274"/>
    </row>
    <row r="352" spans="1:9" outlineLevel="1" x14ac:dyDescent="0.25">
      <c r="A352" s="324" t="s">
        <v>654</v>
      </c>
      <c r="B352" s="325"/>
      <c r="C352" s="325"/>
      <c r="D352" s="325"/>
      <c r="E352" s="325"/>
      <c r="F352" s="325"/>
      <c r="G352" s="325"/>
      <c r="H352" s="325"/>
      <c r="I352" s="325"/>
    </row>
    <row r="353" spans="1:13" ht="30" outlineLevel="1" x14ac:dyDescent="0.25">
      <c r="A353" s="330" t="s">
        <v>3268</v>
      </c>
      <c r="B353" s="278" t="s">
        <v>276</v>
      </c>
      <c r="C353" s="278" t="s">
        <v>655</v>
      </c>
      <c r="D353" s="278" t="s">
        <v>277</v>
      </c>
      <c r="E353" s="278" t="s">
        <v>278</v>
      </c>
      <c r="F353" s="348" t="s">
        <v>656</v>
      </c>
      <c r="G353" s="349"/>
      <c r="H353" s="350"/>
      <c r="I353" s="350"/>
    </row>
    <row r="354" spans="1:13" outlineLevel="1" x14ac:dyDescent="0.25">
      <c r="A354" s="331"/>
      <c r="B354" s="137"/>
      <c r="C354" s="137"/>
      <c r="D354" s="137"/>
      <c r="E354" s="137"/>
      <c r="F354" s="348" t="s">
        <v>657</v>
      </c>
      <c r="G354" s="349"/>
      <c r="H354" s="350"/>
      <c r="I354" s="350"/>
    </row>
    <row r="355" spans="1:13" outlineLevel="1" x14ac:dyDescent="0.25">
      <c r="A355" s="324" t="s">
        <v>658</v>
      </c>
      <c r="B355" s="325"/>
      <c r="C355" s="325"/>
      <c r="D355" s="325"/>
      <c r="E355" s="325"/>
      <c r="F355" s="325"/>
      <c r="G355" s="325"/>
      <c r="H355" s="325"/>
      <c r="I355" s="325"/>
    </row>
    <row r="356" spans="1:13" outlineLevel="1" x14ac:dyDescent="0.25">
      <c r="A356" s="134" t="s">
        <v>659</v>
      </c>
      <c r="B356" s="278">
        <v>2022</v>
      </c>
      <c r="C356" s="278" t="s">
        <v>660</v>
      </c>
      <c r="D356" s="278">
        <v>2024</v>
      </c>
      <c r="E356" s="278">
        <v>2025</v>
      </c>
      <c r="F356" s="278">
        <v>2026</v>
      </c>
      <c r="G356" s="278">
        <v>2027</v>
      </c>
      <c r="H356" s="341" t="s">
        <v>279</v>
      </c>
      <c r="I356" s="341"/>
    </row>
    <row r="357" spans="1:13" outlineLevel="1" x14ac:dyDescent="0.25">
      <c r="A357" s="134" t="s">
        <v>3269</v>
      </c>
      <c r="B357" s="277"/>
      <c r="C357" s="280"/>
      <c r="D357" s="281"/>
      <c r="E357" s="277"/>
      <c r="F357" s="277"/>
      <c r="G357" s="277"/>
      <c r="H357" s="329"/>
      <c r="I357" s="329"/>
    </row>
    <row r="358" spans="1:13" outlineLevel="1" x14ac:dyDescent="0.25">
      <c r="A358" s="134" t="s">
        <v>3270</v>
      </c>
      <c r="B358" s="277"/>
      <c r="C358" s="280"/>
      <c r="D358" s="281"/>
      <c r="E358" s="277"/>
      <c r="F358" s="277"/>
      <c r="G358" s="277"/>
      <c r="H358" s="329"/>
      <c r="I358" s="329"/>
    </row>
    <row r="359" spans="1:13" outlineLevel="1" x14ac:dyDescent="0.25">
      <c r="A359" s="134" t="s">
        <v>3271</v>
      </c>
      <c r="B359" s="277"/>
      <c r="C359" s="282"/>
      <c r="D359" s="277"/>
      <c r="E359" s="277"/>
      <c r="F359" s="277"/>
      <c r="G359" s="277"/>
      <c r="H359" s="329"/>
      <c r="I359" s="329"/>
    </row>
    <row r="360" spans="1:13" ht="44.25" customHeight="1" outlineLevel="1" x14ac:dyDescent="0.25">
      <c r="A360" s="134" t="s">
        <v>3273</v>
      </c>
      <c r="B360" s="283" t="s">
        <v>661</v>
      </c>
      <c r="C360" s="137" t="s">
        <v>280</v>
      </c>
      <c r="D360" s="284" t="s">
        <v>662</v>
      </c>
      <c r="E360" s="137" t="s">
        <v>281</v>
      </c>
      <c r="F360" s="285" t="s">
        <v>663</v>
      </c>
      <c r="G360" s="137" t="s">
        <v>282</v>
      </c>
      <c r="H360" s="137" t="s">
        <v>664</v>
      </c>
      <c r="I360" s="286"/>
    </row>
    <row r="361" spans="1:13" ht="25.5" outlineLevel="1" x14ac:dyDescent="0.25">
      <c r="A361" s="134" t="s">
        <v>3272</v>
      </c>
      <c r="B361" s="329"/>
      <c r="C361" s="329"/>
      <c r="D361" s="329"/>
      <c r="E361" s="329"/>
      <c r="F361" s="329"/>
      <c r="G361" s="329"/>
      <c r="H361" s="329"/>
      <c r="I361" s="329"/>
    </row>
    <row r="362" spans="1:13" outlineLevel="1" x14ac:dyDescent="0.25">
      <c r="A362" s="324" t="s">
        <v>665</v>
      </c>
      <c r="B362" s="325"/>
      <c r="C362" s="325"/>
      <c r="D362" s="325"/>
      <c r="E362" s="325"/>
      <c r="F362" s="325"/>
      <c r="G362" s="325"/>
      <c r="H362" s="325"/>
      <c r="I362" s="325"/>
    </row>
    <row r="363" spans="1:13" outlineLevel="1" x14ac:dyDescent="0.25">
      <c r="A363" s="134" t="s">
        <v>666</v>
      </c>
      <c r="B363" s="333"/>
      <c r="C363" s="333"/>
      <c r="D363" s="333"/>
      <c r="E363" s="333"/>
      <c r="F363" s="333"/>
      <c r="G363" s="333"/>
      <c r="H363" s="333"/>
      <c r="I363" s="333"/>
    </row>
    <row r="364" spans="1:13" ht="25.5" outlineLevel="1" x14ac:dyDescent="0.25">
      <c r="A364" s="138" t="s">
        <v>667</v>
      </c>
      <c r="B364" s="354"/>
      <c r="C364" s="354"/>
      <c r="D364" s="354"/>
      <c r="E364" s="355" t="s">
        <v>668</v>
      </c>
      <c r="F364" s="356"/>
      <c r="G364" s="357"/>
      <c r="H364" s="357"/>
      <c r="I364" s="357"/>
    </row>
    <row r="365" spans="1:13" ht="21.75" customHeight="1" x14ac:dyDescent="0.25">
      <c r="A365" s="274"/>
      <c r="B365" s="274"/>
      <c r="C365" s="274"/>
      <c r="D365" s="274"/>
      <c r="E365" s="274"/>
      <c r="F365" s="274"/>
      <c r="G365" s="274"/>
      <c r="H365" s="274"/>
      <c r="I365" s="274"/>
    </row>
    <row r="366" spans="1:13" s="265" customFormat="1" ht="20.100000000000001" customHeight="1" x14ac:dyDescent="0.25">
      <c r="A366" s="358" t="s">
        <v>674</v>
      </c>
      <c r="B366" s="358"/>
      <c r="C366" s="358"/>
      <c r="D366" s="358"/>
      <c r="E366" s="358"/>
      <c r="F366" s="358"/>
      <c r="G366" s="358"/>
      <c r="H366" s="358"/>
      <c r="I366" s="358"/>
      <c r="J366" s="264"/>
      <c r="K366" s="264"/>
      <c r="L366" s="264"/>
      <c r="M366" s="264"/>
    </row>
    <row r="367" spans="1:13" outlineLevel="1" x14ac:dyDescent="0.25">
      <c r="A367" s="359" t="s">
        <v>630</v>
      </c>
      <c r="B367" s="360"/>
      <c r="C367" s="360"/>
      <c r="D367" s="360"/>
      <c r="E367" s="360"/>
      <c r="F367" s="360"/>
      <c r="G367" s="360"/>
      <c r="H367" s="360"/>
      <c r="I367" s="361"/>
    </row>
    <row r="368" spans="1:13" outlineLevel="1" x14ac:dyDescent="0.25">
      <c r="A368" s="134" t="s">
        <v>631</v>
      </c>
      <c r="B368" s="322" t="str">
        <f>MIR!A12</f>
        <v>COMPONENTE 4</v>
      </c>
      <c r="C368" s="322"/>
      <c r="D368" s="322"/>
      <c r="E368" s="322"/>
      <c r="F368" s="322"/>
      <c r="G368" s="322"/>
      <c r="H368" s="322"/>
      <c r="I368" s="322"/>
    </row>
    <row r="369" spans="1:9" ht="25.5" outlineLevel="1" x14ac:dyDescent="0.25">
      <c r="A369" s="134" t="s">
        <v>632</v>
      </c>
      <c r="B369" s="323" t="str">
        <f>MIR!C12</f>
        <v>Programa 4</v>
      </c>
      <c r="C369" s="323"/>
      <c r="D369" s="323"/>
      <c r="E369" s="323"/>
      <c r="F369" s="323"/>
      <c r="G369" s="323"/>
      <c r="H369" s="323"/>
      <c r="I369" s="323"/>
    </row>
    <row r="370" spans="1:9" ht="6" customHeight="1" outlineLevel="1" x14ac:dyDescent="0.25">
      <c r="A370" s="273"/>
      <c r="B370" s="273"/>
      <c r="C370" s="273"/>
      <c r="D370" s="273"/>
      <c r="E370" s="273"/>
      <c r="F370" s="273"/>
      <c r="G370" s="273"/>
      <c r="H370" s="274"/>
      <c r="I370" s="274"/>
    </row>
    <row r="371" spans="1:9" s="266" customFormat="1" outlineLevel="1" x14ac:dyDescent="0.35">
      <c r="A371" s="324" t="s">
        <v>633</v>
      </c>
      <c r="B371" s="325"/>
      <c r="C371" s="325"/>
      <c r="D371" s="325"/>
      <c r="E371" s="325"/>
      <c r="F371" s="325"/>
      <c r="G371" s="325"/>
      <c r="H371" s="325"/>
      <c r="I371" s="325"/>
    </row>
    <row r="372" spans="1:9" outlineLevel="1" x14ac:dyDescent="0.25">
      <c r="A372" s="134" t="s">
        <v>634</v>
      </c>
      <c r="B372" s="334"/>
      <c r="C372" s="335"/>
      <c r="D372" s="335"/>
      <c r="E372" s="335"/>
      <c r="F372" s="335"/>
      <c r="G372" s="335"/>
      <c r="H372" s="335"/>
      <c r="I372" s="336"/>
    </row>
    <row r="373" spans="1:9" outlineLevel="1" x14ac:dyDescent="0.25">
      <c r="A373" s="135" t="s">
        <v>635</v>
      </c>
      <c r="B373" s="337"/>
      <c r="C373" s="337"/>
      <c r="D373" s="337"/>
      <c r="E373" s="337"/>
      <c r="F373" s="337"/>
      <c r="G373" s="337"/>
      <c r="H373" s="337"/>
      <c r="I373" s="337"/>
    </row>
    <row r="374" spans="1:9" ht="9.9499999999999993" customHeight="1" outlineLevel="1" x14ac:dyDescent="0.25">
      <c r="A374" s="274"/>
      <c r="B374" s="274"/>
      <c r="C374" s="274"/>
      <c r="D374" s="274"/>
      <c r="E374" s="274"/>
      <c r="F374" s="274"/>
      <c r="G374" s="274"/>
      <c r="H374" s="274"/>
      <c r="I374" s="274"/>
    </row>
    <row r="375" spans="1:9" s="266" customFormat="1" outlineLevel="1" x14ac:dyDescent="0.35">
      <c r="A375" s="324" t="s">
        <v>636</v>
      </c>
      <c r="B375" s="325"/>
      <c r="C375" s="325"/>
      <c r="D375" s="325"/>
      <c r="E375" s="325"/>
      <c r="F375" s="325"/>
      <c r="G375" s="325"/>
      <c r="H375" s="325"/>
      <c r="I375" s="325"/>
    </row>
    <row r="376" spans="1:9" ht="25.5" customHeight="1" outlineLevel="1" x14ac:dyDescent="0.25">
      <c r="A376" s="134" t="s">
        <v>637</v>
      </c>
      <c r="B376" s="338">
        <f>MIR!D12</f>
        <v>0</v>
      </c>
      <c r="C376" s="338"/>
      <c r="D376" s="338"/>
      <c r="E376" s="338"/>
      <c r="F376" s="338"/>
      <c r="G376" s="339" t="s">
        <v>638</v>
      </c>
      <c r="H376" s="340"/>
      <c r="I376" s="275"/>
    </row>
    <row r="377" spans="1:9" ht="25.5" outlineLevel="1" x14ac:dyDescent="0.25">
      <c r="A377" s="134" t="s">
        <v>639</v>
      </c>
      <c r="B377" s="329"/>
      <c r="C377" s="329"/>
      <c r="D377" s="329"/>
      <c r="E377" s="329"/>
      <c r="F377" s="329"/>
      <c r="G377" s="339" t="s">
        <v>640</v>
      </c>
      <c r="H377" s="340"/>
      <c r="I377" s="275"/>
    </row>
    <row r="378" spans="1:9" outlineLevel="1" x14ac:dyDescent="0.25">
      <c r="A378" s="134" t="s">
        <v>641</v>
      </c>
      <c r="B378" s="329"/>
      <c r="C378" s="329"/>
      <c r="D378" s="329"/>
      <c r="E378" s="329"/>
      <c r="F378" s="329"/>
      <c r="G378" s="329"/>
      <c r="H378" s="329"/>
      <c r="I378" s="329"/>
    </row>
    <row r="379" spans="1:9" ht="25.5" outlineLevel="1" x14ac:dyDescent="0.25">
      <c r="A379" s="134" t="s">
        <v>642</v>
      </c>
      <c r="B379" s="329"/>
      <c r="C379" s="329"/>
      <c r="D379" s="329"/>
      <c r="E379" s="329"/>
      <c r="F379" s="329"/>
      <c r="G379" s="329"/>
      <c r="H379" s="329"/>
      <c r="I379" s="329"/>
    </row>
    <row r="380" spans="1:9" ht="26.25" customHeight="1" outlineLevel="1" x14ac:dyDescent="0.25">
      <c r="A380" s="330" t="s">
        <v>643</v>
      </c>
      <c r="B380" s="276"/>
      <c r="C380" s="332"/>
      <c r="D380" s="332"/>
      <c r="E380" s="332"/>
      <c r="F380" s="332"/>
      <c r="G380" s="333"/>
      <c r="H380" s="277"/>
      <c r="I380" s="277"/>
    </row>
    <row r="381" spans="1:9" ht="22.5" customHeight="1" outlineLevel="1" x14ac:dyDescent="0.25">
      <c r="A381" s="331"/>
      <c r="B381" s="276"/>
      <c r="C381" s="332"/>
      <c r="D381" s="332"/>
      <c r="E381" s="332"/>
      <c r="F381" s="332"/>
      <c r="G381" s="333"/>
      <c r="H381" s="277"/>
      <c r="I381" s="277"/>
    </row>
    <row r="382" spans="1:9" ht="18" customHeight="1" outlineLevel="1" x14ac:dyDescent="0.25">
      <c r="A382" s="351" t="s">
        <v>644</v>
      </c>
      <c r="B382" s="341" t="s">
        <v>645</v>
      </c>
      <c r="C382" s="341"/>
      <c r="D382" s="341"/>
      <c r="E382" s="341"/>
      <c r="F382" s="341" t="s">
        <v>646</v>
      </c>
      <c r="G382" s="341"/>
      <c r="H382" s="341"/>
      <c r="I382" s="341"/>
    </row>
    <row r="383" spans="1:9" outlineLevel="1" x14ac:dyDescent="0.25">
      <c r="A383" s="352"/>
      <c r="B383" s="327" t="s">
        <v>647</v>
      </c>
      <c r="C383" s="327"/>
      <c r="D383" s="327"/>
      <c r="E383" s="327"/>
      <c r="F383" s="327" t="s">
        <v>647</v>
      </c>
      <c r="G383" s="327"/>
      <c r="H383" s="327"/>
      <c r="I383" s="327"/>
    </row>
    <row r="384" spans="1:9" outlineLevel="1" x14ac:dyDescent="0.25">
      <c r="A384" s="352"/>
      <c r="B384" s="327" t="s">
        <v>648</v>
      </c>
      <c r="C384" s="328"/>
      <c r="D384" s="328"/>
      <c r="E384" s="328"/>
      <c r="F384" s="327" t="s">
        <v>648</v>
      </c>
      <c r="G384" s="328"/>
      <c r="H384" s="328"/>
      <c r="I384" s="328"/>
    </row>
    <row r="385" spans="1:9" outlineLevel="1" x14ac:dyDescent="0.25">
      <c r="A385" s="352"/>
      <c r="B385" s="327" t="s">
        <v>649</v>
      </c>
      <c r="C385" s="328"/>
      <c r="D385" s="328"/>
      <c r="E385" s="328"/>
      <c r="F385" s="327" t="s">
        <v>649</v>
      </c>
      <c r="G385" s="328"/>
      <c r="H385" s="328"/>
      <c r="I385" s="328"/>
    </row>
    <row r="386" spans="1:9" outlineLevel="1" x14ac:dyDescent="0.25">
      <c r="A386" s="353"/>
      <c r="B386" s="327" t="s">
        <v>650</v>
      </c>
      <c r="C386" s="328"/>
      <c r="D386" s="328"/>
      <c r="E386" s="328"/>
      <c r="F386" s="327" t="s">
        <v>650</v>
      </c>
      <c r="G386" s="328"/>
      <c r="H386" s="328"/>
      <c r="I386" s="328"/>
    </row>
    <row r="387" spans="1:9" ht="9.9499999999999993" customHeight="1" outlineLevel="1" x14ac:dyDescent="0.25">
      <c r="A387" s="274"/>
      <c r="B387" s="274"/>
      <c r="C387" s="274"/>
      <c r="D387" s="274"/>
      <c r="E387" s="274"/>
      <c r="F387" s="274"/>
      <c r="G387" s="274"/>
      <c r="H387" s="274"/>
      <c r="I387" s="274"/>
    </row>
    <row r="388" spans="1:9" ht="31.5" customHeight="1" outlineLevel="1" x14ac:dyDescent="0.25">
      <c r="A388" s="342" t="s">
        <v>651</v>
      </c>
      <c r="B388" s="278" t="s">
        <v>272</v>
      </c>
      <c r="C388" s="278" t="s">
        <v>273</v>
      </c>
      <c r="D388" s="278" t="s">
        <v>652</v>
      </c>
      <c r="E388" s="278" t="s">
        <v>274</v>
      </c>
      <c r="F388" s="278" t="s">
        <v>275</v>
      </c>
      <c r="G388" s="278" t="s">
        <v>653</v>
      </c>
      <c r="H388" s="274"/>
      <c r="I388" s="274"/>
    </row>
    <row r="389" spans="1:9" ht="18.75" customHeight="1" outlineLevel="1" x14ac:dyDescent="0.25">
      <c r="A389" s="343"/>
      <c r="B389" s="279"/>
      <c r="C389" s="279"/>
      <c r="D389" s="279"/>
      <c r="E389" s="279"/>
      <c r="F389" s="279"/>
      <c r="G389" s="279"/>
      <c r="H389" s="274"/>
      <c r="I389" s="274"/>
    </row>
    <row r="390" spans="1:9" ht="57.75" customHeight="1" outlineLevel="1" x14ac:dyDescent="0.25">
      <c r="A390" s="136" t="s">
        <v>3267</v>
      </c>
      <c r="B390" s="344"/>
      <c r="C390" s="345"/>
      <c r="D390" s="345"/>
      <c r="E390" s="345"/>
      <c r="F390" s="345"/>
      <c r="G390" s="346"/>
      <c r="H390" s="274"/>
      <c r="I390" s="274"/>
    </row>
    <row r="391" spans="1:9" ht="15" customHeight="1" outlineLevel="1" x14ac:dyDescent="0.25">
      <c r="A391" s="274"/>
      <c r="B391" s="274"/>
      <c r="C391" s="274"/>
      <c r="D391" s="274"/>
      <c r="E391" s="274"/>
      <c r="F391" s="274"/>
      <c r="G391" s="274"/>
      <c r="H391" s="274"/>
      <c r="I391" s="274"/>
    </row>
    <row r="392" spans="1:9" s="266" customFormat="1" outlineLevel="1" x14ac:dyDescent="0.35">
      <c r="A392" s="324" t="s">
        <v>654</v>
      </c>
      <c r="B392" s="325"/>
      <c r="C392" s="325"/>
      <c r="D392" s="325"/>
      <c r="E392" s="325"/>
      <c r="F392" s="325"/>
      <c r="G392" s="325"/>
      <c r="H392" s="325"/>
      <c r="I392" s="325"/>
    </row>
    <row r="393" spans="1:9" ht="30" outlineLevel="1" x14ac:dyDescent="0.25">
      <c r="A393" s="330" t="s">
        <v>3268</v>
      </c>
      <c r="B393" s="278" t="s">
        <v>276</v>
      </c>
      <c r="C393" s="278" t="s">
        <v>655</v>
      </c>
      <c r="D393" s="278" t="s">
        <v>277</v>
      </c>
      <c r="E393" s="278" t="s">
        <v>278</v>
      </c>
      <c r="F393" s="348" t="s">
        <v>656</v>
      </c>
      <c r="G393" s="349"/>
      <c r="H393" s="350"/>
      <c r="I393" s="350"/>
    </row>
    <row r="394" spans="1:9" ht="18" customHeight="1" outlineLevel="1" x14ac:dyDescent="0.25">
      <c r="A394" s="331"/>
      <c r="B394" s="137"/>
      <c r="C394" s="137"/>
      <c r="D394" s="137"/>
      <c r="E394" s="137"/>
      <c r="F394" s="348" t="s">
        <v>657</v>
      </c>
      <c r="G394" s="349"/>
      <c r="H394" s="350"/>
      <c r="I394" s="350"/>
    </row>
    <row r="395" spans="1:9" outlineLevel="1" x14ac:dyDescent="0.25">
      <c r="A395" s="324" t="s">
        <v>658</v>
      </c>
      <c r="B395" s="325"/>
      <c r="C395" s="325"/>
      <c r="D395" s="325"/>
      <c r="E395" s="325"/>
      <c r="F395" s="325"/>
      <c r="G395" s="325"/>
      <c r="H395" s="325"/>
      <c r="I395" s="325"/>
    </row>
    <row r="396" spans="1:9" outlineLevel="1" x14ac:dyDescent="0.25">
      <c r="A396" s="134" t="s">
        <v>659</v>
      </c>
      <c r="B396" s="278">
        <v>2022</v>
      </c>
      <c r="C396" s="278" t="s">
        <v>660</v>
      </c>
      <c r="D396" s="278">
        <v>2024</v>
      </c>
      <c r="E396" s="278">
        <v>2025</v>
      </c>
      <c r="F396" s="278">
        <v>2026</v>
      </c>
      <c r="G396" s="278">
        <v>2027</v>
      </c>
      <c r="H396" s="341" t="s">
        <v>279</v>
      </c>
      <c r="I396" s="341"/>
    </row>
    <row r="397" spans="1:9" outlineLevel="1" x14ac:dyDescent="0.25">
      <c r="A397" s="134" t="s">
        <v>3269</v>
      </c>
      <c r="B397" s="277"/>
      <c r="C397" s="280"/>
      <c r="D397" s="281"/>
      <c r="E397" s="277"/>
      <c r="F397" s="277"/>
      <c r="G397" s="277"/>
      <c r="H397" s="329"/>
      <c r="I397" s="329"/>
    </row>
    <row r="398" spans="1:9" outlineLevel="1" x14ac:dyDescent="0.25">
      <c r="A398" s="134" t="s">
        <v>3270</v>
      </c>
      <c r="B398" s="277"/>
      <c r="C398" s="280"/>
      <c r="D398" s="281"/>
      <c r="E398" s="277"/>
      <c r="F398" s="277"/>
      <c r="G398" s="277"/>
      <c r="H398" s="329"/>
      <c r="I398" s="329"/>
    </row>
    <row r="399" spans="1:9" outlineLevel="1" x14ac:dyDescent="0.25">
      <c r="A399" s="134" t="s">
        <v>3271</v>
      </c>
      <c r="B399" s="277"/>
      <c r="C399" s="282"/>
      <c r="D399" s="277"/>
      <c r="E399" s="277"/>
      <c r="F399" s="277"/>
      <c r="G399" s="277"/>
      <c r="H399" s="329"/>
      <c r="I399" s="329"/>
    </row>
    <row r="400" spans="1:9" ht="30" outlineLevel="1" x14ac:dyDescent="0.25">
      <c r="A400" s="134" t="s">
        <v>3273</v>
      </c>
      <c r="B400" s="283" t="s">
        <v>661</v>
      </c>
      <c r="C400" s="137" t="s">
        <v>280</v>
      </c>
      <c r="D400" s="284" t="s">
        <v>662</v>
      </c>
      <c r="E400" s="137" t="s">
        <v>281</v>
      </c>
      <c r="F400" s="285" t="s">
        <v>663</v>
      </c>
      <c r="G400" s="137" t="s">
        <v>282</v>
      </c>
      <c r="H400" s="137" t="s">
        <v>664</v>
      </c>
      <c r="I400" s="286"/>
    </row>
    <row r="401" spans="1:9" ht="25.5" outlineLevel="1" x14ac:dyDescent="0.25">
      <c r="A401" s="134" t="s">
        <v>3272</v>
      </c>
      <c r="B401" s="329"/>
      <c r="C401" s="329"/>
      <c r="D401" s="329"/>
      <c r="E401" s="329"/>
      <c r="F401" s="329"/>
      <c r="G401" s="329"/>
      <c r="H401" s="329"/>
      <c r="I401" s="329"/>
    </row>
    <row r="402" spans="1:9" outlineLevel="1" x14ac:dyDescent="0.25">
      <c r="A402" s="324" t="s">
        <v>665</v>
      </c>
      <c r="B402" s="325"/>
      <c r="C402" s="325"/>
      <c r="D402" s="325"/>
      <c r="E402" s="325"/>
      <c r="F402" s="325"/>
      <c r="G402" s="325"/>
      <c r="H402" s="325"/>
      <c r="I402" s="325"/>
    </row>
    <row r="403" spans="1:9" ht="25.5" customHeight="1" outlineLevel="1" x14ac:dyDescent="0.25">
      <c r="A403" s="134" t="s">
        <v>666</v>
      </c>
      <c r="B403" s="333"/>
      <c r="C403" s="333"/>
      <c r="D403" s="333"/>
      <c r="E403" s="333"/>
      <c r="F403" s="333"/>
      <c r="G403" s="333"/>
      <c r="H403" s="333"/>
      <c r="I403" s="333"/>
    </row>
    <row r="404" spans="1:9" ht="25.5" customHeight="1" outlineLevel="1" x14ac:dyDescent="0.25">
      <c r="A404" s="138" t="s">
        <v>667</v>
      </c>
      <c r="B404" s="354"/>
      <c r="C404" s="354"/>
      <c r="D404" s="354"/>
      <c r="E404" s="355" t="s">
        <v>668</v>
      </c>
      <c r="F404" s="356"/>
      <c r="G404" s="357"/>
      <c r="H404" s="357"/>
      <c r="I404" s="357"/>
    </row>
    <row r="405" spans="1:9" ht="18" customHeight="1" x14ac:dyDescent="0.25">
      <c r="A405" s="274"/>
      <c r="B405" s="274"/>
      <c r="C405" s="274"/>
      <c r="D405" s="274"/>
      <c r="E405" s="274"/>
      <c r="F405" s="274"/>
      <c r="G405" s="274"/>
      <c r="H405" s="274"/>
      <c r="I405" s="274"/>
    </row>
    <row r="406" spans="1:9" x14ac:dyDescent="0.25">
      <c r="A406" s="366" t="s">
        <v>3280</v>
      </c>
      <c r="B406" s="366"/>
      <c r="C406" s="366"/>
      <c r="D406" s="366"/>
      <c r="E406" s="366"/>
      <c r="F406" s="366"/>
      <c r="G406" s="366"/>
      <c r="H406" s="366"/>
      <c r="I406" s="366"/>
    </row>
    <row r="407" spans="1:9" outlineLevel="1" x14ac:dyDescent="0.25">
      <c r="A407" s="359" t="s">
        <v>630</v>
      </c>
      <c r="B407" s="360"/>
      <c r="C407" s="360"/>
      <c r="D407" s="360"/>
      <c r="E407" s="360"/>
      <c r="F407" s="360"/>
      <c r="G407" s="360"/>
      <c r="H407" s="360"/>
      <c r="I407" s="361"/>
    </row>
    <row r="408" spans="1:9" outlineLevel="1" x14ac:dyDescent="0.25">
      <c r="A408" s="134" t="s">
        <v>631</v>
      </c>
      <c r="B408" s="322" t="str">
        <f>MIR!A44</f>
        <v>ACTIVIDADES (COMPONENTE 4)</v>
      </c>
      <c r="C408" s="322"/>
      <c r="D408" s="322"/>
      <c r="E408" s="322"/>
      <c r="F408" s="322"/>
      <c r="G408" s="322"/>
      <c r="H408" s="322"/>
      <c r="I408" s="322"/>
    </row>
    <row r="409" spans="1:9" ht="25.5" outlineLevel="1" x14ac:dyDescent="0.25">
      <c r="A409" s="134" t="s">
        <v>632</v>
      </c>
      <c r="B409" s="323" t="str">
        <f>MIR!C44</f>
        <v>Realizar la campaña de vacunación preventiva</v>
      </c>
      <c r="C409" s="323"/>
      <c r="D409" s="323"/>
      <c r="E409" s="323"/>
      <c r="F409" s="323"/>
      <c r="G409" s="323"/>
      <c r="H409" s="323"/>
      <c r="I409" s="323"/>
    </row>
    <row r="410" spans="1:9" outlineLevel="1" x14ac:dyDescent="0.25">
      <c r="A410" s="273"/>
      <c r="B410" s="273"/>
      <c r="C410" s="273"/>
      <c r="D410" s="273"/>
      <c r="E410" s="273"/>
      <c r="F410" s="273"/>
      <c r="G410" s="273"/>
      <c r="H410" s="274"/>
      <c r="I410" s="274"/>
    </row>
    <row r="411" spans="1:9" outlineLevel="1" x14ac:dyDescent="0.25">
      <c r="A411" s="324" t="s">
        <v>633</v>
      </c>
      <c r="B411" s="325"/>
      <c r="C411" s="325"/>
      <c r="D411" s="325"/>
      <c r="E411" s="325"/>
      <c r="F411" s="325"/>
      <c r="G411" s="325"/>
      <c r="H411" s="325"/>
      <c r="I411" s="325"/>
    </row>
    <row r="412" spans="1:9" outlineLevel="1" x14ac:dyDescent="0.25">
      <c r="A412" s="134" t="s">
        <v>634</v>
      </c>
      <c r="B412" s="334"/>
      <c r="C412" s="335"/>
      <c r="D412" s="335"/>
      <c r="E412" s="335"/>
      <c r="F412" s="335"/>
      <c r="G412" s="335"/>
      <c r="H412" s="335"/>
      <c r="I412" s="336"/>
    </row>
    <row r="413" spans="1:9" outlineLevel="1" x14ac:dyDescent="0.25">
      <c r="A413" s="135" t="s">
        <v>635</v>
      </c>
      <c r="B413" s="337"/>
      <c r="C413" s="337"/>
      <c r="D413" s="337"/>
      <c r="E413" s="337"/>
      <c r="F413" s="337"/>
      <c r="G413" s="337"/>
      <c r="H413" s="337"/>
      <c r="I413" s="337"/>
    </row>
    <row r="414" spans="1:9" outlineLevel="1" x14ac:dyDescent="0.25">
      <c r="A414" s="274"/>
      <c r="B414" s="274"/>
      <c r="C414" s="274"/>
      <c r="D414" s="274"/>
      <c r="E414" s="274"/>
      <c r="F414" s="274"/>
      <c r="G414" s="274"/>
      <c r="H414" s="274"/>
      <c r="I414" s="274"/>
    </row>
    <row r="415" spans="1:9" outlineLevel="1" x14ac:dyDescent="0.25">
      <c r="A415" s="324" t="s">
        <v>636</v>
      </c>
      <c r="B415" s="325"/>
      <c r="C415" s="325"/>
      <c r="D415" s="325"/>
      <c r="E415" s="325"/>
      <c r="F415" s="325"/>
      <c r="G415" s="325"/>
      <c r="H415" s="325"/>
      <c r="I415" s="325"/>
    </row>
    <row r="416" spans="1:9" outlineLevel="1" x14ac:dyDescent="0.25">
      <c r="A416" s="134" t="s">
        <v>637</v>
      </c>
      <c r="B416" s="338">
        <f>MIR!D44</f>
        <v>0</v>
      </c>
      <c r="C416" s="338"/>
      <c r="D416" s="338"/>
      <c r="E416" s="338"/>
      <c r="F416" s="338"/>
      <c r="G416" s="339" t="s">
        <v>638</v>
      </c>
      <c r="H416" s="340"/>
      <c r="I416" s="275"/>
    </row>
    <row r="417" spans="1:9" ht="25.5" outlineLevel="1" x14ac:dyDescent="0.25">
      <c r="A417" s="134" t="s">
        <v>639</v>
      </c>
      <c r="B417" s="329"/>
      <c r="C417" s="329"/>
      <c r="D417" s="329"/>
      <c r="E417" s="329"/>
      <c r="F417" s="329"/>
      <c r="G417" s="339" t="s">
        <v>640</v>
      </c>
      <c r="H417" s="340"/>
      <c r="I417" s="275"/>
    </row>
    <row r="418" spans="1:9" outlineLevel="1" x14ac:dyDescent="0.25">
      <c r="A418" s="134" t="s">
        <v>641</v>
      </c>
      <c r="B418" s="329"/>
      <c r="C418" s="329"/>
      <c r="D418" s="329"/>
      <c r="E418" s="329"/>
      <c r="F418" s="329"/>
      <c r="G418" s="329"/>
      <c r="H418" s="329"/>
      <c r="I418" s="329"/>
    </row>
    <row r="419" spans="1:9" ht="25.5" outlineLevel="1" x14ac:dyDescent="0.25">
      <c r="A419" s="134" t="s">
        <v>642</v>
      </c>
      <c r="B419" s="329"/>
      <c r="C419" s="329"/>
      <c r="D419" s="329"/>
      <c r="E419" s="329"/>
      <c r="F419" s="329"/>
      <c r="G419" s="329"/>
      <c r="H419" s="329"/>
      <c r="I419" s="329"/>
    </row>
    <row r="420" spans="1:9" outlineLevel="1" x14ac:dyDescent="0.25">
      <c r="A420" s="330" t="s">
        <v>643</v>
      </c>
      <c r="B420" s="276"/>
      <c r="C420" s="332"/>
      <c r="D420" s="332"/>
      <c r="E420" s="332"/>
      <c r="F420" s="332"/>
      <c r="G420" s="333"/>
      <c r="H420" s="277"/>
      <c r="I420" s="277"/>
    </row>
    <row r="421" spans="1:9" outlineLevel="1" x14ac:dyDescent="0.25">
      <c r="A421" s="331"/>
      <c r="B421" s="276"/>
      <c r="C421" s="332"/>
      <c r="D421" s="332"/>
      <c r="E421" s="332"/>
      <c r="F421" s="332"/>
      <c r="G421" s="333"/>
      <c r="H421" s="277"/>
      <c r="I421" s="277"/>
    </row>
    <row r="422" spans="1:9" outlineLevel="1" x14ac:dyDescent="0.25">
      <c r="A422" s="351" t="s">
        <v>644</v>
      </c>
      <c r="B422" s="341" t="s">
        <v>645</v>
      </c>
      <c r="C422" s="341"/>
      <c r="D422" s="341"/>
      <c r="E422" s="341"/>
      <c r="F422" s="341" t="s">
        <v>646</v>
      </c>
      <c r="G422" s="341"/>
      <c r="H422" s="341"/>
      <c r="I422" s="341"/>
    </row>
    <row r="423" spans="1:9" outlineLevel="1" x14ac:dyDescent="0.25">
      <c r="A423" s="352"/>
      <c r="B423" s="327" t="s">
        <v>647</v>
      </c>
      <c r="C423" s="327"/>
      <c r="D423" s="327"/>
      <c r="E423" s="327"/>
      <c r="F423" s="327" t="s">
        <v>647</v>
      </c>
      <c r="G423" s="327"/>
      <c r="H423" s="327"/>
      <c r="I423" s="327"/>
    </row>
    <row r="424" spans="1:9" outlineLevel="1" x14ac:dyDescent="0.25">
      <c r="A424" s="352"/>
      <c r="B424" s="327" t="s">
        <v>648</v>
      </c>
      <c r="C424" s="328"/>
      <c r="D424" s="328"/>
      <c r="E424" s="328"/>
      <c r="F424" s="327" t="s">
        <v>648</v>
      </c>
      <c r="G424" s="328"/>
      <c r="H424" s="328"/>
      <c r="I424" s="328"/>
    </row>
    <row r="425" spans="1:9" outlineLevel="1" x14ac:dyDescent="0.25">
      <c r="A425" s="352"/>
      <c r="B425" s="327" t="s">
        <v>649</v>
      </c>
      <c r="C425" s="328"/>
      <c r="D425" s="328"/>
      <c r="E425" s="328"/>
      <c r="F425" s="327" t="s">
        <v>649</v>
      </c>
      <c r="G425" s="328"/>
      <c r="H425" s="328"/>
      <c r="I425" s="328"/>
    </row>
    <row r="426" spans="1:9" outlineLevel="1" x14ac:dyDescent="0.25">
      <c r="A426" s="353"/>
      <c r="B426" s="327" t="s">
        <v>650</v>
      </c>
      <c r="C426" s="328"/>
      <c r="D426" s="328"/>
      <c r="E426" s="328"/>
      <c r="F426" s="327" t="s">
        <v>650</v>
      </c>
      <c r="G426" s="328"/>
      <c r="H426" s="328"/>
      <c r="I426" s="328"/>
    </row>
    <row r="427" spans="1:9" outlineLevel="1" x14ac:dyDescent="0.25">
      <c r="A427" s="274"/>
      <c r="B427" s="274"/>
      <c r="C427" s="274"/>
      <c r="D427" s="274"/>
      <c r="E427" s="274"/>
      <c r="F427" s="274"/>
      <c r="G427" s="274"/>
      <c r="H427" s="274"/>
      <c r="I427" s="274"/>
    </row>
    <row r="428" spans="1:9" ht="30" outlineLevel="1" x14ac:dyDescent="0.25">
      <c r="A428" s="342" t="s">
        <v>651</v>
      </c>
      <c r="B428" s="278" t="s">
        <v>272</v>
      </c>
      <c r="C428" s="278" t="s">
        <v>273</v>
      </c>
      <c r="D428" s="278" t="s">
        <v>652</v>
      </c>
      <c r="E428" s="278" t="s">
        <v>274</v>
      </c>
      <c r="F428" s="278" t="s">
        <v>275</v>
      </c>
      <c r="G428" s="278" t="s">
        <v>653</v>
      </c>
      <c r="H428" s="274"/>
      <c r="I428" s="274"/>
    </row>
    <row r="429" spans="1:9" outlineLevel="1" x14ac:dyDescent="0.25">
      <c r="A429" s="343"/>
      <c r="B429" s="279"/>
      <c r="C429" s="279"/>
      <c r="D429" s="279"/>
      <c r="E429" s="279"/>
      <c r="F429" s="279"/>
      <c r="G429" s="279"/>
      <c r="H429" s="274"/>
      <c r="I429" s="274"/>
    </row>
    <row r="430" spans="1:9" ht="25.5" outlineLevel="1" x14ac:dyDescent="0.25">
      <c r="A430" s="136" t="s">
        <v>3274</v>
      </c>
      <c r="B430" s="344"/>
      <c r="C430" s="345"/>
      <c r="D430" s="345"/>
      <c r="E430" s="345"/>
      <c r="F430" s="345"/>
      <c r="G430" s="346"/>
      <c r="H430" s="274"/>
      <c r="I430" s="274"/>
    </row>
    <row r="431" spans="1:9" outlineLevel="1" x14ac:dyDescent="0.25">
      <c r="A431" s="274"/>
      <c r="B431" s="274"/>
      <c r="C431" s="274"/>
      <c r="D431" s="274"/>
      <c r="E431" s="274"/>
      <c r="F431" s="274"/>
      <c r="G431" s="274"/>
      <c r="H431" s="274"/>
      <c r="I431" s="274"/>
    </row>
    <row r="432" spans="1:9" outlineLevel="1" x14ac:dyDescent="0.25">
      <c r="A432" s="324" t="s">
        <v>654</v>
      </c>
      <c r="B432" s="325"/>
      <c r="C432" s="325"/>
      <c r="D432" s="325"/>
      <c r="E432" s="325"/>
      <c r="F432" s="325"/>
      <c r="G432" s="325"/>
      <c r="H432" s="325"/>
      <c r="I432" s="325"/>
    </row>
    <row r="433" spans="1:13" ht="30" outlineLevel="1" x14ac:dyDescent="0.25">
      <c r="A433" s="330" t="s">
        <v>3268</v>
      </c>
      <c r="B433" s="278" t="s">
        <v>276</v>
      </c>
      <c r="C433" s="278" t="s">
        <v>655</v>
      </c>
      <c r="D433" s="278" t="s">
        <v>277</v>
      </c>
      <c r="E433" s="278" t="s">
        <v>278</v>
      </c>
      <c r="F433" s="348" t="s">
        <v>656</v>
      </c>
      <c r="G433" s="349"/>
      <c r="H433" s="350"/>
      <c r="I433" s="350"/>
    </row>
    <row r="434" spans="1:13" outlineLevel="1" x14ac:dyDescent="0.25">
      <c r="A434" s="331"/>
      <c r="B434" s="137"/>
      <c r="C434" s="137"/>
      <c r="D434" s="137"/>
      <c r="E434" s="137"/>
      <c r="F434" s="348" t="s">
        <v>657</v>
      </c>
      <c r="G434" s="349"/>
      <c r="H434" s="350"/>
      <c r="I434" s="350"/>
    </row>
    <row r="435" spans="1:13" outlineLevel="1" x14ac:dyDescent="0.25">
      <c r="A435" s="324" t="s">
        <v>658</v>
      </c>
      <c r="B435" s="325"/>
      <c r="C435" s="325"/>
      <c r="D435" s="325"/>
      <c r="E435" s="325"/>
      <c r="F435" s="325"/>
      <c r="G435" s="325"/>
      <c r="H435" s="325"/>
      <c r="I435" s="325"/>
    </row>
    <row r="436" spans="1:13" outlineLevel="1" x14ac:dyDescent="0.25">
      <c r="A436" s="134" t="s">
        <v>659</v>
      </c>
      <c r="B436" s="278">
        <v>2022</v>
      </c>
      <c r="C436" s="278" t="s">
        <v>660</v>
      </c>
      <c r="D436" s="278">
        <v>2024</v>
      </c>
      <c r="E436" s="278">
        <v>2025</v>
      </c>
      <c r="F436" s="278">
        <v>2026</v>
      </c>
      <c r="G436" s="278">
        <v>2027</v>
      </c>
      <c r="H436" s="341" t="s">
        <v>279</v>
      </c>
      <c r="I436" s="341"/>
    </row>
    <row r="437" spans="1:13" outlineLevel="1" x14ac:dyDescent="0.25">
      <c r="A437" s="134" t="s">
        <v>3269</v>
      </c>
      <c r="B437" s="277"/>
      <c r="C437" s="280"/>
      <c r="D437" s="281"/>
      <c r="E437" s="277"/>
      <c r="F437" s="277"/>
      <c r="G437" s="277"/>
      <c r="H437" s="329"/>
      <c r="I437" s="329"/>
    </row>
    <row r="438" spans="1:13" outlineLevel="1" x14ac:dyDescent="0.25">
      <c r="A438" s="134" t="s">
        <v>3270</v>
      </c>
      <c r="B438" s="277"/>
      <c r="C438" s="280"/>
      <c r="D438" s="281"/>
      <c r="E438" s="277"/>
      <c r="F438" s="277"/>
      <c r="G438" s="277"/>
      <c r="H438" s="329"/>
      <c r="I438" s="329"/>
    </row>
    <row r="439" spans="1:13" outlineLevel="1" x14ac:dyDescent="0.25">
      <c r="A439" s="134" t="s">
        <v>3271</v>
      </c>
      <c r="B439" s="277"/>
      <c r="C439" s="282"/>
      <c r="D439" s="277"/>
      <c r="E439" s="277"/>
      <c r="F439" s="277"/>
      <c r="G439" s="277"/>
      <c r="H439" s="329"/>
      <c r="I439" s="329"/>
    </row>
    <row r="440" spans="1:13" ht="44.25" customHeight="1" outlineLevel="1" x14ac:dyDescent="0.25">
      <c r="A440" s="134" t="s">
        <v>3273</v>
      </c>
      <c r="B440" s="283" t="s">
        <v>661</v>
      </c>
      <c r="C440" s="137" t="s">
        <v>280</v>
      </c>
      <c r="D440" s="284" t="s">
        <v>662</v>
      </c>
      <c r="E440" s="137" t="s">
        <v>281</v>
      </c>
      <c r="F440" s="285" t="s">
        <v>663</v>
      </c>
      <c r="G440" s="137" t="s">
        <v>282</v>
      </c>
      <c r="H440" s="137" t="s">
        <v>664</v>
      </c>
      <c r="I440" s="286"/>
    </row>
    <row r="441" spans="1:13" ht="25.5" outlineLevel="1" x14ac:dyDescent="0.25">
      <c r="A441" s="134" t="s">
        <v>3272</v>
      </c>
      <c r="B441" s="329"/>
      <c r="C441" s="329"/>
      <c r="D441" s="329"/>
      <c r="E441" s="329"/>
      <c r="F441" s="329"/>
      <c r="G441" s="329"/>
      <c r="H441" s="329"/>
      <c r="I441" s="329"/>
    </row>
    <row r="442" spans="1:13" outlineLevel="1" x14ac:dyDescent="0.25">
      <c r="A442" s="324" t="s">
        <v>665</v>
      </c>
      <c r="B442" s="325"/>
      <c r="C442" s="325"/>
      <c r="D442" s="325"/>
      <c r="E442" s="325"/>
      <c r="F442" s="325"/>
      <c r="G442" s="325"/>
      <c r="H442" s="325"/>
      <c r="I442" s="325"/>
    </row>
    <row r="443" spans="1:13" outlineLevel="1" x14ac:dyDescent="0.25">
      <c r="A443" s="134" t="s">
        <v>666</v>
      </c>
      <c r="B443" s="333"/>
      <c r="C443" s="333"/>
      <c r="D443" s="333"/>
      <c r="E443" s="333"/>
      <c r="F443" s="333"/>
      <c r="G443" s="333"/>
      <c r="H443" s="333"/>
      <c r="I443" s="333"/>
    </row>
    <row r="444" spans="1:13" ht="25.5" outlineLevel="1" x14ac:dyDescent="0.25">
      <c r="A444" s="138" t="s">
        <v>667</v>
      </c>
      <c r="B444" s="354"/>
      <c r="C444" s="354"/>
      <c r="D444" s="354"/>
      <c r="E444" s="355" t="s">
        <v>668</v>
      </c>
      <c r="F444" s="356"/>
      <c r="G444" s="357"/>
      <c r="H444" s="357"/>
      <c r="I444" s="357"/>
    </row>
    <row r="445" spans="1:13" ht="18.75" customHeight="1" x14ac:dyDescent="0.25">
      <c r="A445" s="287"/>
      <c r="B445" s="287"/>
      <c r="C445" s="287"/>
      <c r="D445" s="287"/>
      <c r="E445" s="287"/>
      <c r="F445" s="287"/>
      <c r="G445" s="287"/>
      <c r="H445" s="287"/>
      <c r="I445" s="287"/>
    </row>
    <row r="446" spans="1:13" s="265" customFormat="1" ht="20.100000000000001" customHeight="1" x14ac:dyDescent="0.25">
      <c r="A446" s="358" t="s">
        <v>675</v>
      </c>
      <c r="B446" s="358"/>
      <c r="C446" s="358"/>
      <c r="D446" s="358"/>
      <c r="E446" s="358"/>
      <c r="F446" s="358"/>
      <c r="G446" s="358"/>
      <c r="H446" s="358"/>
      <c r="I446" s="358"/>
      <c r="J446" s="264"/>
      <c r="K446" s="264"/>
      <c r="L446" s="264"/>
      <c r="M446" s="264"/>
    </row>
    <row r="447" spans="1:13" outlineLevel="1" x14ac:dyDescent="0.25">
      <c r="A447" s="359" t="s">
        <v>630</v>
      </c>
      <c r="B447" s="360"/>
      <c r="C447" s="360"/>
      <c r="D447" s="360"/>
      <c r="E447" s="360"/>
      <c r="F447" s="360"/>
      <c r="G447" s="360"/>
      <c r="H447" s="360"/>
      <c r="I447" s="361"/>
    </row>
    <row r="448" spans="1:13" outlineLevel="1" x14ac:dyDescent="0.25">
      <c r="A448" s="134" t="s">
        <v>631</v>
      </c>
      <c r="B448" s="322" t="str">
        <f>MIR!A13</f>
        <v>COMPONENTE 5</v>
      </c>
      <c r="C448" s="322"/>
      <c r="D448" s="322"/>
      <c r="E448" s="322"/>
      <c r="F448" s="322"/>
      <c r="G448" s="322"/>
      <c r="H448" s="322"/>
      <c r="I448" s="322"/>
    </row>
    <row r="449" spans="1:9" ht="25.5" outlineLevel="1" x14ac:dyDescent="0.25">
      <c r="A449" s="134" t="s">
        <v>632</v>
      </c>
      <c r="B449" s="323" t="str">
        <f>MIR!C13</f>
        <v>Programa 5</v>
      </c>
      <c r="C449" s="323"/>
      <c r="D449" s="323"/>
      <c r="E449" s="323"/>
      <c r="F449" s="323"/>
      <c r="G449" s="323"/>
      <c r="H449" s="323"/>
      <c r="I449" s="323"/>
    </row>
    <row r="450" spans="1:9" ht="6" customHeight="1" outlineLevel="1" x14ac:dyDescent="0.25">
      <c r="A450" s="273"/>
      <c r="B450" s="273"/>
      <c r="C450" s="273"/>
      <c r="D450" s="273"/>
      <c r="E450" s="273"/>
      <c r="F450" s="273"/>
      <c r="G450" s="273"/>
      <c r="H450" s="274"/>
      <c r="I450" s="274"/>
    </row>
    <row r="451" spans="1:9" s="266" customFormat="1" outlineLevel="1" x14ac:dyDescent="0.35">
      <c r="A451" s="324" t="s">
        <v>633</v>
      </c>
      <c r="B451" s="325"/>
      <c r="C451" s="325"/>
      <c r="D451" s="325"/>
      <c r="E451" s="325"/>
      <c r="F451" s="325"/>
      <c r="G451" s="325"/>
      <c r="H451" s="325"/>
      <c r="I451" s="325"/>
    </row>
    <row r="452" spans="1:9" outlineLevel="1" x14ac:dyDescent="0.25">
      <c r="A452" s="134" t="s">
        <v>634</v>
      </c>
      <c r="B452" s="334"/>
      <c r="C452" s="335"/>
      <c r="D452" s="335"/>
      <c r="E452" s="335"/>
      <c r="F452" s="335"/>
      <c r="G452" s="335"/>
      <c r="H452" s="335"/>
      <c r="I452" s="336"/>
    </row>
    <row r="453" spans="1:9" outlineLevel="1" x14ac:dyDescent="0.25">
      <c r="A453" s="135" t="s">
        <v>635</v>
      </c>
      <c r="B453" s="337"/>
      <c r="C453" s="337"/>
      <c r="D453" s="337"/>
      <c r="E453" s="337"/>
      <c r="F453" s="337"/>
      <c r="G453" s="337"/>
      <c r="H453" s="337"/>
      <c r="I453" s="337"/>
    </row>
    <row r="454" spans="1:9" ht="9.9499999999999993" customHeight="1" outlineLevel="1" x14ac:dyDescent="0.25">
      <c r="A454" s="274"/>
      <c r="B454" s="274"/>
      <c r="C454" s="274"/>
      <c r="D454" s="274"/>
      <c r="E454" s="274"/>
      <c r="F454" s="274"/>
      <c r="G454" s="274"/>
      <c r="H454" s="274"/>
      <c r="I454" s="274"/>
    </row>
    <row r="455" spans="1:9" s="266" customFormat="1" outlineLevel="1" x14ac:dyDescent="0.35">
      <c r="A455" s="324" t="s">
        <v>636</v>
      </c>
      <c r="B455" s="325"/>
      <c r="C455" s="325"/>
      <c r="D455" s="325"/>
      <c r="E455" s="325"/>
      <c r="F455" s="325"/>
      <c r="G455" s="325"/>
      <c r="H455" s="325"/>
      <c r="I455" s="325"/>
    </row>
    <row r="456" spans="1:9" ht="25.5" customHeight="1" outlineLevel="1" x14ac:dyDescent="0.25">
      <c r="A456" s="134" t="s">
        <v>637</v>
      </c>
      <c r="B456" s="338">
        <f>MIR!D13</f>
        <v>0</v>
      </c>
      <c r="C456" s="338"/>
      <c r="D456" s="338"/>
      <c r="E456" s="338"/>
      <c r="F456" s="338"/>
      <c r="G456" s="339" t="s">
        <v>638</v>
      </c>
      <c r="H456" s="340"/>
      <c r="I456" s="275"/>
    </row>
    <row r="457" spans="1:9" ht="25.5" outlineLevel="1" x14ac:dyDescent="0.25">
      <c r="A457" s="134" t="s">
        <v>639</v>
      </c>
      <c r="B457" s="329"/>
      <c r="C457" s="329"/>
      <c r="D457" s="329"/>
      <c r="E457" s="329"/>
      <c r="F457" s="329"/>
      <c r="G457" s="339" t="s">
        <v>640</v>
      </c>
      <c r="H457" s="340"/>
      <c r="I457" s="275"/>
    </row>
    <row r="458" spans="1:9" outlineLevel="1" x14ac:dyDescent="0.25">
      <c r="A458" s="134" t="s">
        <v>641</v>
      </c>
      <c r="B458" s="329"/>
      <c r="C458" s="329"/>
      <c r="D458" s="329"/>
      <c r="E458" s="329"/>
      <c r="F458" s="329"/>
      <c r="G458" s="329"/>
      <c r="H458" s="329"/>
      <c r="I458" s="329"/>
    </row>
    <row r="459" spans="1:9" ht="25.5" outlineLevel="1" x14ac:dyDescent="0.25">
      <c r="A459" s="134" t="s">
        <v>642</v>
      </c>
      <c r="B459" s="329"/>
      <c r="C459" s="329"/>
      <c r="D459" s="329"/>
      <c r="E459" s="329"/>
      <c r="F459" s="329"/>
      <c r="G459" s="329"/>
      <c r="H459" s="329"/>
      <c r="I459" s="329"/>
    </row>
    <row r="460" spans="1:9" ht="26.25" customHeight="1" outlineLevel="1" x14ac:dyDescent="0.25">
      <c r="A460" s="330" t="s">
        <v>643</v>
      </c>
      <c r="B460" s="276"/>
      <c r="C460" s="332"/>
      <c r="D460" s="332"/>
      <c r="E460" s="332"/>
      <c r="F460" s="332"/>
      <c r="G460" s="333"/>
      <c r="H460" s="277"/>
      <c r="I460" s="277"/>
    </row>
    <row r="461" spans="1:9" ht="22.5" customHeight="1" outlineLevel="1" x14ac:dyDescent="0.25">
      <c r="A461" s="331"/>
      <c r="B461" s="276"/>
      <c r="C461" s="332"/>
      <c r="D461" s="332"/>
      <c r="E461" s="332"/>
      <c r="F461" s="332"/>
      <c r="G461" s="333"/>
      <c r="H461" s="277"/>
      <c r="I461" s="277"/>
    </row>
    <row r="462" spans="1:9" ht="18" customHeight="1" outlineLevel="1" x14ac:dyDescent="0.25">
      <c r="A462" s="351" t="s">
        <v>644</v>
      </c>
      <c r="B462" s="341" t="s">
        <v>645</v>
      </c>
      <c r="C462" s="341"/>
      <c r="D462" s="341"/>
      <c r="E462" s="341"/>
      <c r="F462" s="341" t="s">
        <v>646</v>
      </c>
      <c r="G462" s="341"/>
      <c r="H462" s="341"/>
      <c r="I462" s="341"/>
    </row>
    <row r="463" spans="1:9" outlineLevel="1" x14ac:dyDescent="0.25">
      <c r="A463" s="352"/>
      <c r="B463" s="327" t="s">
        <v>647</v>
      </c>
      <c r="C463" s="327"/>
      <c r="D463" s="327"/>
      <c r="E463" s="327"/>
      <c r="F463" s="327" t="s">
        <v>647</v>
      </c>
      <c r="G463" s="327"/>
      <c r="H463" s="327"/>
      <c r="I463" s="327"/>
    </row>
    <row r="464" spans="1:9" outlineLevel="1" x14ac:dyDescent="0.25">
      <c r="A464" s="352"/>
      <c r="B464" s="327" t="s">
        <v>648</v>
      </c>
      <c r="C464" s="328"/>
      <c r="D464" s="328"/>
      <c r="E464" s="328"/>
      <c r="F464" s="327" t="s">
        <v>648</v>
      </c>
      <c r="G464" s="328"/>
      <c r="H464" s="328"/>
      <c r="I464" s="328"/>
    </row>
    <row r="465" spans="1:9" outlineLevel="1" x14ac:dyDescent="0.25">
      <c r="A465" s="352"/>
      <c r="B465" s="327" t="s">
        <v>649</v>
      </c>
      <c r="C465" s="328"/>
      <c r="D465" s="328"/>
      <c r="E465" s="328"/>
      <c r="F465" s="327" t="s">
        <v>649</v>
      </c>
      <c r="G465" s="328"/>
      <c r="H465" s="328"/>
      <c r="I465" s="328"/>
    </row>
    <row r="466" spans="1:9" outlineLevel="1" x14ac:dyDescent="0.25">
      <c r="A466" s="353"/>
      <c r="B466" s="327" t="s">
        <v>650</v>
      </c>
      <c r="C466" s="328"/>
      <c r="D466" s="328"/>
      <c r="E466" s="328"/>
      <c r="F466" s="327" t="s">
        <v>650</v>
      </c>
      <c r="G466" s="328"/>
      <c r="H466" s="328"/>
      <c r="I466" s="328"/>
    </row>
    <row r="467" spans="1:9" ht="9.9499999999999993" customHeight="1" outlineLevel="1" x14ac:dyDescent="0.25">
      <c r="A467" s="274"/>
      <c r="B467" s="274"/>
      <c r="C467" s="274"/>
      <c r="D467" s="274"/>
      <c r="E467" s="274"/>
      <c r="F467" s="274"/>
      <c r="G467" s="274"/>
      <c r="H467" s="274"/>
      <c r="I467" s="274"/>
    </row>
    <row r="468" spans="1:9" ht="31.5" customHeight="1" outlineLevel="1" x14ac:dyDescent="0.25">
      <c r="A468" s="342" t="s">
        <v>651</v>
      </c>
      <c r="B468" s="278" t="s">
        <v>272</v>
      </c>
      <c r="C468" s="278" t="s">
        <v>273</v>
      </c>
      <c r="D468" s="278" t="s">
        <v>652</v>
      </c>
      <c r="E468" s="278" t="s">
        <v>274</v>
      </c>
      <c r="F468" s="278" t="s">
        <v>275</v>
      </c>
      <c r="G468" s="278" t="s">
        <v>653</v>
      </c>
      <c r="H468" s="274"/>
      <c r="I468" s="274"/>
    </row>
    <row r="469" spans="1:9" ht="18.75" customHeight="1" outlineLevel="1" x14ac:dyDescent="0.25">
      <c r="A469" s="343"/>
      <c r="B469" s="279"/>
      <c r="C469" s="279"/>
      <c r="D469" s="279"/>
      <c r="E469" s="279"/>
      <c r="F469" s="279"/>
      <c r="G469" s="279"/>
      <c r="H469" s="274"/>
      <c r="I469" s="274"/>
    </row>
    <row r="470" spans="1:9" ht="57.75" customHeight="1" outlineLevel="1" x14ac:dyDescent="0.25">
      <c r="A470" s="136" t="s">
        <v>3274</v>
      </c>
      <c r="B470" s="344"/>
      <c r="C470" s="345"/>
      <c r="D470" s="345"/>
      <c r="E470" s="345"/>
      <c r="F470" s="345"/>
      <c r="G470" s="346"/>
      <c r="H470" s="274"/>
      <c r="I470" s="274"/>
    </row>
    <row r="471" spans="1:9" ht="15" customHeight="1" outlineLevel="1" x14ac:dyDescent="0.25">
      <c r="A471" s="274"/>
      <c r="B471" s="274"/>
      <c r="C471" s="274"/>
      <c r="D471" s="274"/>
      <c r="E471" s="274"/>
      <c r="F471" s="274"/>
      <c r="G471" s="274"/>
      <c r="H471" s="274"/>
      <c r="I471" s="274"/>
    </row>
    <row r="472" spans="1:9" s="266" customFormat="1" outlineLevel="1" x14ac:dyDescent="0.35">
      <c r="A472" s="324" t="s">
        <v>654</v>
      </c>
      <c r="B472" s="325"/>
      <c r="C472" s="325"/>
      <c r="D472" s="325"/>
      <c r="E472" s="325"/>
      <c r="F472" s="325"/>
      <c r="G472" s="325"/>
      <c r="H472" s="325"/>
      <c r="I472" s="325"/>
    </row>
    <row r="473" spans="1:9" ht="30" outlineLevel="1" x14ac:dyDescent="0.25">
      <c r="A473" s="330" t="s">
        <v>3268</v>
      </c>
      <c r="B473" s="278" t="s">
        <v>276</v>
      </c>
      <c r="C473" s="278" t="s">
        <v>655</v>
      </c>
      <c r="D473" s="278" t="s">
        <v>277</v>
      </c>
      <c r="E473" s="278" t="s">
        <v>278</v>
      </c>
      <c r="F473" s="348" t="s">
        <v>656</v>
      </c>
      <c r="G473" s="349"/>
      <c r="H473" s="350"/>
      <c r="I473" s="350"/>
    </row>
    <row r="474" spans="1:9" ht="18" customHeight="1" outlineLevel="1" x14ac:dyDescent="0.25">
      <c r="A474" s="331"/>
      <c r="B474" s="137"/>
      <c r="C474" s="137"/>
      <c r="D474" s="137"/>
      <c r="E474" s="137"/>
      <c r="F474" s="348" t="s">
        <v>657</v>
      </c>
      <c r="G474" s="349"/>
      <c r="H474" s="350"/>
      <c r="I474" s="350"/>
    </row>
    <row r="475" spans="1:9" outlineLevel="1" x14ac:dyDescent="0.25">
      <c r="A475" s="324" t="s">
        <v>658</v>
      </c>
      <c r="B475" s="325"/>
      <c r="C475" s="325"/>
      <c r="D475" s="325"/>
      <c r="E475" s="325"/>
      <c r="F475" s="325"/>
      <c r="G475" s="325"/>
      <c r="H475" s="325"/>
      <c r="I475" s="325"/>
    </row>
    <row r="476" spans="1:9" outlineLevel="1" x14ac:dyDescent="0.25">
      <c r="A476" s="134" t="s">
        <v>659</v>
      </c>
      <c r="B476" s="278">
        <v>2022</v>
      </c>
      <c r="C476" s="278" t="s">
        <v>660</v>
      </c>
      <c r="D476" s="278">
        <v>2024</v>
      </c>
      <c r="E476" s="278">
        <v>2025</v>
      </c>
      <c r="F476" s="278">
        <v>2026</v>
      </c>
      <c r="G476" s="278">
        <v>2027</v>
      </c>
      <c r="H476" s="341" t="s">
        <v>279</v>
      </c>
      <c r="I476" s="341"/>
    </row>
    <row r="477" spans="1:9" outlineLevel="1" x14ac:dyDescent="0.25">
      <c r="A477" s="134" t="s">
        <v>3269</v>
      </c>
      <c r="B477" s="277"/>
      <c r="C477" s="280"/>
      <c r="D477" s="281"/>
      <c r="E477" s="277"/>
      <c r="F477" s="277"/>
      <c r="G477" s="277"/>
      <c r="H477" s="329"/>
      <c r="I477" s="329"/>
    </row>
    <row r="478" spans="1:9" outlineLevel="1" x14ac:dyDescent="0.25">
      <c r="A478" s="134" t="s">
        <v>3270</v>
      </c>
      <c r="B478" s="277"/>
      <c r="C478" s="280"/>
      <c r="D478" s="281"/>
      <c r="E478" s="277"/>
      <c r="F478" s="277"/>
      <c r="G478" s="277"/>
      <c r="H478" s="329"/>
      <c r="I478" s="329"/>
    </row>
    <row r="479" spans="1:9" outlineLevel="1" x14ac:dyDescent="0.25">
      <c r="A479" s="134" t="s">
        <v>3271</v>
      </c>
      <c r="B479" s="277"/>
      <c r="C479" s="282"/>
      <c r="D479" s="277"/>
      <c r="E479" s="277"/>
      <c r="F479" s="277"/>
      <c r="G479" s="277"/>
      <c r="H479" s="329"/>
      <c r="I479" s="329"/>
    </row>
    <row r="480" spans="1:9" ht="30" outlineLevel="1" x14ac:dyDescent="0.25">
      <c r="A480" s="134" t="s">
        <v>3273</v>
      </c>
      <c r="B480" s="283" t="s">
        <v>661</v>
      </c>
      <c r="C480" s="137" t="s">
        <v>280</v>
      </c>
      <c r="D480" s="284" t="s">
        <v>662</v>
      </c>
      <c r="E480" s="137" t="s">
        <v>281</v>
      </c>
      <c r="F480" s="285" t="s">
        <v>663</v>
      </c>
      <c r="G480" s="137" t="s">
        <v>282</v>
      </c>
      <c r="H480" s="137" t="s">
        <v>664</v>
      </c>
      <c r="I480" s="286"/>
    </row>
    <row r="481" spans="1:9" ht="25.5" outlineLevel="1" x14ac:dyDescent="0.25">
      <c r="A481" s="134" t="s">
        <v>3272</v>
      </c>
      <c r="B481" s="329"/>
      <c r="C481" s="329"/>
      <c r="D481" s="329"/>
      <c r="E481" s="329"/>
      <c r="F481" s="329"/>
      <c r="G481" s="329"/>
      <c r="H481" s="329"/>
      <c r="I481" s="329"/>
    </row>
    <row r="482" spans="1:9" outlineLevel="1" x14ac:dyDescent="0.25">
      <c r="A482" s="324" t="s">
        <v>665</v>
      </c>
      <c r="B482" s="325"/>
      <c r="C482" s="325"/>
      <c r="D482" s="325"/>
      <c r="E482" s="325"/>
      <c r="F482" s="325"/>
      <c r="G482" s="325"/>
      <c r="H482" s="325"/>
      <c r="I482" s="325"/>
    </row>
    <row r="483" spans="1:9" ht="25.5" customHeight="1" outlineLevel="1" x14ac:dyDescent="0.25">
      <c r="A483" s="134" t="s">
        <v>666</v>
      </c>
      <c r="B483" s="333"/>
      <c r="C483" s="333"/>
      <c r="D483" s="333"/>
      <c r="E483" s="333"/>
      <c r="F483" s="333"/>
      <c r="G483" s="333"/>
      <c r="H483" s="333"/>
      <c r="I483" s="333"/>
    </row>
    <row r="484" spans="1:9" ht="25.5" customHeight="1" outlineLevel="1" x14ac:dyDescent="0.25">
      <c r="A484" s="138" t="s">
        <v>667</v>
      </c>
      <c r="B484" s="354"/>
      <c r="C484" s="354"/>
      <c r="D484" s="354"/>
      <c r="E484" s="355" t="s">
        <v>668</v>
      </c>
      <c r="F484" s="356"/>
      <c r="G484" s="357"/>
      <c r="H484" s="357"/>
      <c r="I484" s="357"/>
    </row>
    <row r="485" spans="1:9" ht="17.25" customHeight="1" x14ac:dyDescent="0.25">
      <c r="A485" s="287"/>
      <c r="B485" s="287"/>
      <c r="C485" s="287"/>
      <c r="D485" s="287"/>
      <c r="E485" s="287"/>
      <c r="F485" s="287"/>
      <c r="G485" s="287"/>
      <c r="H485" s="287"/>
      <c r="I485" s="287"/>
    </row>
    <row r="486" spans="1:9" x14ac:dyDescent="0.25">
      <c r="A486" s="366" t="s">
        <v>3281</v>
      </c>
      <c r="B486" s="366"/>
      <c r="C486" s="366"/>
      <c r="D486" s="366"/>
      <c r="E486" s="366"/>
      <c r="F486" s="366"/>
      <c r="G486" s="366"/>
      <c r="H486" s="366"/>
      <c r="I486" s="366"/>
    </row>
    <row r="487" spans="1:9" outlineLevel="1" x14ac:dyDescent="0.25">
      <c r="A487" s="359" t="s">
        <v>630</v>
      </c>
      <c r="B487" s="360"/>
      <c r="C487" s="360"/>
      <c r="D487" s="360"/>
      <c r="E487" s="360"/>
      <c r="F487" s="360"/>
      <c r="G487" s="360"/>
      <c r="H487" s="360"/>
      <c r="I487" s="361"/>
    </row>
    <row r="488" spans="1:9" outlineLevel="1" x14ac:dyDescent="0.25">
      <c r="A488" s="134" t="s">
        <v>631</v>
      </c>
      <c r="B488" s="322" t="str">
        <f>MIR!A54</f>
        <v>ACTIVIDADES (COMPONENTE 5)</v>
      </c>
      <c r="C488" s="322"/>
      <c r="D488" s="322"/>
      <c r="E488" s="322"/>
      <c r="F488" s="322"/>
      <c r="G488" s="322"/>
      <c r="H488" s="322"/>
      <c r="I488" s="322"/>
    </row>
    <row r="489" spans="1:9" ht="25.5" outlineLevel="1" x14ac:dyDescent="0.25">
      <c r="A489" s="134" t="s">
        <v>632</v>
      </c>
      <c r="B489" s="323">
        <f>MIR!C54</f>
        <v>0</v>
      </c>
      <c r="C489" s="323"/>
      <c r="D489" s="323"/>
      <c r="E489" s="323"/>
      <c r="F489" s="323"/>
      <c r="G489" s="323"/>
      <c r="H489" s="323"/>
      <c r="I489" s="323"/>
    </row>
    <row r="490" spans="1:9" outlineLevel="1" x14ac:dyDescent="0.25">
      <c r="A490" s="273"/>
      <c r="B490" s="273"/>
      <c r="C490" s="273"/>
      <c r="D490" s="273"/>
      <c r="E490" s="273"/>
      <c r="F490" s="273"/>
      <c r="G490" s="273"/>
      <c r="H490" s="274"/>
      <c r="I490" s="274"/>
    </row>
    <row r="491" spans="1:9" outlineLevel="1" x14ac:dyDescent="0.25">
      <c r="A491" s="324" t="s">
        <v>633</v>
      </c>
      <c r="B491" s="325"/>
      <c r="C491" s="325"/>
      <c r="D491" s="325"/>
      <c r="E491" s="325"/>
      <c r="F491" s="325"/>
      <c r="G491" s="325"/>
      <c r="H491" s="325"/>
      <c r="I491" s="325"/>
    </row>
    <row r="492" spans="1:9" outlineLevel="1" x14ac:dyDescent="0.25">
      <c r="A492" s="134" t="s">
        <v>634</v>
      </c>
      <c r="B492" s="334"/>
      <c r="C492" s="335"/>
      <c r="D492" s="335"/>
      <c r="E492" s="335"/>
      <c r="F492" s="335"/>
      <c r="G492" s="335"/>
      <c r="H492" s="335"/>
      <c r="I492" s="336"/>
    </row>
    <row r="493" spans="1:9" outlineLevel="1" x14ac:dyDescent="0.25">
      <c r="A493" s="135" t="s">
        <v>635</v>
      </c>
      <c r="B493" s="337"/>
      <c r="C493" s="337"/>
      <c r="D493" s="337"/>
      <c r="E493" s="337"/>
      <c r="F493" s="337"/>
      <c r="G493" s="337"/>
      <c r="H493" s="337"/>
      <c r="I493" s="337"/>
    </row>
    <row r="494" spans="1:9" outlineLevel="1" x14ac:dyDescent="0.25">
      <c r="A494" s="274"/>
      <c r="B494" s="274"/>
      <c r="C494" s="274"/>
      <c r="D494" s="274"/>
      <c r="E494" s="274"/>
      <c r="F494" s="274"/>
      <c r="G494" s="274"/>
      <c r="H494" s="274"/>
      <c r="I494" s="274"/>
    </row>
    <row r="495" spans="1:9" outlineLevel="1" x14ac:dyDescent="0.25">
      <c r="A495" s="324" t="s">
        <v>636</v>
      </c>
      <c r="B495" s="325"/>
      <c r="C495" s="325"/>
      <c r="D495" s="325"/>
      <c r="E495" s="325"/>
      <c r="F495" s="325"/>
      <c r="G495" s="325"/>
      <c r="H495" s="325"/>
      <c r="I495" s="325"/>
    </row>
    <row r="496" spans="1:9" outlineLevel="1" x14ac:dyDescent="0.25">
      <c r="A496" s="134" t="s">
        <v>637</v>
      </c>
      <c r="B496" s="338">
        <f>MIR!D54</f>
        <v>0</v>
      </c>
      <c r="C496" s="338"/>
      <c r="D496" s="338"/>
      <c r="E496" s="338"/>
      <c r="F496" s="338"/>
      <c r="G496" s="339" t="s">
        <v>638</v>
      </c>
      <c r="H496" s="340"/>
      <c r="I496" s="275"/>
    </row>
    <row r="497" spans="1:9" ht="25.5" outlineLevel="1" x14ac:dyDescent="0.25">
      <c r="A497" s="134" t="s">
        <v>639</v>
      </c>
      <c r="B497" s="329"/>
      <c r="C497" s="329"/>
      <c r="D497" s="329"/>
      <c r="E497" s="329"/>
      <c r="F497" s="329"/>
      <c r="G497" s="339" t="s">
        <v>640</v>
      </c>
      <c r="H497" s="340"/>
      <c r="I497" s="275"/>
    </row>
    <row r="498" spans="1:9" outlineLevel="1" x14ac:dyDescent="0.25">
      <c r="A498" s="134" t="s">
        <v>641</v>
      </c>
      <c r="B498" s="329"/>
      <c r="C498" s="329"/>
      <c r="D498" s="329"/>
      <c r="E498" s="329"/>
      <c r="F498" s="329"/>
      <c r="G498" s="329"/>
      <c r="H498" s="329"/>
      <c r="I498" s="329"/>
    </row>
    <row r="499" spans="1:9" ht="25.5" outlineLevel="1" x14ac:dyDescent="0.25">
      <c r="A499" s="134" t="s">
        <v>642</v>
      </c>
      <c r="B499" s="329"/>
      <c r="C499" s="329"/>
      <c r="D499" s="329"/>
      <c r="E499" s="329"/>
      <c r="F499" s="329"/>
      <c r="G499" s="329"/>
      <c r="H499" s="329"/>
      <c r="I499" s="329"/>
    </row>
    <row r="500" spans="1:9" outlineLevel="1" x14ac:dyDescent="0.25">
      <c r="A500" s="330" t="s">
        <v>643</v>
      </c>
      <c r="B500" s="276"/>
      <c r="C500" s="332"/>
      <c r="D500" s="332"/>
      <c r="E500" s="332"/>
      <c r="F500" s="332"/>
      <c r="G500" s="333"/>
      <c r="H500" s="277"/>
      <c r="I500" s="277"/>
    </row>
    <row r="501" spans="1:9" outlineLevel="1" x14ac:dyDescent="0.25">
      <c r="A501" s="331"/>
      <c r="B501" s="276"/>
      <c r="C501" s="332"/>
      <c r="D501" s="332"/>
      <c r="E501" s="332"/>
      <c r="F501" s="332"/>
      <c r="G501" s="333"/>
      <c r="H501" s="277"/>
      <c r="I501" s="277"/>
    </row>
    <row r="502" spans="1:9" outlineLevel="1" x14ac:dyDescent="0.25">
      <c r="A502" s="351" t="s">
        <v>644</v>
      </c>
      <c r="B502" s="341" t="s">
        <v>645</v>
      </c>
      <c r="C502" s="341"/>
      <c r="D502" s="341"/>
      <c r="E502" s="341"/>
      <c r="F502" s="341" t="s">
        <v>646</v>
      </c>
      <c r="G502" s="341"/>
      <c r="H502" s="341"/>
      <c r="I502" s="341"/>
    </row>
    <row r="503" spans="1:9" outlineLevel="1" x14ac:dyDescent="0.25">
      <c r="A503" s="352"/>
      <c r="B503" s="327" t="s">
        <v>647</v>
      </c>
      <c r="C503" s="327"/>
      <c r="D503" s="327"/>
      <c r="E503" s="327"/>
      <c r="F503" s="327" t="s">
        <v>647</v>
      </c>
      <c r="G503" s="327"/>
      <c r="H503" s="327"/>
      <c r="I503" s="327"/>
    </row>
    <row r="504" spans="1:9" outlineLevel="1" x14ac:dyDescent="0.25">
      <c r="A504" s="352"/>
      <c r="B504" s="327" t="s">
        <v>648</v>
      </c>
      <c r="C504" s="328"/>
      <c r="D504" s="328"/>
      <c r="E504" s="328"/>
      <c r="F504" s="327" t="s">
        <v>648</v>
      </c>
      <c r="G504" s="328"/>
      <c r="H504" s="328"/>
      <c r="I504" s="328"/>
    </row>
    <row r="505" spans="1:9" outlineLevel="1" x14ac:dyDescent="0.25">
      <c r="A505" s="352"/>
      <c r="B505" s="327" t="s">
        <v>649</v>
      </c>
      <c r="C505" s="328"/>
      <c r="D505" s="328"/>
      <c r="E505" s="328"/>
      <c r="F505" s="327" t="s">
        <v>649</v>
      </c>
      <c r="G505" s="328"/>
      <c r="H505" s="328"/>
      <c r="I505" s="328"/>
    </row>
    <row r="506" spans="1:9" outlineLevel="1" x14ac:dyDescent="0.25">
      <c r="A506" s="353"/>
      <c r="B506" s="327" t="s">
        <v>650</v>
      </c>
      <c r="C506" s="328"/>
      <c r="D506" s="328"/>
      <c r="E506" s="328"/>
      <c r="F506" s="327" t="s">
        <v>650</v>
      </c>
      <c r="G506" s="328"/>
      <c r="H506" s="328"/>
      <c r="I506" s="328"/>
    </row>
    <row r="507" spans="1:9" outlineLevel="1" x14ac:dyDescent="0.25">
      <c r="A507" s="274"/>
      <c r="B507" s="274"/>
      <c r="C507" s="274"/>
      <c r="D507" s="274"/>
      <c r="E507" s="274"/>
      <c r="F507" s="274"/>
      <c r="G507" s="274"/>
      <c r="H507" s="274"/>
      <c r="I507" s="274"/>
    </row>
    <row r="508" spans="1:9" ht="30" outlineLevel="1" x14ac:dyDescent="0.25">
      <c r="A508" s="342" t="s">
        <v>651</v>
      </c>
      <c r="B508" s="278" t="s">
        <v>272</v>
      </c>
      <c r="C508" s="278" t="s">
        <v>273</v>
      </c>
      <c r="D508" s="278" t="s">
        <v>652</v>
      </c>
      <c r="E508" s="278" t="s">
        <v>274</v>
      </c>
      <c r="F508" s="278" t="s">
        <v>275</v>
      </c>
      <c r="G508" s="278" t="s">
        <v>653</v>
      </c>
      <c r="H508" s="274"/>
      <c r="I508" s="274"/>
    </row>
    <row r="509" spans="1:9" outlineLevel="1" x14ac:dyDescent="0.25">
      <c r="A509" s="343"/>
      <c r="B509" s="279"/>
      <c r="C509" s="279"/>
      <c r="D509" s="279"/>
      <c r="E509" s="279"/>
      <c r="F509" s="279"/>
      <c r="G509" s="279"/>
      <c r="H509" s="274"/>
      <c r="I509" s="274"/>
    </row>
    <row r="510" spans="1:9" ht="25.5" outlineLevel="1" x14ac:dyDescent="0.25">
      <c r="A510" s="136" t="s">
        <v>3274</v>
      </c>
      <c r="B510" s="344"/>
      <c r="C510" s="345"/>
      <c r="D510" s="345"/>
      <c r="E510" s="345"/>
      <c r="F510" s="345"/>
      <c r="G510" s="346"/>
      <c r="H510" s="274"/>
      <c r="I510" s="274"/>
    </row>
    <row r="511" spans="1:9" outlineLevel="1" x14ac:dyDescent="0.25">
      <c r="A511" s="274"/>
      <c r="B511" s="274"/>
      <c r="C511" s="274"/>
      <c r="D511" s="274"/>
      <c r="E511" s="274"/>
      <c r="F511" s="274"/>
      <c r="G511" s="274"/>
      <c r="H511" s="274"/>
      <c r="I511" s="274"/>
    </row>
    <row r="512" spans="1:9" outlineLevel="1" x14ac:dyDescent="0.25">
      <c r="A512" s="324" t="s">
        <v>654</v>
      </c>
      <c r="B512" s="325"/>
      <c r="C512" s="325"/>
      <c r="D512" s="325"/>
      <c r="E512" s="325"/>
      <c r="F512" s="325"/>
      <c r="G512" s="325"/>
      <c r="H512" s="325"/>
      <c r="I512" s="325"/>
    </row>
    <row r="513" spans="1:9" ht="30" outlineLevel="1" x14ac:dyDescent="0.25">
      <c r="A513" s="330" t="s">
        <v>3268</v>
      </c>
      <c r="B513" s="278" t="s">
        <v>276</v>
      </c>
      <c r="C513" s="278" t="s">
        <v>655</v>
      </c>
      <c r="D513" s="278" t="s">
        <v>277</v>
      </c>
      <c r="E513" s="278" t="s">
        <v>278</v>
      </c>
      <c r="F513" s="348" t="s">
        <v>656</v>
      </c>
      <c r="G513" s="349"/>
      <c r="H513" s="350"/>
      <c r="I513" s="350"/>
    </row>
    <row r="514" spans="1:9" outlineLevel="1" x14ac:dyDescent="0.25">
      <c r="A514" s="331"/>
      <c r="B514" s="137"/>
      <c r="C514" s="137"/>
      <c r="D514" s="137"/>
      <c r="E514" s="137"/>
      <c r="F514" s="348" t="s">
        <v>657</v>
      </c>
      <c r="G514" s="349"/>
      <c r="H514" s="350"/>
      <c r="I514" s="350"/>
    </row>
    <row r="515" spans="1:9" outlineLevel="1" x14ac:dyDescent="0.25">
      <c r="A515" s="324" t="s">
        <v>658</v>
      </c>
      <c r="B515" s="325"/>
      <c r="C515" s="325"/>
      <c r="D515" s="325"/>
      <c r="E515" s="325"/>
      <c r="F515" s="325"/>
      <c r="G515" s="325"/>
      <c r="H515" s="325"/>
      <c r="I515" s="325"/>
    </row>
    <row r="516" spans="1:9" outlineLevel="1" x14ac:dyDescent="0.25">
      <c r="A516" s="134" t="s">
        <v>659</v>
      </c>
      <c r="B516" s="278">
        <v>2022</v>
      </c>
      <c r="C516" s="278" t="s">
        <v>660</v>
      </c>
      <c r="D516" s="278">
        <v>2024</v>
      </c>
      <c r="E516" s="278">
        <v>2025</v>
      </c>
      <c r="F516" s="278">
        <v>2026</v>
      </c>
      <c r="G516" s="278">
        <v>2027</v>
      </c>
      <c r="H516" s="341" t="s">
        <v>279</v>
      </c>
      <c r="I516" s="341"/>
    </row>
    <row r="517" spans="1:9" outlineLevel="1" x14ac:dyDescent="0.25">
      <c r="A517" s="134" t="s">
        <v>3269</v>
      </c>
      <c r="B517" s="277"/>
      <c r="C517" s="280"/>
      <c r="D517" s="281"/>
      <c r="E517" s="277"/>
      <c r="F517" s="277"/>
      <c r="G517" s="277"/>
      <c r="H517" s="329"/>
      <c r="I517" s="329"/>
    </row>
    <row r="518" spans="1:9" outlineLevel="1" x14ac:dyDescent="0.25">
      <c r="A518" s="134" t="s">
        <v>3270</v>
      </c>
      <c r="B518" s="277"/>
      <c r="C518" s="280"/>
      <c r="D518" s="281"/>
      <c r="E518" s="277"/>
      <c r="F518" s="277"/>
      <c r="G518" s="277"/>
      <c r="H518" s="329"/>
      <c r="I518" s="329"/>
    </row>
    <row r="519" spans="1:9" outlineLevel="1" x14ac:dyDescent="0.25">
      <c r="A519" s="134" t="s">
        <v>3271</v>
      </c>
      <c r="B519" s="277"/>
      <c r="C519" s="282"/>
      <c r="D519" s="277"/>
      <c r="E519" s="277"/>
      <c r="F519" s="277"/>
      <c r="G519" s="277"/>
      <c r="H519" s="329"/>
      <c r="I519" s="329"/>
    </row>
    <row r="520" spans="1:9" ht="44.25" customHeight="1" outlineLevel="1" x14ac:dyDescent="0.25">
      <c r="A520" s="134" t="s">
        <v>3273</v>
      </c>
      <c r="B520" s="283" t="s">
        <v>661</v>
      </c>
      <c r="C520" s="137" t="s">
        <v>280</v>
      </c>
      <c r="D520" s="284" t="s">
        <v>662</v>
      </c>
      <c r="E520" s="137" t="s">
        <v>281</v>
      </c>
      <c r="F520" s="285" t="s">
        <v>663</v>
      </c>
      <c r="G520" s="137" t="s">
        <v>282</v>
      </c>
      <c r="H520" s="137" t="s">
        <v>664</v>
      </c>
      <c r="I520" s="286"/>
    </row>
    <row r="521" spans="1:9" ht="25.5" outlineLevel="1" x14ac:dyDescent="0.25">
      <c r="A521" s="134" t="s">
        <v>3272</v>
      </c>
      <c r="B521" s="329"/>
      <c r="C521" s="329"/>
      <c r="D521" s="329"/>
      <c r="E521" s="329"/>
      <c r="F521" s="329"/>
      <c r="G521" s="329"/>
      <c r="H521" s="329"/>
      <c r="I521" s="329"/>
    </row>
    <row r="522" spans="1:9" outlineLevel="1" x14ac:dyDescent="0.25">
      <c r="A522" s="324" t="s">
        <v>665</v>
      </c>
      <c r="B522" s="325"/>
      <c r="C522" s="325"/>
      <c r="D522" s="325"/>
      <c r="E522" s="325"/>
      <c r="F522" s="325"/>
      <c r="G522" s="325"/>
      <c r="H522" s="325"/>
      <c r="I522" s="325"/>
    </row>
    <row r="523" spans="1:9" outlineLevel="1" x14ac:dyDescent="0.25">
      <c r="A523" s="134" t="s">
        <v>666</v>
      </c>
      <c r="B523" s="333"/>
      <c r="C523" s="333"/>
      <c r="D523" s="333"/>
      <c r="E523" s="333"/>
      <c r="F523" s="333"/>
      <c r="G523" s="333"/>
      <c r="H523" s="333"/>
      <c r="I523" s="333"/>
    </row>
    <row r="524" spans="1:9" ht="25.5" outlineLevel="1" x14ac:dyDescent="0.25">
      <c r="A524" s="138" t="s">
        <v>667</v>
      </c>
      <c r="B524" s="368"/>
      <c r="C524" s="368"/>
      <c r="D524" s="368"/>
      <c r="E524" s="355" t="s">
        <v>668</v>
      </c>
      <c r="F524" s="356"/>
      <c r="G524" s="369"/>
      <c r="H524" s="369"/>
      <c r="I524" s="369"/>
    </row>
    <row r="525" spans="1:9" ht="7.5" customHeight="1" outlineLevel="1" x14ac:dyDescent="0.25">
      <c r="B525" s="263"/>
      <c r="C525" s="263"/>
      <c r="D525" s="263"/>
      <c r="G525" s="263"/>
      <c r="H525" s="263"/>
      <c r="I525" s="263"/>
    </row>
    <row r="527" spans="1:9" s="272" customFormat="1" ht="48.75" customHeight="1" x14ac:dyDescent="0.2">
      <c r="A527" s="367" t="s">
        <v>3123</v>
      </c>
      <c r="B527" s="367"/>
      <c r="C527" s="367"/>
      <c r="D527" s="271"/>
      <c r="E527" s="367" t="s">
        <v>3124</v>
      </c>
      <c r="F527" s="367"/>
      <c r="G527" s="367"/>
      <c r="H527" s="367"/>
      <c r="I527" s="367"/>
    </row>
  </sheetData>
  <sheetProtection formatRows="0" insertColumns="0" insertRows="0" deleteColumns="0" deleteRows="0"/>
  <protectedRanges>
    <protectedRange algorithmName="SHA-512" hashValue="n1u7/BKYI7f/nB4Fu0R5M8XoSeBSUXFfF8rvG+nQ/POIHrEreV+h+K4r0mIkPKiJhi6ONDC2TFzaeEarL+cVhg==" saltValue="9bHMzU8yZBKWo4k5jK/IQg==" spinCount="100000" sqref="B4" name="Rango1"/>
  </protectedRanges>
  <mergeCells count="642">
    <mergeCell ref="A527:C527"/>
    <mergeCell ref="E527:I527"/>
    <mergeCell ref="H436:I436"/>
    <mergeCell ref="H437:I437"/>
    <mergeCell ref="H438:I438"/>
    <mergeCell ref="H439:I439"/>
    <mergeCell ref="B441:I441"/>
    <mergeCell ref="A442:I442"/>
    <mergeCell ref="B443:I443"/>
    <mergeCell ref="B444:D444"/>
    <mergeCell ref="E444:F444"/>
    <mergeCell ref="G444:I444"/>
    <mergeCell ref="H516:I516"/>
    <mergeCell ref="H517:I517"/>
    <mergeCell ref="H518:I518"/>
    <mergeCell ref="H519:I519"/>
    <mergeCell ref="B521:I521"/>
    <mergeCell ref="A522:I522"/>
    <mergeCell ref="B523:I523"/>
    <mergeCell ref="B524:D524"/>
    <mergeCell ref="E524:F524"/>
    <mergeCell ref="G524:I524"/>
    <mergeCell ref="A508:A509"/>
    <mergeCell ref="B510:G510"/>
    <mergeCell ref="A428:A429"/>
    <mergeCell ref="B430:G430"/>
    <mergeCell ref="A432:I432"/>
    <mergeCell ref="A433:A434"/>
    <mergeCell ref="F433:G433"/>
    <mergeCell ref="H433:I433"/>
    <mergeCell ref="F434:G434"/>
    <mergeCell ref="H434:I434"/>
    <mergeCell ref="A435:I435"/>
    <mergeCell ref="B418:I418"/>
    <mergeCell ref="B419:I419"/>
    <mergeCell ref="A420:A421"/>
    <mergeCell ref="C420:E420"/>
    <mergeCell ref="F420:F421"/>
    <mergeCell ref="G420:G421"/>
    <mergeCell ref="C421:E421"/>
    <mergeCell ref="A422:A426"/>
    <mergeCell ref="B422:E422"/>
    <mergeCell ref="F422:I422"/>
    <mergeCell ref="B423:E423"/>
    <mergeCell ref="F423:I423"/>
    <mergeCell ref="B424:E424"/>
    <mergeCell ref="F424:I424"/>
    <mergeCell ref="B425:E425"/>
    <mergeCell ref="F425:I425"/>
    <mergeCell ref="B426:E426"/>
    <mergeCell ref="F426:I426"/>
    <mergeCell ref="H356:I356"/>
    <mergeCell ref="H357:I357"/>
    <mergeCell ref="H358:I358"/>
    <mergeCell ref="H359:I359"/>
    <mergeCell ref="B361:I361"/>
    <mergeCell ref="A362:I362"/>
    <mergeCell ref="B363:I363"/>
    <mergeCell ref="B364:D364"/>
    <mergeCell ref="E364:F364"/>
    <mergeCell ref="G364:I364"/>
    <mergeCell ref="A348:A349"/>
    <mergeCell ref="B350:G350"/>
    <mergeCell ref="A352:I352"/>
    <mergeCell ref="A353:A354"/>
    <mergeCell ref="F353:G353"/>
    <mergeCell ref="H353:I353"/>
    <mergeCell ref="F354:G354"/>
    <mergeCell ref="H354:I354"/>
    <mergeCell ref="A355:I355"/>
    <mergeCell ref="B338:I338"/>
    <mergeCell ref="B339:I339"/>
    <mergeCell ref="A340:A341"/>
    <mergeCell ref="C340:E340"/>
    <mergeCell ref="F340:F341"/>
    <mergeCell ref="G340:G341"/>
    <mergeCell ref="C341:E341"/>
    <mergeCell ref="A342:A346"/>
    <mergeCell ref="B342:E342"/>
    <mergeCell ref="F342:I342"/>
    <mergeCell ref="B343:E343"/>
    <mergeCell ref="F343:I343"/>
    <mergeCell ref="B344:E344"/>
    <mergeCell ref="F344:I344"/>
    <mergeCell ref="B345:E345"/>
    <mergeCell ref="F345:I345"/>
    <mergeCell ref="B346:E346"/>
    <mergeCell ref="F346:I346"/>
    <mergeCell ref="H276:I276"/>
    <mergeCell ref="H277:I277"/>
    <mergeCell ref="H278:I278"/>
    <mergeCell ref="H279:I279"/>
    <mergeCell ref="B281:I281"/>
    <mergeCell ref="A282:I282"/>
    <mergeCell ref="B283:I283"/>
    <mergeCell ref="B284:D284"/>
    <mergeCell ref="E284:F284"/>
    <mergeCell ref="G284:I284"/>
    <mergeCell ref="A268:A269"/>
    <mergeCell ref="B270:G270"/>
    <mergeCell ref="A272:I272"/>
    <mergeCell ref="A273:A274"/>
    <mergeCell ref="F273:G273"/>
    <mergeCell ref="H273:I273"/>
    <mergeCell ref="F274:G274"/>
    <mergeCell ref="H274:I274"/>
    <mergeCell ref="A275:I275"/>
    <mergeCell ref="B258:I258"/>
    <mergeCell ref="B259:I259"/>
    <mergeCell ref="A260:A261"/>
    <mergeCell ref="C260:E260"/>
    <mergeCell ref="F260:F261"/>
    <mergeCell ref="G260:G261"/>
    <mergeCell ref="C261:E261"/>
    <mergeCell ref="A262:A266"/>
    <mergeCell ref="B262:E262"/>
    <mergeCell ref="F262:I262"/>
    <mergeCell ref="B263:E263"/>
    <mergeCell ref="F263:I263"/>
    <mergeCell ref="B264:E264"/>
    <mergeCell ref="F264:I264"/>
    <mergeCell ref="B265:E265"/>
    <mergeCell ref="F265:I265"/>
    <mergeCell ref="B266:E266"/>
    <mergeCell ref="F266:I266"/>
    <mergeCell ref="H196:I196"/>
    <mergeCell ref="H197:I197"/>
    <mergeCell ref="H198:I198"/>
    <mergeCell ref="H199:I199"/>
    <mergeCell ref="B201:I201"/>
    <mergeCell ref="A202:I202"/>
    <mergeCell ref="B203:I203"/>
    <mergeCell ref="B204:D204"/>
    <mergeCell ref="E204:F204"/>
    <mergeCell ref="G204:I204"/>
    <mergeCell ref="A188:A189"/>
    <mergeCell ref="B190:G190"/>
    <mergeCell ref="A192:I192"/>
    <mergeCell ref="A193:A194"/>
    <mergeCell ref="F193:G193"/>
    <mergeCell ref="H193:I193"/>
    <mergeCell ref="F194:G194"/>
    <mergeCell ref="H194:I194"/>
    <mergeCell ref="A195:I195"/>
    <mergeCell ref="A182:A186"/>
    <mergeCell ref="B182:E182"/>
    <mergeCell ref="F182:I182"/>
    <mergeCell ref="B183:E183"/>
    <mergeCell ref="F183:I183"/>
    <mergeCell ref="B184:E184"/>
    <mergeCell ref="F184:I184"/>
    <mergeCell ref="B185:E185"/>
    <mergeCell ref="F185:I185"/>
    <mergeCell ref="B186:E186"/>
    <mergeCell ref="F186:I186"/>
    <mergeCell ref="B177:F177"/>
    <mergeCell ref="G177:H177"/>
    <mergeCell ref="B178:I178"/>
    <mergeCell ref="B179:I179"/>
    <mergeCell ref="A180:A181"/>
    <mergeCell ref="C180:E180"/>
    <mergeCell ref="F180:F181"/>
    <mergeCell ref="G180:G181"/>
    <mergeCell ref="C181:E181"/>
    <mergeCell ref="A166:I166"/>
    <mergeCell ref="A167:I167"/>
    <mergeCell ref="B168:I168"/>
    <mergeCell ref="B169:I169"/>
    <mergeCell ref="A171:I171"/>
    <mergeCell ref="B172:I172"/>
    <mergeCell ref="B173:I173"/>
    <mergeCell ref="A175:I175"/>
    <mergeCell ref="B176:F176"/>
    <mergeCell ref="G176:H176"/>
    <mergeCell ref="H156:I156"/>
    <mergeCell ref="H157:I157"/>
    <mergeCell ref="H158:I158"/>
    <mergeCell ref="H159:I159"/>
    <mergeCell ref="B161:I161"/>
    <mergeCell ref="A162:I162"/>
    <mergeCell ref="B163:I163"/>
    <mergeCell ref="B164:D164"/>
    <mergeCell ref="E164:F164"/>
    <mergeCell ref="G164:I164"/>
    <mergeCell ref="A148:A149"/>
    <mergeCell ref="B150:G150"/>
    <mergeCell ref="A152:I152"/>
    <mergeCell ref="A153:A154"/>
    <mergeCell ref="F153:G153"/>
    <mergeCell ref="H153:I153"/>
    <mergeCell ref="F154:G154"/>
    <mergeCell ref="H154:I154"/>
    <mergeCell ref="A155:I155"/>
    <mergeCell ref="B138:I138"/>
    <mergeCell ref="B139:I139"/>
    <mergeCell ref="A140:A141"/>
    <mergeCell ref="C140:E140"/>
    <mergeCell ref="F140:F141"/>
    <mergeCell ref="G140:G141"/>
    <mergeCell ref="C141:E141"/>
    <mergeCell ref="A142:A146"/>
    <mergeCell ref="B142:E142"/>
    <mergeCell ref="F142:I142"/>
    <mergeCell ref="B143:E143"/>
    <mergeCell ref="F143:I143"/>
    <mergeCell ref="B144:E144"/>
    <mergeCell ref="F144:I144"/>
    <mergeCell ref="B145:E145"/>
    <mergeCell ref="F145:I145"/>
    <mergeCell ref="B146:E146"/>
    <mergeCell ref="F146:I146"/>
    <mergeCell ref="A512:I512"/>
    <mergeCell ref="A513:A514"/>
    <mergeCell ref="F513:G513"/>
    <mergeCell ref="H513:I513"/>
    <mergeCell ref="F514:G514"/>
    <mergeCell ref="H514:I514"/>
    <mergeCell ref="A515:I515"/>
    <mergeCell ref="A502:A506"/>
    <mergeCell ref="B502:E502"/>
    <mergeCell ref="F502:I502"/>
    <mergeCell ref="B503:E503"/>
    <mergeCell ref="F503:I503"/>
    <mergeCell ref="B504:E504"/>
    <mergeCell ref="F504:I504"/>
    <mergeCell ref="B505:E505"/>
    <mergeCell ref="F505:I505"/>
    <mergeCell ref="B506:E506"/>
    <mergeCell ref="F506:I506"/>
    <mergeCell ref="B497:F497"/>
    <mergeCell ref="G497:H497"/>
    <mergeCell ref="B498:I498"/>
    <mergeCell ref="B499:I499"/>
    <mergeCell ref="A500:A501"/>
    <mergeCell ref="C500:E500"/>
    <mergeCell ref="F500:F501"/>
    <mergeCell ref="G500:G501"/>
    <mergeCell ref="C501:E501"/>
    <mergeCell ref="A486:I486"/>
    <mergeCell ref="A487:I487"/>
    <mergeCell ref="B488:I488"/>
    <mergeCell ref="B489:I489"/>
    <mergeCell ref="A491:I491"/>
    <mergeCell ref="B492:I492"/>
    <mergeCell ref="B493:I493"/>
    <mergeCell ref="A495:I495"/>
    <mergeCell ref="B496:F496"/>
    <mergeCell ref="G496:H496"/>
    <mergeCell ref="A482:I482"/>
    <mergeCell ref="B483:I483"/>
    <mergeCell ref="B484:D484"/>
    <mergeCell ref="E484:F484"/>
    <mergeCell ref="G484:I484"/>
    <mergeCell ref="A475:I475"/>
    <mergeCell ref="H476:I476"/>
    <mergeCell ref="H477:I477"/>
    <mergeCell ref="H478:I478"/>
    <mergeCell ref="H479:I479"/>
    <mergeCell ref="B481:I481"/>
    <mergeCell ref="F466:I466"/>
    <mergeCell ref="A468:A469"/>
    <mergeCell ref="B470:G470"/>
    <mergeCell ref="A472:I472"/>
    <mergeCell ref="A473:A474"/>
    <mergeCell ref="F473:G473"/>
    <mergeCell ref="H473:I473"/>
    <mergeCell ref="F474:G474"/>
    <mergeCell ref="H474:I474"/>
    <mergeCell ref="A462:A466"/>
    <mergeCell ref="B462:E462"/>
    <mergeCell ref="F462:I462"/>
    <mergeCell ref="B463:E463"/>
    <mergeCell ref="F463:I463"/>
    <mergeCell ref="B464:E464"/>
    <mergeCell ref="F464:I464"/>
    <mergeCell ref="B465:E465"/>
    <mergeCell ref="F465:I465"/>
    <mergeCell ref="B466:E466"/>
    <mergeCell ref="B459:I459"/>
    <mergeCell ref="A460:A461"/>
    <mergeCell ref="C460:E460"/>
    <mergeCell ref="F460:F461"/>
    <mergeCell ref="G460:G461"/>
    <mergeCell ref="C461:E461"/>
    <mergeCell ref="A455:I455"/>
    <mergeCell ref="B456:F456"/>
    <mergeCell ref="G456:H456"/>
    <mergeCell ref="B457:F457"/>
    <mergeCell ref="G457:H457"/>
    <mergeCell ref="B458:I458"/>
    <mergeCell ref="A447:I447"/>
    <mergeCell ref="B448:I448"/>
    <mergeCell ref="B449:I449"/>
    <mergeCell ref="A451:I451"/>
    <mergeCell ref="B452:I452"/>
    <mergeCell ref="B453:I453"/>
    <mergeCell ref="A402:I402"/>
    <mergeCell ref="B403:I403"/>
    <mergeCell ref="B404:D404"/>
    <mergeCell ref="E404:F404"/>
    <mergeCell ref="G404:I404"/>
    <mergeCell ref="A446:I446"/>
    <mergeCell ref="A406:I406"/>
    <mergeCell ref="A407:I407"/>
    <mergeCell ref="B408:I408"/>
    <mergeCell ref="B409:I409"/>
    <mergeCell ref="A411:I411"/>
    <mergeCell ref="B412:I412"/>
    <mergeCell ref="B413:I413"/>
    <mergeCell ref="A415:I415"/>
    <mergeCell ref="B416:F416"/>
    <mergeCell ref="G416:H416"/>
    <mergeCell ref="B417:F417"/>
    <mergeCell ref="G417:H417"/>
    <mergeCell ref="A395:I395"/>
    <mergeCell ref="H396:I396"/>
    <mergeCell ref="H397:I397"/>
    <mergeCell ref="H398:I398"/>
    <mergeCell ref="H399:I399"/>
    <mergeCell ref="B401:I401"/>
    <mergeCell ref="F386:I386"/>
    <mergeCell ref="A388:A389"/>
    <mergeCell ref="B390:G390"/>
    <mergeCell ref="A392:I392"/>
    <mergeCell ref="A393:A394"/>
    <mergeCell ref="F393:G393"/>
    <mergeCell ref="H393:I393"/>
    <mergeCell ref="F394:G394"/>
    <mergeCell ref="H394:I394"/>
    <mergeCell ref="A382:A386"/>
    <mergeCell ref="B382:E382"/>
    <mergeCell ref="F382:I382"/>
    <mergeCell ref="B383:E383"/>
    <mergeCell ref="F383:I383"/>
    <mergeCell ref="B384:E384"/>
    <mergeCell ref="F384:I384"/>
    <mergeCell ref="B385:E385"/>
    <mergeCell ref="F385:I385"/>
    <mergeCell ref="B386:E386"/>
    <mergeCell ref="B379:I379"/>
    <mergeCell ref="A380:A381"/>
    <mergeCell ref="C380:E380"/>
    <mergeCell ref="F380:F381"/>
    <mergeCell ref="G380:G381"/>
    <mergeCell ref="C381:E381"/>
    <mergeCell ref="A375:I375"/>
    <mergeCell ref="B376:F376"/>
    <mergeCell ref="G376:H376"/>
    <mergeCell ref="B377:F377"/>
    <mergeCell ref="G377:H377"/>
    <mergeCell ref="B378:I378"/>
    <mergeCell ref="A367:I367"/>
    <mergeCell ref="B368:I368"/>
    <mergeCell ref="B369:I369"/>
    <mergeCell ref="A371:I371"/>
    <mergeCell ref="B372:I372"/>
    <mergeCell ref="B373:I373"/>
    <mergeCell ref="A322:I322"/>
    <mergeCell ref="B323:I323"/>
    <mergeCell ref="B324:D324"/>
    <mergeCell ref="E324:F324"/>
    <mergeCell ref="G324:I324"/>
    <mergeCell ref="A366:I366"/>
    <mergeCell ref="A326:I326"/>
    <mergeCell ref="A327:I327"/>
    <mergeCell ref="B328:I328"/>
    <mergeCell ref="B329:I329"/>
    <mergeCell ref="A331:I331"/>
    <mergeCell ref="B332:I332"/>
    <mergeCell ref="B333:I333"/>
    <mergeCell ref="A335:I335"/>
    <mergeCell ref="B336:F336"/>
    <mergeCell ref="G336:H336"/>
    <mergeCell ref="B337:F337"/>
    <mergeCell ref="G337:H337"/>
    <mergeCell ref="A315:I315"/>
    <mergeCell ref="H316:I316"/>
    <mergeCell ref="H317:I317"/>
    <mergeCell ref="H318:I318"/>
    <mergeCell ref="H319:I319"/>
    <mergeCell ref="B321:I321"/>
    <mergeCell ref="F306:I306"/>
    <mergeCell ref="A308:A309"/>
    <mergeCell ref="B310:G310"/>
    <mergeCell ref="A312:I312"/>
    <mergeCell ref="A313:A314"/>
    <mergeCell ref="F313:G313"/>
    <mergeCell ref="H313:I313"/>
    <mergeCell ref="F314:G314"/>
    <mergeCell ref="H314:I314"/>
    <mergeCell ref="A302:A306"/>
    <mergeCell ref="B302:E302"/>
    <mergeCell ref="F302:I302"/>
    <mergeCell ref="B303:E303"/>
    <mergeCell ref="F303:I303"/>
    <mergeCell ref="B304:E304"/>
    <mergeCell ref="F304:I304"/>
    <mergeCell ref="B305:E305"/>
    <mergeCell ref="F305:I305"/>
    <mergeCell ref="B306:E306"/>
    <mergeCell ref="B299:I299"/>
    <mergeCell ref="A300:A301"/>
    <mergeCell ref="C300:E300"/>
    <mergeCell ref="F300:F301"/>
    <mergeCell ref="G300:G301"/>
    <mergeCell ref="C301:E301"/>
    <mergeCell ref="A295:I295"/>
    <mergeCell ref="B296:F296"/>
    <mergeCell ref="G296:H296"/>
    <mergeCell ref="B297:F297"/>
    <mergeCell ref="G297:H297"/>
    <mergeCell ref="B298:I298"/>
    <mergeCell ref="A287:I287"/>
    <mergeCell ref="B288:I288"/>
    <mergeCell ref="B289:I289"/>
    <mergeCell ref="A291:I291"/>
    <mergeCell ref="B292:I292"/>
    <mergeCell ref="B293:I293"/>
    <mergeCell ref="A242:I242"/>
    <mergeCell ref="B243:I243"/>
    <mergeCell ref="B244:D244"/>
    <mergeCell ref="E244:F244"/>
    <mergeCell ref="G244:I244"/>
    <mergeCell ref="A286:I286"/>
    <mergeCell ref="A246:I246"/>
    <mergeCell ref="A247:I247"/>
    <mergeCell ref="B248:I248"/>
    <mergeCell ref="B249:I249"/>
    <mergeCell ref="A251:I251"/>
    <mergeCell ref="B252:I252"/>
    <mergeCell ref="B253:I253"/>
    <mergeCell ref="A255:I255"/>
    <mergeCell ref="B256:F256"/>
    <mergeCell ref="G256:H256"/>
    <mergeCell ref="B257:F257"/>
    <mergeCell ref="G257:H257"/>
    <mergeCell ref="A235:I235"/>
    <mergeCell ref="H236:I236"/>
    <mergeCell ref="H237:I237"/>
    <mergeCell ref="H238:I238"/>
    <mergeCell ref="H239:I239"/>
    <mergeCell ref="B241:I241"/>
    <mergeCell ref="F226:I226"/>
    <mergeCell ref="A228:A229"/>
    <mergeCell ref="B230:G230"/>
    <mergeCell ref="A232:I232"/>
    <mergeCell ref="A233:A234"/>
    <mergeCell ref="F233:G233"/>
    <mergeCell ref="H233:I233"/>
    <mergeCell ref="F234:G234"/>
    <mergeCell ref="H234:I234"/>
    <mergeCell ref="A222:A226"/>
    <mergeCell ref="B222:E222"/>
    <mergeCell ref="F222:I222"/>
    <mergeCell ref="B223:E223"/>
    <mergeCell ref="F223:I223"/>
    <mergeCell ref="B224:E224"/>
    <mergeCell ref="F224:I224"/>
    <mergeCell ref="B225:E225"/>
    <mergeCell ref="F225:I225"/>
    <mergeCell ref="B226:E226"/>
    <mergeCell ref="B219:I219"/>
    <mergeCell ref="A220:A221"/>
    <mergeCell ref="C220:E220"/>
    <mergeCell ref="F220:F221"/>
    <mergeCell ref="G220:G221"/>
    <mergeCell ref="C221:E221"/>
    <mergeCell ref="A215:I215"/>
    <mergeCell ref="B216:F216"/>
    <mergeCell ref="G216:H216"/>
    <mergeCell ref="B217:F217"/>
    <mergeCell ref="G217:H217"/>
    <mergeCell ref="B218:I218"/>
    <mergeCell ref="A207:I207"/>
    <mergeCell ref="B208:I208"/>
    <mergeCell ref="B209:I209"/>
    <mergeCell ref="A211:I211"/>
    <mergeCell ref="B212:I212"/>
    <mergeCell ref="B213:I213"/>
    <mergeCell ref="A122:I122"/>
    <mergeCell ref="B123:I123"/>
    <mergeCell ref="B124:D124"/>
    <mergeCell ref="E124:F124"/>
    <mergeCell ref="G124:I124"/>
    <mergeCell ref="A206:I206"/>
    <mergeCell ref="A126:I126"/>
    <mergeCell ref="A127:I127"/>
    <mergeCell ref="B128:I128"/>
    <mergeCell ref="B129:I129"/>
    <mergeCell ref="A131:I131"/>
    <mergeCell ref="B132:I132"/>
    <mergeCell ref="B133:I133"/>
    <mergeCell ref="A135:I135"/>
    <mergeCell ref="B136:F136"/>
    <mergeCell ref="G136:H136"/>
    <mergeCell ref="B137:F137"/>
    <mergeCell ref="G137:H137"/>
    <mergeCell ref="A115:I115"/>
    <mergeCell ref="H116:I116"/>
    <mergeCell ref="H117:I117"/>
    <mergeCell ref="H118:I118"/>
    <mergeCell ref="H119:I119"/>
    <mergeCell ref="B121:I121"/>
    <mergeCell ref="F106:I106"/>
    <mergeCell ref="A108:A109"/>
    <mergeCell ref="B110:G110"/>
    <mergeCell ref="A112:I112"/>
    <mergeCell ref="A113:A114"/>
    <mergeCell ref="F113:G113"/>
    <mergeCell ref="H113:I113"/>
    <mergeCell ref="F114:G114"/>
    <mergeCell ref="H114:I114"/>
    <mergeCell ref="A102:A106"/>
    <mergeCell ref="B102:E102"/>
    <mergeCell ref="F102:I102"/>
    <mergeCell ref="B103:E103"/>
    <mergeCell ref="F103:I103"/>
    <mergeCell ref="B104:E104"/>
    <mergeCell ref="F104:I104"/>
    <mergeCell ref="B105:E105"/>
    <mergeCell ref="F105:I105"/>
    <mergeCell ref="B106:E106"/>
    <mergeCell ref="B99:I99"/>
    <mergeCell ref="A100:A101"/>
    <mergeCell ref="C100:E100"/>
    <mergeCell ref="F100:F101"/>
    <mergeCell ref="G100:G101"/>
    <mergeCell ref="C101:E101"/>
    <mergeCell ref="A95:I95"/>
    <mergeCell ref="B96:F96"/>
    <mergeCell ref="G96:H96"/>
    <mergeCell ref="B97:F97"/>
    <mergeCell ref="G97:H97"/>
    <mergeCell ref="B98:I98"/>
    <mergeCell ref="A87:I87"/>
    <mergeCell ref="B88:I88"/>
    <mergeCell ref="B89:I89"/>
    <mergeCell ref="A91:I91"/>
    <mergeCell ref="B92:I92"/>
    <mergeCell ref="B93:I93"/>
    <mergeCell ref="A82:I82"/>
    <mergeCell ref="B83:I83"/>
    <mergeCell ref="B84:D84"/>
    <mergeCell ref="E84:F84"/>
    <mergeCell ref="G84:I84"/>
    <mergeCell ref="A86:I86"/>
    <mergeCell ref="A75:I75"/>
    <mergeCell ref="H76:I76"/>
    <mergeCell ref="H77:I77"/>
    <mergeCell ref="H78:I78"/>
    <mergeCell ref="H79:I79"/>
    <mergeCell ref="B81:I81"/>
    <mergeCell ref="F66:I66"/>
    <mergeCell ref="A68:A69"/>
    <mergeCell ref="B70:G70"/>
    <mergeCell ref="A72:I72"/>
    <mergeCell ref="A73:A74"/>
    <mergeCell ref="F73:G73"/>
    <mergeCell ref="H73:I73"/>
    <mergeCell ref="F74:G74"/>
    <mergeCell ref="H74:I74"/>
    <mergeCell ref="A62:A66"/>
    <mergeCell ref="B62:E62"/>
    <mergeCell ref="F62:I62"/>
    <mergeCell ref="B63:E63"/>
    <mergeCell ref="F63:I63"/>
    <mergeCell ref="B64:E64"/>
    <mergeCell ref="F64:I64"/>
    <mergeCell ref="B65:E65"/>
    <mergeCell ref="F65:I65"/>
    <mergeCell ref="B66:E66"/>
    <mergeCell ref="B57:F57"/>
    <mergeCell ref="G57:H57"/>
    <mergeCell ref="B58:I58"/>
    <mergeCell ref="B59:I59"/>
    <mergeCell ref="A60:A61"/>
    <mergeCell ref="C60:E60"/>
    <mergeCell ref="F60:F61"/>
    <mergeCell ref="G60:G61"/>
    <mergeCell ref="C61:E61"/>
    <mergeCell ref="A51:I51"/>
    <mergeCell ref="B52:I52"/>
    <mergeCell ref="B53:I53"/>
    <mergeCell ref="A55:I55"/>
    <mergeCell ref="B56:F56"/>
    <mergeCell ref="G56:H56"/>
    <mergeCell ref="A42:I42"/>
    <mergeCell ref="B43:I43"/>
    <mergeCell ref="B44:D44"/>
    <mergeCell ref="E44:F44"/>
    <mergeCell ref="G44:I44"/>
    <mergeCell ref="A46:I46"/>
    <mergeCell ref="A47:I47"/>
    <mergeCell ref="B48:I48"/>
    <mergeCell ref="B49:I49"/>
    <mergeCell ref="A35:I35"/>
    <mergeCell ref="H36:I36"/>
    <mergeCell ref="H37:I37"/>
    <mergeCell ref="H38:I38"/>
    <mergeCell ref="H39:I39"/>
    <mergeCell ref="B41:I41"/>
    <mergeCell ref="F26:I26"/>
    <mergeCell ref="A28:A29"/>
    <mergeCell ref="B30:G30"/>
    <mergeCell ref="A32:I32"/>
    <mergeCell ref="A33:A34"/>
    <mergeCell ref="F33:G33"/>
    <mergeCell ref="H33:I33"/>
    <mergeCell ref="F34:G34"/>
    <mergeCell ref="H34:I34"/>
    <mergeCell ref="A22:A26"/>
    <mergeCell ref="B22:E22"/>
    <mergeCell ref="F22:I22"/>
    <mergeCell ref="B23:E23"/>
    <mergeCell ref="F23:I23"/>
    <mergeCell ref="B24:E24"/>
    <mergeCell ref="F24:I24"/>
    <mergeCell ref="B25:E25"/>
    <mergeCell ref="F25:I25"/>
    <mergeCell ref="A2:H2"/>
    <mergeCell ref="A1:H1"/>
    <mergeCell ref="A7:I7"/>
    <mergeCell ref="B8:I8"/>
    <mergeCell ref="B9:I9"/>
    <mergeCell ref="A11:I11"/>
    <mergeCell ref="A6:I6"/>
    <mergeCell ref="B4:I4"/>
    <mergeCell ref="B26:E26"/>
    <mergeCell ref="B18:I18"/>
    <mergeCell ref="B19:I19"/>
    <mergeCell ref="A20:A21"/>
    <mergeCell ref="C20:E20"/>
    <mergeCell ref="F20:F21"/>
    <mergeCell ref="G20:G21"/>
    <mergeCell ref="C21:E21"/>
    <mergeCell ref="B12:I12"/>
    <mergeCell ref="B13:I13"/>
    <mergeCell ref="A15:I15"/>
    <mergeCell ref="B16:F16"/>
    <mergeCell ref="G16:H16"/>
    <mergeCell ref="B17:F17"/>
    <mergeCell ref="G17:H17"/>
  </mergeCells>
  <printOptions horizontalCentered="1"/>
  <pageMargins left="0.31496062992125984" right="0.31496062992125984" top="0.55118110236220474" bottom="0.35433070866141736" header="0.31496062992125984" footer="0.31496062992125984"/>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45B34-42EB-407D-92A2-9BBC4FD7BFDA}">
  <sheetPr codeName="Hoja10"/>
  <dimension ref="B2:F15"/>
  <sheetViews>
    <sheetView showGridLines="0" showRowColHeaders="0" zoomScaleNormal="100" workbookViewId="0"/>
  </sheetViews>
  <sheetFormatPr baseColWidth="10" defaultRowHeight="20.25" x14ac:dyDescent="0.45"/>
  <cols>
    <col min="1" max="1" width="6.140625" style="35" customWidth="1"/>
    <col min="2" max="2" width="41.42578125" style="35" customWidth="1"/>
    <col min="3" max="4" width="37.28515625" style="35" customWidth="1"/>
    <col min="5" max="16384" width="11.42578125" style="35"/>
  </cols>
  <sheetData>
    <row r="2" spans="2:6" ht="69" customHeight="1" x14ac:dyDescent="0.45"/>
    <row r="3" spans="2:6" ht="12" customHeight="1" thickBot="1" x14ac:dyDescent="0.5"/>
    <row r="4" spans="2:6" ht="35.25" customHeight="1" thickBot="1" x14ac:dyDescent="0.5">
      <c r="B4" s="156" t="s">
        <v>1</v>
      </c>
      <c r="C4" s="371" t="str">
        <f>'MENU Pbr-SED'!$D$9</f>
        <v>INSTITUTO TECNOLÓGICO SUPERIOR DE SAN LUIS POTOSÍ</v>
      </c>
      <c r="D4" s="372"/>
    </row>
    <row r="5" spans="2:6" ht="31.5" customHeight="1" thickBot="1" x14ac:dyDescent="0.55000000000000004">
      <c r="B5" s="219" t="s">
        <v>425</v>
      </c>
    </row>
    <row r="6" spans="2:6" ht="39" customHeight="1" thickTop="1" thickBot="1" x14ac:dyDescent="0.5">
      <c r="B6" s="220" t="s">
        <v>439</v>
      </c>
      <c r="C6" s="220" t="s">
        <v>437</v>
      </c>
      <c r="D6" s="220" t="s">
        <v>676</v>
      </c>
    </row>
    <row r="7" spans="2:6" ht="83.25" customHeight="1" thickTop="1" thickBot="1" x14ac:dyDescent="0.5">
      <c r="B7" s="221"/>
      <c r="C7" s="222" t="str">
        <f>MIR!C9</f>
        <v>Programa 1</v>
      </c>
      <c r="D7" s="223">
        <f>'Componente 1'!E27</f>
        <v>0</v>
      </c>
    </row>
    <row r="8" spans="2:6" ht="83.25" customHeight="1" thickTop="1" thickBot="1" x14ac:dyDescent="0.5">
      <c r="B8" s="221"/>
      <c r="C8" s="222" t="str">
        <f>MIR!C10</f>
        <v>Programa 2</v>
      </c>
      <c r="D8" s="223">
        <f>'Componente 2'!E27</f>
        <v>0</v>
      </c>
    </row>
    <row r="9" spans="2:6" ht="83.25" customHeight="1" thickTop="1" thickBot="1" x14ac:dyDescent="0.5">
      <c r="B9" s="221"/>
      <c r="C9" s="222" t="str">
        <f>MIR!C11</f>
        <v>Programa 3</v>
      </c>
      <c r="D9" s="223">
        <f>'Componente 3'!E27</f>
        <v>0</v>
      </c>
    </row>
    <row r="10" spans="2:6" ht="83.25" customHeight="1" thickTop="1" thickBot="1" x14ac:dyDescent="0.5">
      <c r="B10" s="221"/>
      <c r="C10" s="222" t="str">
        <f>MIR!C12</f>
        <v>Programa 4</v>
      </c>
      <c r="D10" s="223">
        <f>'Componente 4'!E27</f>
        <v>0</v>
      </c>
    </row>
    <row r="11" spans="2:6" ht="83.25" customHeight="1" thickTop="1" thickBot="1" x14ac:dyDescent="0.5">
      <c r="B11" s="221"/>
      <c r="C11" s="222" t="str">
        <f>MIR!C13</f>
        <v>Programa 5</v>
      </c>
      <c r="D11" s="223">
        <f>'Componente 5'!E27</f>
        <v>0</v>
      </c>
    </row>
    <row r="12" spans="2:6" ht="39.75" customHeight="1" thickTop="1" thickBot="1" x14ac:dyDescent="0.5">
      <c r="B12" s="370" t="s">
        <v>3262</v>
      </c>
      <c r="C12" s="370"/>
      <c r="D12" s="224">
        <f>SUM(D7:D11)</f>
        <v>0</v>
      </c>
    </row>
    <row r="13" spans="2:6" ht="21" thickTop="1" x14ac:dyDescent="0.45"/>
    <row r="14" spans="2:6" ht="39.75" customHeight="1" x14ac:dyDescent="0.45"/>
    <row r="15" spans="2:6" ht="48" customHeight="1" x14ac:dyDescent="0.45">
      <c r="B15" s="217" t="s">
        <v>3123</v>
      </c>
      <c r="C15" s="215"/>
      <c r="D15" s="218" t="s">
        <v>3124</v>
      </c>
      <c r="E15" s="216"/>
      <c r="F15" s="225"/>
    </row>
  </sheetData>
  <sheetProtection algorithmName="SHA-512" hashValue="23qGrWRkQh68Pd6HBk0q82XcoMhxn3UqgqVVy/QHMRHeob89rXg154CYe9shkNhcaAW1cwgZT+xn+jxPzYVcVQ==" saltValue="nR4yXS+86KyS1JTXC2u+fg==" spinCount="100000" sheet="1" formatCells="0" formatColumns="0" insertHyperlinks="0" deleteColumns="0" deleteRows="0"/>
  <protectedRanges>
    <protectedRange algorithmName="SHA-512" hashValue="n1u7/BKYI7f/nB4Fu0R5M8XoSeBSUXFfF8rvG+nQ/POIHrEreV+h+K4r0mIkPKiJhi6ONDC2TFzaeEarL+cVhg==" saltValue="9bHMzU8yZBKWo4k5jK/IQg==" spinCount="100000" sqref="C4" name="Rango1"/>
  </protectedRanges>
  <mergeCells count="2">
    <mergeCell ref="B12:C12"/>
    <mergeCell ref="C4:D4"/>
  </mergeCells>
  <printOptions horizontalCentered="1"/>
  <pageMargins left="0.31496062992125984" right="0.31496062992125984" top="0.55118110236220474" bottom="0.55118110236220474" header="0.31496062992125984" footer="0.31496062992125984"/>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40FD3-E346-43B6-A94C-C7283E10EBDC}">
  <sheetPr codeName="Hoja6">
    <tabColor theme="5"/>
    <outlinePr summaryBelow="0" summaryRight="0"/>
    <pageSetUpPr autoPageBreaks="0"/>
  </sheetPr>
  <dimension ref="A1:K43"/>
  <sheetViews>
    <sheetView showGridLines="0" zoomScale="90" zoomScaleNormal="90" workbookViewId="0"/>
  </sheetViews>
  <sheetFormatPr baseColWidth="10" defaultColWidth="9.140625" defaultRowHeight="12.75" x14ac:dyDescent="0.2"/>
  <cols>
    <col min="1" max="1" width="1.85546875" style="139" customWidth="1"/>
    <col min="2" max="2" width="27.28515625" style="139" customWidth="1"/>
    <col min="3" max="3" width="19.5703125" style="139" customWidth="1"/>
    <col min="4" max="11" width="15.5703125" style="139" customWidth="1"/>
    <col min="12" max="248" width="9.140625" style="139"/>
    <col min="249" max="249" width="27.28515625" style="139" customWidth="1"/>
    <col min="250" max="250" width="19.5703125" style="139" customWidth="1"/>
    <col min="251" max="253" width="15.5703125" style="139" customWidth="1"/>
    <col min="254" max="254" width="7.85546875" style="139" customWidth="1"/>
    <col min="255" max="266" width="15.5703125" style="139" customWidth="1"/>
    <col min="267" max="504" width="9.140625" style="139"/>
    <col min="505" max="505" width="27.28515625" style="139" customWidth="1"/>
    <col min="506" max="506" width="19.5703125" style="139" customWidth="1"/>
    <col min="507" max="509" width="15.5703125" style="139" customWidth="1"/>
    <col min="510" max="510" width="7.85546875" style="139" customWidth="1"/>
    <col min="511" max="522" width="15.5703125" style="139" customWidth="1"/>
    <col min="523" max="760" width="9.140625" style="139"/>
    <col min="761" max="761" width="27.28515625" style="139" customWidth="1"/>
    <col min="762" max="762" width="19.5703125" style="139" customWidth="1"/>
    <col min="763" max="765" width="15.5703125" style="139" customWidth="1"/>
    <col min="766" max="766" width="7.85546875" style="139" customWidth="1"/>
    <col min="767" max="778" width="15.5703125" style="139" customWidth="1"/>
    <col min="779" max="1016" width="9.140625" style="139"/>
    <col min="1017" max="1017" width="27.28515625" style="139" customWidth="1"/>
    <col min="1018" max="1018" width="19.5703125" style="139" customWidth="1"/>
    <col min="1019" max="1021" width="15.5703125" style="139" customWidth="1"/>
    <col min="1022" max="1022" width="7.85546875" style="139" customWidth="1"/>
    <col min="1023" max="1034" width="15.5703125" style="139" customWidth="1"/>
    <col min="1035" max="1272" width="9.140625" style="139"/>
    <col min="1273" max="1273" width="27.28515625" style="139" customWidth="1"/>
    <col min="1274" max="1274" width="19.5703125" style="139" customWidth="1"/>
    <col min="1275" max="1277" width="15.5703125" style="139" customWidth="1"/>
    <col min="1278" max="1278" width="7.85546875" style="139" customWidth="1"/>
    <col min="1279" max="1290" width="15.5703125" style="139" customWidth="1"/>
    <col min="1291" max="1528" width="9.140625" style="139"/>
    <col min="1529" max="1529" width="27.28515625" style="139" customWidth="1"/>
    <col min="1530" max="1530" width="19.5703125" style="139" customWidth="1"/>
    <col min="1531" max="1533" width="15.5703125" style="139" customWidth="1"/>
    <col min="1534" max="1534" width="7.85546875" style="139" customWidth="1"/>
    <col min="1535" max="1546" width="15.5703125" style="139" customWidth="1"/>
    <col min="1547" max="1784" width="9.140625" style="139"/>
    <col min="1785" max="1785" width="27.28515625" style="139" customWidth="1"/>
    <col min="1786" max="1786" width="19.5703125" style="139" customWidth="1"/>
    <col min="1787" max="1789" width="15.5703125" style="139" customWidth="1"/>
    <col min="1790" max="1790" width="7.85546875" style="139" customWidth="1"/>
    <col min="1791" max="1802" width="15.5703125" style="139" customWidth="1"/>
    <col min="1803" max="2040" width="9.140625" style="139"/>
    <col min="2041" max="2041" width="27.28515625" style="139" customWidth="1"/>
    <col min="2042" max="2042" width="19.5703125" style="139" customWidth="1"/>
    <col min="2043" max="2045" width="15.5703125" style="139" customWidth="1"/>
    <col min="2046" max="2046" width="7.85546875" style="139" customWidth="1"/>
    <col min="2047" max="2058" width="15.5703125" style="139" customWidth="1"/>
    <col min="2059" max="2296" width="9.140625" style="139"/>
    <col min="2297" max="2297" width="27.28515625" style="139" customWidth="1"/>
    <col min="2298" max="2298" width="19.5703125" style="139" customWidth="1"/>
    <col min="2299" max="2301" width="15.5703125" style="139" customWidth="1"/>
    <col min="2302" max="2302" width="7.85546875" style="139" customWidth="1"/>
    <col min="2303" max="2314" width="15.5703125" style="139" customWidth="1"/>
    <col min="2315" max="2552" width="9.140625" style="139"/>
    <col min="2553" max="2553" width="27.28515625" style="139" customWidth="1"/>
    <col min="2554" max="2554" width="19.5703125" style="139" customWidth="1"/>
    <col min="2555" max="2557" width="15.5703125" style="139" customWidth="1"/>
    <col min="2558" max="2558" width="7.85546875" style="139" customWidth="1"/>
    <col min="2559" max="2570" width="15.5703125" style="139" customWidth="1"/>
    <col min="2571" max="2808" width="9.140625" style="139"/>
    <col min="2809" max="2809" width="27.28515625" style="139" customWidth="1"/>
    <col min="2810" max="2810" width="19.5703125" style="139" customWidth="1"/>
    <col min="2811" max="2813" width="15.5703125" style="139" customWidth="1"/>
    <col min="2814" max="2814" width="7.85546875" style="139" customWidth="1"/>
    <col min="2815" max="2826" width="15.5703125" style="139" customWidth="1"/>
    <col min="2827" max="3064" width="9.140625" style="139"/>
    <col min="3065" max="3065" width="27.28515625" style="139" customWidth="1"/>
    <col min="3066" max="3066" width="19.5703125" style="139" customWidth="1"/>
    <col min="3067" max="3069" width="15.5703125" style="139" customWidth="1"/>
    <col min="3070" max="3070" width="7.85546875" style="139" customWidth="1"/>
    <col min="3071" max="3082" width="15.5703125" style="139" customWidth="1"/>
    <col min="3083" max="3320" width="9.140625" style="139"/>
    <col min="3321" max="3321" width="27.28515625" style="139" customWidth="1"/>
    <col min="3322" max="3322" width="19.5703125" style="139" customWidth="1"/>
    <col min="3323" max="3325" width="15.5703125" style="139" customWidth="1"/>
    <col min="3326" max="3326" width="7.85546875" style="139" customWidth="1"/>
    <col min="3327" max="3338" width="15.5703125" style="139" customWidth="1"/>
    <col min="3339" max="3576" width="9.140625" style="139"/>
    <col min="3577" max="3577" width="27.28515625" style="139" customWidth="1"/>
    <col min="3578" max="3578" width="19.5703125" style="139" customWidth="1"/>
    <col min="3579" max="3581" width="15.5703125" style="139" customWidth="1"/>
    <col min="3582" max="3582" width="7.85546875" style="139" customWidth="1"/>
    <col min="3583" max="3594" width="15.5703125" style="139" customWidth="1"/>
    <col min="3595" max="3832" width="9.140625" style="139"/>
    <col min="3833" max="3833" width="27.28515625" style="139" customWidth="1"/>
    <col min="3834" max="3834" width="19.5703125" style="139" customWidth="1"/>
    <col min="3835" max="3837" width="15.5703125" style="139" customWidth="1"/>
    <col min="3838" max="3838" width="7.85546875" style="139" customWidth="1"/>
    <col min="3839" max="3850" width="15.5703125" style="139" customWidth="1"/>
    <col min="3851" max="4088" width="9.140625" style="139"/>
    <col min="4089" max="4089" width="27.28515625" style="139" customWidth="1"/>
    <col min="4090" max="4090" width="19.5703125" style="139" customWidth="1"/>
    <col min="4091" max="4093" width="15.5703125" style="139" customWidth="1"/>
    <col min="4094" max="4094" width="7.85546875" style="139" customWidth="1"/>
    <col min="4095" max="4106" width="15.5703125" style="139" customWidth="1"/>
    <col min="4107" max="4344" width="9.140625" style="139"/>
    <col min="4345" max="4345" width="27.28515625" style="139" customWidth="1"/>
    <col min="4346" max="4346" width="19.5703125" style="139" customWidth="1"/>
    <col min="4347" max="4349" width="15.5703125" style="139" customWidth="1"/>
    <col min="4350" max="4350" width="7.85546875" style="139" customWidth="1"/>
    <col min="4351" max="4362" width="15.5703125" style="139" customWidth="1"/>
    <col min="4363" max="4600" width="9.140625" style="139"/>
    <col min="4601" max="4601" width="27.28515625" style="139" customWidth="1"/>
    <col min="4602" max="4602" width="19.5703125" style="139" customWidth="1"/>
    <col min="4603" max="4605" width="15.5703125" style="139" customWidth="1"/>
    <col min="4606" max="4606" width="7.85546875" style="139" customWidth="1"/>
    <col min="4607" max="4618" width="15.5703125" style="139" customWidth="1"/>
    <col min="4619" max="4856" width="9.140625" style="139"/>
    <col min="4857" max="4857" width="27.28515625" style="139" customWidth="1"/>
    <col min="4858" max="4858" width="19.5703125" style="139" customWidth="1"/>
    <col min="4859" max="4861" width="15.5703125" style="139" customWidth="1"/>
    <col min="4862" max="4862" width="7.85546875" style="139" customWidth="1"/>
    <col min="4863" max="4874" width="15.5703125" style="139" customWidth="1"/>
    <col min="4875" max="5112" width="9.140625" style="139"/>
    <col min="5113" max="5113" width="27.28515625" style="139" customWidth="1"/>
    <col min="5114" max="5114" width="19.5703125" style="139" customWidth="1"/>
    <col min="5115" max="5117" width="15.5703125" style="139" customWidth="1"/>
    <col min="5118" max="5118" width="7.85546875" style="139" customWidth="1"/>
    <col min="5119" max="5130" width="15.5703125" style="139" customWidth="1"/>
    <col min="5131" max="5368" width="9.140625" style="139"/>
    <col min="5369" max="5369" width="27.28515625" style="139" customWidth="1"/>
    <col min="5370" max="5370" width="19.5703125" style="139" customWidth="1"/>
    <col min="5371" max="5373" width="15.5703125" style="139" customWidth="1"/>
    <col min="5374" max="5374" width="7.85546875" style="139" customWidth="1"/>
    <col min="5375" max="5386" width="15.5703125" style="139" customWidth="1"/>
    <col min="5387" max="5624" width="9.140625" style="139"/>
    <col min="5625" max="5625" width="27.28515625" style="139" customWidth="1"/>
    <col min="5626" max="5626" width="19.5703125" style="139" customWidth="1"/>
    <col min="5627" max="5629" width="15.5703125" style="139" customWidth="1"/>
    <col min="5630" max="5630" width="7.85546875" style="139" customWidth="1"/>
    <col min="5631" max="5642" width="15.5703125" style="139" customWidth="1"/>
    <col min="5643" max="5880" width="9.140625" style="139"/>
    <col min="5881" max="5881" width="27.28515625" style="139" customWidth="1"/>
    <col min="5882" max="5882" width="19.5703125" style="139" customWidth="1"/>
    <col min="5883" max="5885" width="15.5703125" style="139" customWidth="1"/>
    <col min="5886" max="5886" width="7.85546875" style="139" customWidth="1"/>
    <col min="5887" max="5898" width="15.5703125" style="139" customWidth="1"/>
    <col min="5899" max="6136" width="9.140625" style="139"/>
    <col min="6137" max="6137" width="27.28515625" style="139" customWidth="1"/>
    <col min="6138" max="6138" width="19.5703125" style="139" customWidth="1"/>
    <col min="6139" max="6141" width="15.5703125" style="139" customWidth="1"/>
    <col min="6142" max="6142" width="7.85546875" style="139" customWidth="1"/>
    <col min="6143" max="6154" width="15.5703125" style="139" customWidth="1"/>
    <col min="6155" max="6392" width="9.140625" style="139"/>
    <col min="6393" max="6393" width="27.28515625" style="139" customWidth="1"/>
    <col min="6394" max="6394" width="19.5703125" style="139" customWidth="1"/>
    <col min="6395" max="6397" width="15.5703125" style="139" customWidth="1"/>
    <col min="6398" max="6398" width="7.85546875" style="139" customWidth="1"/>
    <col min="6399" max="6410" width="15.5703125" style="139" customWidth="1"/>
    <col min="6411" max="6648" width="9.140625" style="139"/>
    <col min="6649" max="6649" width="27.28515625" style="139" customWidth="1"/>
    <col min="6650" max="6650" width="19.5703125" style="139" customWidth="1"/>
    <col min="6651" max="6653" width="15.5703125" style="139" customWidth="1"/>
    <col min="6654" max="6654" width="7.85546875" style="139" customWidth="1"/>
    <col min="6655" max="6666" width="15.5703125" style="139" customWidth="1"/>
    <col min="6667" max="6904" width="9.140625" style="139"/>
    <col min="6905" max="6905" width="27.28515625" style="139" customWidth="1"/>
    <col min="6906" max="6906" width="19.5703125" style="139" customWidth="1"/>
    <col min="6907" max="6909" width="15.5703125" style="139" customWidth="1"/>
    <col min="6910" max="6910" width="7.85546875" style="139" customWidth="1"/>
    <col min="6911" max="6922" width="15.5703125" style="139" customWidth="1"/>
    <col min="6923" max="7160" width="9.140625" style="139"/>
    <col min="7161" max="7161" width="27.28515625" style="139" customWidth="1"/>
    <col min="7162" max="7162" width="19.5703125" style="139" customWidth="1"/>
    <col min="7163" max="7165" width="15.5703125" style="139" customWidth="1"/>
    <col min="7166" max="7166" width="7.85546875" style="139" customWidth="1"/>
    <col min="7167" max="7178" width="15.5703125" style="139" customWidth="1"/>
    <col min="7179" max="7416" width="9.140625" style="139"/>
    <col min="7417" max="7417" width="27.28515625" style="139" customWidth="1"/>
    <col min="7418" max="7418" width="19.5703125" style="139" customWidth="1"/>
    <col min="7419" max="7421" width="15.5703125" style="139" customWidth="1"/>
    <col min="7422" max="7422" width="7.85546875" style="139" customWidth="1"/>
    <col min="7423" max="7434" width="15.5703125" style="139" customWidth="1"/>
    <col min="7435" max="7672" width="9.140625" style="139"/>
    <col min="7673" max="7673" width="27.28515625" style="139" customWidth="1"/>
    <col min="7674" max="7674" width="19.5703125" style="139" customWidth="1"/>
    <col min="7675" max="7677" width="15.5703125" style="139" customWidth="1"/>
    <col min="7678" max="7678" width="7.85546875" style="139" customWidth="1"/>
    <col min="7679" max="7690" width="15.5703125" style="139" customWidth="1"/>
    <col min="7691" max="7928" width="9.140625" style="139"/>
    <col min="7929" max="7929" width="27.28515625" style="139" customWidth="1"/>
    <col min="7930" max="7930" width="19.5703125" style="139" customWidth="1"/>
    <col min="7931" max="7933" width="15.5703125" style="139" customWidth="1"/>
    <col min="7934" max="7934" width="7.85546875" style="139" customWidth="1"/>
    <col min="7935" max="7946" width="15.5703125" style="139" customWidth="1"/>
    <col min="7947" max="8184" width="9.140625" style="139"/>
    <col min="8185" max="8185" width="27.28515625" style="139" customWidth="1"/>
    <col min="8186" max="8186" width="19.5703125" style="139" customWidth="1"/>
    <col min="8187" max="8189" width="15.5703125" style="139" customWidth="1"/>
    <col min="8190" max="8190" width="7.85546875" style="139" customWidth="1"/>
    <col min="8191" max="8202" width="15.5703125" style="139" customWidth="1"/>
    <col min="8203" max="8440" width="9.140625" style="139"/>
    <col min="8441" max="8441" width="27.28515625" style="139" customWidth="1"/>
    <col min="8442" max="8442" width="19.5703125" style="139" customWidth="1"/>
    <col min="8443" max="8445" width="15.5703125" style="139" customWidth="1"/>
    <col min="8446" max="8446" width="7.85546875" style="139" customWidth="1"/>
    <col min="8447" max="8458" width="15.5703125" style="139" customWidth="1"/>
    <col min="8459" max="8696" width="9.140625" style="139"/>
    <col min="8697" max="8697" width="27.28515625" style="139" customWidth="1"/>
    <col min="8698" max="8698" width="19.5703125" style="139" customWidth="1"/>
    <col min="8699" max="8701" width="15.5703125" style="139" customWidth="1"/>
    <col min="8702" max="8702" width="7.85546875" style="139" customWidth="1"/>
    <col min="8703" max="8714" width="15.5703125" style="139" customWidth="1"/>
    <col min="8715" max="8952" width="9.140625" style="139"/>
    <col min="8953" max="8953" width="27.28515625" style="139" customWidth="1"/>
    <col min="8954" max="8954" width="19.5703125" style="139" customWidth="1"/>
    <col min="8955" max="8957" width="15.5703125" style="139" customWidth="1"/>
    <col min="8958" max="8958" width="7.85546875" style="139" customWidth="1"/>
    <col min="8959" max="8970" width="15.5703125" style="139" customWidth="1"/>
    <col min="8971" max="9208" width="9.140625" style="139"/>
    <col min="9209" max="9209" width="27.28515625" style="139" customWidth="1"/>
    <col min="9210" max="9210" width="19.5703125" style="139" customWidth="1"/>
    <col min="9211" max="9213" width="15.5703125" style="139" customWidth="1"/>
    <col min="9214" max="9214" width="7.85546875" style="139" customWidth="1"/>
    <col min="9215" max="9226" width="15.5703125" style="139" customWidth="1"/>
    <col min="9227" max="9464" width="9.140625" style="139"/>
    <col min="9465" max="9465" width="27.28515625" style="139" customWidth="1"/>
    <col min="9466" max="9466" width="19.5703125" style="139" customWidth="1"/>
    <col min="9467" max="9469" width="15.5703125" style="139" customWidth="1"/>
    <col min="9470" max="9470" width="7.85546875" style="139" customWidth="1"/>
    <col min="9471" max="9482" width="15.5703125" style="139" customWidth="1"/>
    <col min="9483" max="9720" width="9.140625" style="139"/>
    <col min="9721" max="9721" width="27.28515625" style="139" customWidth="1"/>
    <col min="9722" max="9722" width="19.5703125" style="139" customWidth="1"/>
    <col min="9723" max="9725" width="15.5703125" style="139" customWidth="1"/>
    <col min="9726" max="9726" width="7.85546875" style="139" customWidth="1"/>
    <col min="9727" max="9738" width="15.5703125" style="139" customWidth="1"/>
    <col min="9739" max="9976" width="9.140625" style="139"/>
    <col min="9977" max="9977" width="27.28515625" style="139" customWidth="1"/>
    <col min="9978" max="9978" width="19.5703125" style="139" customWidth="1"/>
    <col min="9979" max="9981" width="15.5703125" style="139" customWidth="1"/>
    <col min="9982" max="9982" width="7.85546875" style="139" customWidth="1"/>
    <col min="9983" max="9994" width="15.5703125" style="139" customWidth="1"/>
    <col min="9995" max="10232" width="9.140625" style="139"/>
    <col min="10233" max="10233" width="27.28515625" style="139" customWidth="1"/>
    <col min="10234" max="10234" width="19.5703125" style="139" customWidth="1"/>
    <col min="10235" max="10237" width="15.5703125" style="139" customWidth="1"/>
    <col min="10238" max="10238" width="7.85546875" style="139" customWidth="1"/>
    <col min="10239" max="10250" width="15.5703125" style="139" customWidth="1"/>
    <col min="10251" max="10488" width="9.140625" style="139"/>
    <col min="10489" max="10489" width="27.28515625" style="139" customWidth="1"/>
    <col min="10490" max="10490" width="19.5703125" style="139" customWidth="1"/>
    <col min="10491" max="10493" width="15.5703125" style="139" customWidth="1"/>
    <col min="10494" max="10494" width="7.85546875" style="139" customWidth="1"/>
    <col min="10495" max="10506" width="15.5703125" style="139" customWidth="1"/>
    <col min="10507" max="10744" width="9.140625" style="139"/>
    <col min="10745" max="10745" width="27.28515625" style="139" customWidth="1"/>
    <col min="10746" max="10746" width="19.5703125" style="139" customWidth="1"/>
    <col min="10747" max="10749" width="15.5703125" style="139" customWidth="1"/>
    <col min="10750" max="10750" width="7.85546875" style="139" customWidth="1"/>
    <col min="10751" max="10762" width="15.5703125" style="139" customWidth="1"/>
    <col min="10763" max="11000" width="9.140625" style="139"/>
    <col min="11001" max="11001" width="27.28515625" style="139" customWidth="1"/>
    <col min="11002" max="11002" width="19.5703125" style="139" customWidth="1"/>
    <col min="11003" max="11005" width="15.5703125" style="139" customWidth="1"/>
    <col min="11006" max="11006" width="7.85546875" style="139" customWidth="1"/>
    <col min="11007" max="11018" width="15.5703125" style="139" customWidth="1"/>
    <col min="11019" max="11256" width="9.140625" style="139"/>
    <col min="11257" max="11257" width="27.28515625" style="139" customWidth="1"/>
    <col min="11258" max="11258" width="19.5703125" style="139" customWidth="1"/>
    <col min="11259" max="11261" width="15.5703125" style="139" customWidth="1"/>
    <col min="11262" max="11262" width="7.85546875" style="139" customWidth="1"/>
    <col min="11263" max="11274" width="15.5703125" style="139" customWidth="1"/>
    <col min="11275" max="11512" width="9.140625" style="139"/>
    <col min="11513" max="11513" width="27.28515625" style="139" customWidth="1"/>
    <col min="11514" max="11514" width="19.5703125" style="139" customWidth="1"/>
    <col min="11515" max="11517" width="15.5703125" style="139" customWidth="1"/>
    <col min="11518" max="11518" width="7.85546875" style="139" customWidth="1"/>
    <col min="11519" max="11530" width="15.5703125" style="139" customWidth="1"/>
    <col min="11531" max="11768" width="9.140625" style="139"/>
    <col min="11769" max="11769" width="27.28515625" style="139" customWidth="1"/>
    <col min="11770" max="11770" width="19.5703125" style="139" customWidth="1"/>
    <col min="11771" max="11773" width="15.5703125" style="139" customWidth="1"/>
    <col min="11774" max="11774" width="7.85546875" style="139" customWidth="1"/>
    <col min="11775" max="11786" width="15.5703125" style="139" customWidth="1"/>
    <col min="11787" max="12024" width="9.140625" style="139"/>
    <col min="12025" max="12025" width="27.28515625" style="139" customWidth="1"/>
    <col min="12026" max="12026" width="19.5703125" style="139" customWidth="1"/>
    <col min="12027" max="12029" width="15.5703125" style="139" customWidth="1"/>
    <col min="12030" max="12030" width="7.85546875" style="139" customWidth="1"/>
    <col min="12031" max="12042" width="15.5703125" style="139" customWidth="1"/>
    <col min="12043" max="12280" width="9.140625" style="139"/>
    <col min="12281" max="12281" width="27.28515625" style="139" customWidth="1"/>
    <col min="12282" max="12282" width="19.5703125" style="139" customWidth="1"/>
    <col min="12283" max="12285" width="15.5703125" style="139" customWidth="1"/>
    <col min="12286" max="12286" width="7.85546875" style="139" customWidth="1"/>
    <col min="12287" max="12298" width="15.5703125" style="139" customWidth="1"/>
    <col min="12299" max="12536" width="9.140625" style="139"/>
    <col min="12537" max="12537" width="27.28515625" style="139" customWidth="1"/>
    <col min="12538" max="12538" width="19.5703125" style="139" customWidth="1"/>
    <col min="12539" max="12541" width="15.5703125" style="139" customWidth="1"/>
    <col min="12542" max="12542" width="7.85546875" style="139" customWidth="1"/>
    <col min="12543" max="12554" width="15.5703125" style="139" customWidth="1"/>
    <col min="12555" max="12792" width="9.140625" style="139"/>
    <col min="12793" max="12793" width="27.28515625" style="139" customWidth="1"/>
    <col min="12794" max="12794" width="19.5703125" style="139" customWidth="1"/>
    <col min="12795" max="12797" width="15.5703125" style="139" customWidth="1"/>
    <col min="12798" max="12798" width="7.85546875" style="139" customWidth="1"/>
    <col min="12799" max="12810" width="15.5703125" style="139" customWidth="1"/>
    <col min="12811" max="13048" width="9.140625" style="139"/>
    <col min="13049" max="13049" width="27.28515625" style="139" customWidth="1"/>
    <col min="13050" max="13050" width="19.5703125" style="139" customWidth="1"/>
    <col min="13051" max="13053" width="15.5703125" style="139" customWidth="1"/>
    <col min="13054" max="13054" width="7.85546875" style="139" customWidth="1"/>
    <col min="13055" max="13066" width="15.5703125" style="139" customWidth="1"/>
    <col min="13067" max="13304" width="9.140625" style="139"/>
    <col min="13305" max="13305" width="27.28515625" style="139" customWidth="1"/>
    <col min="13306" max="13306" width="19.5703125" style="139" customWidth="1"/>
    <col min="13307" max="13309" width="15.5703125" style="139" customWidth="1"/>
    <col min="13310" max="13310" width="7.85546875" style="139" customWidth="1"/>
    <col min="13311" max="13322" width="15.5703125" style="139" customWidth="1"/>
    <col min="13323" max="13560" width="9.140625" style="139"/>
    <col min="13561" max="13561" width="27.28515625" style="139" customWidth="1"/>
    <col min="13562" max="13562" width="19.5703125" style="139" customWidth="1"/>
    <col min="13563" max="13565" width="15.5703125" style="139" customWidth="1"/>
    <col min="13566" max="13566" width="7.85546875" style="139" customWidth="1"/>
    <col min="13567" max="13578" width="15.5703125" style="139" customWidth="1"/>
    <col min="13579" max="13816" width="9.140625" style="139"/>
    <col min="13817" max="13817" width="27.28515625" style="139" customWidth="1"/>
    <col min="13818" max="13818" width="19.5703125" style="139" customWidth="1"/>
    <col min="13819" max="13821" width="15.5703125" style="139" customWidth="1"/>
    <col min="13822" max="13822" width="7.85546875" style="139" customWidth="1"/>
    <col min="13823" max="13834" width="15.5703125" style="139" customWidth="1"/>
    <col min="13835" max="14072" width="9.140625" style="139"/>
    <col min="14073" max="14073" width="27.28515625" style="139" customWidth="1"/>
    <col min="14074" max="14074" width="19.5703125" style="139" customWidth="1"/>
    <col min="14075" max="14077" width="15.5703125" style="139" customWidth="1"/>
    <col min="14078" max="14078" width="7.85546875" style="139" customWidth="1"/>
    <col min="14079" max="14090" width="15.5703125" style="139" customWidth="1"/>
    <col min="14091" max="14328" width="9.140625" style="139"/>
    <col min="14329" max="14329" width="27.28515625" style="139" customWidth="1"/>
    <col min="14330" max="14330" width="19.5703125" style="139" customWidth="1"/>
    <col min="14331" max="14333" width="15.5703125" style="139" customWidth="1"/>
    <col min="14334" max="14334" width="7.85546875" style="139" customWidth="1"/>
    <col min="14335" max="14346" width="15.5703125" style="139" customWidth="1"/>
    <col min="14347" max="14584" width="9.140625" style="139"/>
    <col min="14585" max="14585" width="27.28515625" style="139" customWidth="1"/>
    <col min="14586" max="14586" width="19.5703125" style="139" customWidth="1"/>
    <col min="14587" max="14589" width="15.5703125" style="139" customWidth="1"/>
    <col min="14590" max="14590" width="7.85546875" style="139" customWidth="1"/>
    <col min="14591" max="14602" width="15.5703125" style="139" customWidth="1"/>
    <col min="14603" max="14840" width="9.140625" style="139"/>
    <col min="14841" max="14841" width="27.28515625" style="139" customWidth="1"/>
    <col min="14842" max="14842" width="19.5703125" style="139" customWidth="1"/>
    <col min="14843" max="14845" width="15.5703125" style="139" customWidth="1"/>
    <col min="14846" max="14846" width="7.85546875" style="139" customWidth="1"/>
    <col min="14847" max="14858" width="15.5703125" style="139" customWidth="1"/>
    <col min="14859" max="15096" width="9.140625" style="139"/>
    <col min="15097" max="15097" width="27.28515625" style="139" customWidth="1"/>
    <col min="15098" max="15098" width="19.5703125" style="139" customWidth="1"/>
    <col min="15099" max="15101" width="15.5703125" style="139" customWidth="1"/>
    <col min="15102" max="15102" width="7.85546875" style="139" customWidth="1"/>
    <col min="15103" max="15114" width="15.5703125" style="139" customWidth="1"/>
    <col min="15115" max="15352" width="9.140625" style="139"/>
    <col min="15353" max="15353" width="27.28515625" style="139" customWidth="1"/>
    <col min="15354" max="15354" width="19.5703125" style="139" customWidth="1"/>
    <col min="15355" max="15357" width="15.5703125" style="139" customWidth="1"/>
    <col min="15358" max="15358" width="7.85546875" style="139" customWidth="1"/>
    <col min="15359" max="15370" width="15.5703125" style="139" customWidth="1"/>
    <col min="15371" max="15608" width="9.140625" style="139"/>
    <col min="15609" max="15609" width="27.28515625" style="139" customWidth="1"/>
    <col min="15610" max="15610" width="19.5703125" style="139" customWidth="1"/>
    <col min="15611" max="15613" width="15.5703125" style="139" customWidth="1"/>
    <col min="15614" max="15614" width="7.85546875" style="139" customWidth="1"/>
    <col min="15615" max="15626" width="15.5703125" style="139" customWidth="1"/>
    <col min="15627" max="15864" width="9.140625" style="139"/>
    <col min="15865" max="15865" width="27.28515625" style="139" customWidth="1"/>
    <col min="15866" max="15866" width="19.5703125" style="139" customWidth="1"/>
    <col min="15867" max="15869" width="15.5703125" style="139" customWidth="1"/>
    <col min="15870" max="15870" width="7.85546875" style="139" customWidth="1"/>
    <col min="15871" max="15882" width="15.5703125" style="139" customWidth="1"/>
    <col min="15883" max="16120" width="9.140625" style="139"/>
    <col min="16121" max="16121" width="27.28515625" style="139" customWidth="1"/>
    <col min="16122" max="16122" width="19.5703125" style="139" customWidth="1"/>
    <col min="16123" max="16125" width="15.5703125" style="139" customWidth="1"/>
    <col min="16126" max="16126" width="7.85546875" style="139" customWidth="1"/>
    <col min="16127" max="16138" width="15.5703125" style="139" customWidth="1"/>
    <col min="16139" max="16384" width="9.140625" style="139"/>
  </cols>
  <sheetData>
    <row r="1" spans="1:11" ht="63.75" customHeight="1" x14ac:dyDescent="0.35">
      <c r="A1" s="226"/>
      <c r="B1" s="401"/>
      <c r="C1" s="401"/>
      <c r="D1" s="401"/>
      <c r="E1" s="401"/>
      <c r="F1" s="401"/>
      <c r="G1" s="227"/>
      <c r="H1" s="227"/>
      <c r="I1" s="227"/>
      <c r="J1" s="227"/>
      <c r="K1" s="227"/>
    </row>
    <row r="2" spans="1:11" ht="24.75" customHeight="1" x14ac:dyDescent="0.35">
      <c r="A2" s="226"/>
      <c r="B2" s="402" t="s">
        <v>418</v>
      </c>
      <c r="C2" s="403"/>
      <c r="D2" s="403"/>
      <c r="E2" s="403"/>
      <c r="F2" s="403"/>
      <c r="G2" s="403"/>
      <c r="H2" s="403"/>
      <c r="I2" s="403"/>
      <c r="J2" s="403"/>
      <c r="K2" s="227"/>
    </row>
    <row r="3" spans="1:11" ht="60" customHeight="1" x14ac:dyDescent="0.35">
      <c r="A3" s="226"/>
      <c r="B3" s="228" t="s">
        <v>3266</v>
      </c>
      <c r="C3" s="414" t="str">
        <f>MIR!C9</f>
        <v>Programa 1</v>
      </c>
      <c r="D3" s="414"/>
      <c r="E3" s="414"/>
      <c r="F3" s="414"/>
      <c r="G3" s="414"/>
      <c r="H3" s="414"/>
      <c r="I3" s="414"/>
      <c r="J3" s="414"/>
      <c r="K3" s="227"/>
    </row>
    <row r="4" spans="1:11" ht="45.75" customHeight="1" x14ac:dyDescent="0.35">
      <c r="A4" s="226"/>
      <c r="B4" s="228" t="s">
        <v>283</v>
      </c>
      <c r="C4" s="415"/>
      <c r="D4" s="415"/>
      <c r="E4" s="415"/>
      <c r="F4" s="415"/>
      <c r="G4" s="415"/>
      <c r="H4" s="415"/>
      <c r="I4" s="415"/>
      <c r="J4" s="415"/>
      <c r="K4" s="227"/>
    </row>
    <row r="5" spans="1:11" ht="47.25" customHeight="1" x14ac:dyDescent="0.35">
      <c r="A5" s="226"/>
      <c r="B5" s="228" t="s">
        <v>284</v>
      </c>
      <c r="C5" s="415"/>
      <c r="D5" s="415"/>
      <c r="E5" s="415"/>
      <c r="F5" s="415"/>
      <c r="G5" s="415"/>
      <c r="H5" s="415"/>
      <c r="I5" s="415"/>
      <c r="J5" s="415"/>
      <c r="K5" s="227"/>
    </row>
    <row r="6" spans="1:11" s="140" customFormat="1" ht="27.75" customHeight="1" x14ac:dyDescent="0.25">
      <c r="A6" s="229"/>
      <c r="B6" s="413" t="s">
        <v>3275</v>
      </c>
      <c r="C6" s="390"/>
      <c r="D6" s="390"/>
      <c r="E6" s="390"/>
      <c r="F6" s="390"/>
      <c r="G6" s="390"/>
      <c r="H6" s="390"/>
      <c r="I6" s="390"/>
      <c r="J6" s="390"/>
      <c r="K6" s="391"/>
    </row>
    <row r="7" spans="1:11" s="141" customFormat="1" ht="25.5" customHeight="1" x14ac:dyDescent="0.45">
      <c r="A7" s="230"/>
      <c r="B7" s="231" t="s">
        <v>286</v>
      </c>
      <c r="C7" s="404" t="str">
        <f>'MENU Pbr-SED'!$D$9</f>
        <v>INSTITUTO TECNOLÓGICO SUPERIOR DE SAN LUIS POTOSÍ</v>
      </c>
      <c r="D7" s="405"/>
      <c r="E7" s="405"/>
      <c r="F7" s="405"/>
      <c r="G7" s="405"/>
      <c r="H7" s="405"/>
      <c r="I7" s="405"/>
      <c r="J7" s="405"/>
      <c r="K7" s="406"/>
    </row>
    <row r="8" spans="1:11" s="141" customFormat="1" ht="21" x14ac:dyDescent="0.45">
      <c r="A8" s="230"/>
      <c r="B8" s="407" t="s">
        <v>287</v>
      </c>
      <c r="C8" s="409"/>
      <c r="D8" s="410"/>
      <c r="E8" s="410"/>
      <c r="F8" s="410"/>
      <c r="G8" s="410"/>
      <c r="H8" s="410"/>
      <c r="I8" s="410"/>
      <c r="J8" s="410"/>
      <c r="K8" s="411"/>
    </row>
    <row r="9" spans="1:11" s="141" customFormat="1" ht="21" x14ac:dyDescent="0.45">
      <c r="A9" s="230"/>
      <c r="B9" s="408"/>
      <c r="C9" s="412"/>
      <c r="D9" s="410"/>
      <c r="E9" s="410"/>
      <c r="F9" s="410"/>
      <c r="G9" s="410"/>
      <c r="H9" s="410"/>
      <c r="I9" s="410"/>
      <c r="J9" s="410"/>
      <c r="K9" s="411"/>
    </row>
    <row r="10" spans="1:11" s="140" customFormat="1" ht="33.75" customHeight="1" x14ac:dyDescent="0.25">
      <c r="A10" s="229"/>
      <c r="B10" s="377" t="s">
        <v>436</v>
      </c>
      <c r="C10" s="378"/>
      <c r="D10" s="378"/>
      <c r="E10" s="378"/>
      <c r="F10" s="378"/>
      <c r="G10" s="378"/>
      <c r="H10" s="378"/>
      <c r="I10" s="378"/>
      <c r="J10" s="378"/>
      <c r="K10" s="379"/>
    </row>
    <row r="11" spans="1:11" s="141" customFormat="1" ht="30.75" customHeight="1" x14ac:dyDescent="0.45">
      <c r="A11" s="230"/>
      <c r="B11" s="228" t="s">
        <v>432</v>
      </c>
      <c r="C11" s="380"/>
      <c r="D11" s="380"/>
      <c r="E11" s="380"/>
      <c r="F11" s="380"/>
      <c r="G11" s="380"/>
      <c r="H11" s="380"/>
      <c r="I11" s="380"/>
      <c r="J11" s="380"/>
      <c r="K11" s="381"/>
    </row>
    <row r="12" spans="1:11" s="141" customFormat="1" ht="30.75" customHeight="1" x14ac:dyDescent="0.45">
      <c r="A12" s="230"/>
      <c r="B12" s="228" t="s">
        <v>433</v>
      </c>
      <c r="C12" s="382"/>
      <c r="D12" s="382"/>
      <c r="E12" s="382"/>
      <c r="F12" s="382"/>
      <c r="G12" s="382"/>
      <c r="H12" s="382"/>
      <c r="I12" s="382"/>
      <c r="J12" s="382"/>
      <c r="K12" s="383"/>
    </row>
    <row r="13" spans="1:11" s="141" customFormat="1" ht="39" customHeight="1" x14ac:dyDescent="0.45">
      <c r="A13" s="230"/>
      <c r="B13" s="228" t="s">
        <v>3265</v>
      </c>
      <c r="C13" s="392"/>
      <c r="D13" s="382"/>
      <c r="E13" s="382"/>
      <c r="F13" s="382"/>
      <c r="G13" s="382"/>
      <c r="H13" s="382"/>
      <c r="I13" s="382"/>
      <c r="J13" s="382"/>
      <c r="K13" s="383"/>
    </row>
    <row r="14" spans="1:11" s="140" customFormat="1" ht="33.75" customHeight="1" x14ac:dyDescent="0.25">
      <c r="A14" s="229"/>
      <c r="B14" s="389" t="s">
        <v>434</v>
      </c>
      <c r="C14" s="390"/>
      <c r="D14" s="390"/>
      <c r="E14" s="390"/>
      <c r="F14" s="390"/>
      <c r="G14" s="390"/>
      <c r="H14" s="390"/>
      <c r="I14" s="390"/>
      <c r="J14" s="390"/>
      <c r="K14" s="391"/>
    </row>
    <row r="15" spans="1:11" ht="26.25" customHeight="1" x14ac:dyDescent="0.35">
      <c r="A15" s="226"/>
      <c r="B15" s="384" t="s">
        <v>288</v>
      </c>
      <c r="C15" s="384" t="s">
        <v>289</v>
      </c>
      <c r="D15" s="384" t="s">
        <v>290</v>
      </c>
      <c r="E15" s="384" t="s">
        <v>291</v>
      </c>
      <c r="F15" s="384" t="s">
        <v>3121</v>
      </c>
      <c r="G15" s="386" t="s">
        <v>292</v>
      </c>
      <c r="H15" s="387"/>
      <c r="I15" s="387"/>
      <c r="J15" s="387"/>
      <c r="K15" s="388"/>
    </row>
    <row r="16" spans="1:11" ht="25.5" customHeight="1" x14ac:dyDescent="0.35">
      <c r="A16" s="226"/>
      <c r="B16" s="385"/>
      <c r="C16" s="385"/>
      <c r="D16" s="385"/>
      <c r="E16" s="385"/>
      <c r="F16" s="385"/>
      <c r="G16" s="232" t="s">
        <v>293</v>
      </c>
      <c r="H16" s="232" t="s">
        <v>294</v>
      </c>
      <c r="I16" s="232" t="s">
        <v>295</v>
      </c>
      <c r="J16" s="232" t="s">
        <v>296</v>
      </c>
      <c r="K16" s="232" t="s">
        <v>285</v>
      </c>
    </row>
    <row r="17" spans="1:11" ht="36.75" customHeight="1" x14ac:dyDescent="0.35">
      <c r="A17" s="226" t="s">
        <v>427</v>
      </c>
      <c r="B17" s="233" t="str">
        <f>CONCATENATE(MIR!B14," ", MIR!C14)</f>
        <v>1.1 Realizar la campaña de vacunación preventiva</v>
      </c>
      <c r="C17" s="234"/>
      <c r="D17" s="235"/>
      <c r="E17" s="236"/>
      <c r="F17" s="234" t="s">
        <v>2157</v>
      </c>
      <c r="G17" s="236"/>
      <c r="H17" s="236"/>
      <c r="I17" s="236"/>
      <c r="J17" s="237"/>
      <c r="K17" s="238"/>
    </row>
    <row r="18" spans="1:11" ht="36.75" customHeight="1" x14ac:dyDescent="0.35">
      <c r="A18" s="226"/>
      <c r="B18" s="233" t="str">
        <f>CONCATENATE(MIR!B15," ", MIR!C15)</f>
        <v xml:space="preserve">1.2 </v>
      </c>
      <c r="C18" s="239"/>
      <c r="D18" s="239"/>
      <c r="E18" s="239"/>
      <c r="F18" s="239"/>
      <c r="G18" s="236"/>
      <c r="H18" s="236"/>
      <c r="I18" s="236"/>
      <c r="J18" s="237"/>
      <c r="K18" s="238"/>
    </row>
    <row r="19" spans="1:11" ht="36.75" customHeight="1" x14ac:dyDescent="0.35">
      <c r="A19" s="226"/>
      <c r="B19" s="233" t="str">
        <f>CONCATENATE(MIR!B16," ", MIR!C16)</f>
        <v xml:space="preserve">1.3 </v>
      </c>
      <c r="C19" s="239"/>
      <c r="D19" s="239"/>
      <c r="E19" s="239"/>
      <c r="F19" s="239"/>
      <c r="G19" s="236"/>
      <c r="H19" s="236"/>
      <c r="I19" s="236"/>
      <c r="J19" s="237"/>
      <c r="K19" s="238"/>
    </row>
    <row r="20" spans="1:11" ht="36.75" customHeight="1" x14ac:dyDescent="0.35">
      <c r="A20" s="226"/>
      <c r="B20" s="233" t="str">
        <f>CONCATENATE(MIR!B17," ", MIR!C17)</f>
        <v xml:space="preserve">1.4 </v>
      </c>
      <c r="C20" s="239"/>
      <c r="D20" s="239"/>
      <c r="E20" s="239"/>
      <c r="F20" s="239"/>
      <c r="G20" s="236"/>
      <c r="H20" s="236"/>
      <c r="I20" s="236"/>
      <c r="J20" s="237"/>
      <c r="K20" s="238"/>
    </row>
    <row r="21" spans="1:11" ht="36.75" customHeight="1" x14ac:dyDescent="0.35">
      <c r="A21" s="226"/>
      <c r="B21" s="233" t="str">
        <f>CONCATENATE(MIR!B18," ", MIR!C18)</f>
        <v xml:space="preserve">1.5 </v>
      </c>
      <c r="C21" s="234"/>
      <c r="D21" s="235"/>
      <c r="E21" s="236"/>
      <c r="F21" s="234"/>
      <c r="G21" s="236"/>
      <c r="H21" s="236"/>
      <c r="I21" s="236"/>
      <c r="J21" s="236"/>
      <c r="K21" s="240"/>
    </row>
    <row r="22" spans="1:11" ht="36.75" customHeight="1" x14ac:dyDescent="0.35">
      <c r="A22" s="226"/>
      <c r="B22" s="233" t="str">
        <f>CONCATENATE(MIR!B19," ", MIR!C19)</f>
        <v xml:space="preserve">1.6 </v>
      </c>
      <c r="C22" s="239"/>
      <c r="D22" s="239"/>
      <c r="E22" s="239"/>
      <c r="F22" s="239"/>
      <c r="G22" s="236"/>
      <c r="H22" s="236"/>
      <c r="I22" s="236"/>
      <c r="J22" s="237"/>
      <c r="K22" s="238"/>
    </row>
    <row r="23" spans="1:11" ht="36.75" customHeight="1" x14ac:dyDescent="0.35">
      <c r="A23" s="226"/>
      <c r="B23" s="233" t="str">
        <f>CONCATENATE(MIR!B20," ", MIR!C20)</f>
        <v xml:space="preserve">1.7 </v>
      </c>
      <c r="C23" s="234"/>
      <c r="D23" s="235"/>
      <c r="E23" s="236"/>
      <c r="F23" s="234"/>
      <c r="G23" s="236"/>
      <c r="H23" s="236"/>
      <c r="I23" s="236"/>
      <c r="J23" s="241"/>
      <c r="K23" s="242"/>
    </row>
    <row r="24" spans="1:11" ht="36.75" customHeight="1" x14ac:dyDescent="0.35">
      <c r="A24" s="226"/>
      <c r="B24" s="233" t="str">
        <f>CONCATENATE(MIR!B21," ", MIR!C21)</f>
        <v xml:space="preserve">1.8 </v>
      </c>
      <c r="C24" s="234"/>
      <c r="D24" s="235"/>
      <c r="E24" s="236"/>
      <c r="F24" s="234"/>
      <c r="G24" s="236"/>
      <c r="H24" s="236"/>
      <c r="I24" s="237"/>
      <c r="J24" s="238"/>
      <c r="K24" s="243"/>
    </row>
    <row r="25" spans="1:11" ht="36.75" customHeight="1" x14ac:dyDescent="0.35">
      <c r="A25" s="226"/>
      <c r="B25" s="233" t="str">
        <f>CONCATENATE(MIR!B22," ", MIR!C22)</f>
        <v xml:space="preserve">1.9 </v>
      </c>
      <c r="C25" s="239"/>
      <c r="D25" s="239"/>
      <c r="E25" s="239"/>
      <c r="F25" s="239"/>
      <c r="G25" s="236"/>
      <c r="H25" s="236"/>
      <c r="I25" s="236"/>
      <c r="J25" s="244"/>
      <c r="K25" s="245"/>
    </row>
    <row r="26" spans="1:11" ht="36.75" customHeight="1" x14ac:dyDescent="0.35">
      <c r="A26" s="226"/>
      <c r="B26" s="233" t="str">
        <f>CONCATENATE(MIR!B23," ", MIR!C23)</f>
        <v xml:space="preserve">1.10 </v>
      </c>
      <c r="C26" s="239"/>
      <c r="D26" s="239"/>
      <c r="E26" s="239"/>
      <c r="F26" s="239"/>
      <c r="G26" s="236"/>
      <c r="H26" s="236"/>
      <c r="I26" s="236"/>
      <c r="J26" s="237"/>
      <c r="K26" s="238"/>
    </row>
    <row r="27" spans="1:11" s="141" customFormat="1" ht="31.5" customHeight="1" x14ac:dyDescent="0.45">
      <c r="A27" s="230"/>
      <c r="B27" s="246" t="s">
        <v>297</v>
      </c>
      <c r="C27" s="247"/>
      <c r="D27" s="248"/>
      <c r="E27" s="262">
        <f>SUM(E17:E26)</f>
        <v>0</v>
      </c>
      <c r="F27" s="230"/>
      <c r="G27" s="230"/>
      <c r="H27" s="230"/>
      <c r="I27" s="230"/>
      <c r="J27" s="230"/>
      <c r="K27" s="230"/>
    </row>
    <row r="29" spans="1:11" ht="24.75" customHeight="1" x14ac:dyDescent="0.25">
      <c r="B29" s="142" t="s">
        <v>298</v>
      </c>
      <c r="C29" s="373" t="s">
        <v>435</v>
      </c>
      <c r="D29" s="374"/>
      <c r="E29" s="374"/>
      <c r="F29" s="374"/>
      <c r="G29" s="375"/>
    </row>
    <row r="30" spans="1:11" ht="26.25" customHeight="1" x14ac:dyDescent="0.2">
      <c r="B30" s="143" t="s">
        <v>297</v>
      </c>
      <c r="C30" s="393" t="str">
        <f>C3</f>
        <v>Programa 1</v>
      </c>
      <c r="D30" s="394"/>
      <c r="E30" s="394"/>
      <c r="F30" s="395"/>
      <c r="G30" s="260" t="s">
        <v>285</v>
      </c>
    </row>
    <row r="31" spans="1:11" ht="39.75" customHeight="1" x14ac:dyDescent="0.2">
      <c r="B31" s="144" t="s">
        <v>299</v>
      </c>
      <c r="C31" s="396" t="str">
        <f>B17</f>
        <v>1.1 Realizar la campaña de vacunación preventiva</v>
      </c>
      <c r="D31" s="397"/>
      <c r="E31" s="397"/>
      <c r="F31" s="398"/>
      <c r="G31" s="259"/>
    </row>
    <row r="32" spans="1:11" ht="39.75" customHeight="1" x14ac:dyDescent="0.2">
      <c r="B32" s="144" t="s">
        <v>300</v>
      </c>
      <c r="C32" s="396" t="str">
        <f>B18</f>
        <v xml:space="preserve">1.2 </v>
      </c>
      <c r="D32" s="397"/>
      <c r="E32" s="397"/>
      <c r="F32" s="398"/>
      <c r="G32" s="259"/>
    </row>
    <row r="33" spans="2:11" ht="39.75" customHeight="1" x14ac:dyDescent="0.2">
      <c r="B33" s="144" t="s">
        <v>301</v>
      </c>
      <c r="C33" s="396" t="str">
        <f>B19</f>
        <v xml:space="preserve">1.3 </v>
      </c>
      <c r="D33" s="397"/>
      <c r="E33" s="397"/>
      <c r="F33" s="398"/>
      <c r="G33" s="259"/>
    </row>
    <row r="34" spans="2:11" ht="39.75" customHeight="1" x14ac:dyDescent="0.2">
      <c r="B34" s="145" t="s">
        <v>302</v>
      </c>
      <c r="C34" s="400" t="str">
        <f>B20</f>
        <v xml:space="preserve">1.4 </v>
      </c>
      <c r="D34" s="400"/>
      <c r="E34" s="400"/>
      <c r="F34" s="400"/>
      <c r="G34" s="259"/>
    </row>
    <row r="35" spans="2:11" ht="39.75" customHeight="1" x14ac:dyDescent="0.2">
      <c r="B35" s="146" t="s">
        <v>428</v>
      </c>
      <c r="C35" s="399" t="str">
        <f>B21</f>
        <v xml:space="preserve">1.5 </v>
      </c>
      <c r="D35" s="399"/>
      <c r="E35" s="399"/>
      <c r="F35" s="399"/>
      <c r="G35" s="259"/>
    </row>
    <row r="36" spans="2:11" ht="39.75" customHeight="1" x14ac:dyDescent="0.2">
      <c r="B36" s="146" t="s">
        <v>741</v>
      </c>
      <c r="C36" s="399" t="str">
        <f t="shared" ref="C36:C40" si="0">B22</f>
        <v xml:space="preserve">1.6 </v>
      </c>
      <c r="D36" s="399"/>
      <c r="E36" s="399"/>
      <c r="F36" s="399"/>
      <c r="G36" s="259"/>
    </row>
    <row r="37" spans="2:11" ht="39.75" customHeight="1" x14ac:dyDescent="0.2">
      <c r="B37" s="146" t="s">
        <v>742</v>
      </c>
      <c r="C37" s="399" t="str">
        <f t="shared" si="0"/>
        <v xml:space="preserve">1.7 </v>
      </c>
      <c r="D37" s="399"/>
      <c r="E37" s="399"/>
      <c r="F37" s="399"/>
      <c r="G37" s="259"/>
    </row>
    <row r="38" spans="2:11" ht="39.75" customHeight="1" x14ac:dyDescent="0.2">
      <c r="B38" s="146" t="s">
        <v>743</v>
      </c>
      <c r="C38" s="399" t="str">
        <f t="shared" si="0"/>
        <v xml:space="preserve">1.8 </v>
      </c>
      <c r="D38" s="399"/>
      <c r="E38" s="399"/>
      <c r="F38" s="399"/>
      <c r="G38" s="259"/>
    </row>
    <row r="39" spans="2:11" ht="39.75" customHeight="1" x14ac:dyDescent="0.2">
      <c r="B39" s="146" t="s">
        <v>744</v>
      </c>
      <c r="C39" s="399" t="str">
        <f t="shared" si="0"/>
        <v xml:space="preserve">1.9 </v>
      </c>
      <c r="D39" s="399"/>
      <c r="E39" s="399"/>
      <c r="F39" s="399"/>
      <c r="G39" s="259"/>
    </row>
    <row r="40" spans="2:11" ht="39.75" customHeight="1" x14ac:dyDescent="0.2">
      <c r="B40" s="146" t="s">
        <v>745</v>
      </c>
      <c r="C40" s="399" t="str">
        <f t="shared" si="0"/>
        <v xml:space="preserve">1.10 </v>
      </c>
      <c r="D40" s="399"/>
      <c r="E40" s="399"/>
      <c r="F40" s="399"/>
      <c r="G40" s="259"/>
    </row>
    <row r="42" spans="2:11" ht="33.75" customHeight="1" x14ac:dyDescent="0.2">
      <c r="B42" s="376"/>
      <c r="C42" s="376"/>
      <c r="D42" s="376"/>
      <c r="E42" s="376"/>
    </row>
    <row r="43" spans="2:11" ht="37.5" customHeight="1" x14ac:dyDescent="0.2">
      <c r="B43" s="299" t="s">
        <v>3123</v>
      </c>
      <c r="C43" s="299"/>
      <c r="D43" s="299"/>
      <c r="E43" s="299"/>
      <c r="G43" s="299" t="s">
        <v>3124</v>
      </c>
      <c r="H43" s="299"/>
      <c r="I43" s="299"/>
      <c r="J43" s="299"/>
      <c r="K43" s="299"/>
    </row>
  </sheetData>
  <mergeCells count="35">
    <mergeCell ref="B1:F1"/>
    <mergeCell ref="B2:J2"/>
    <mergeCell ref="C7:K7"/>
    <mergeCell ref="B8:B9"/>
    <mergeCell ref="C8:K9"/>
    <mergeCell ref="B6:K6"/>
    <mergeCell ref="C3:J3"/>
    <mergeCell ref="C4:J4"/>
    <mergeCell ref="C5:J5"/>
    <mergeCell ref="C31:F31"/>
    <mergeCell ref="C32:F32"/>
    <mergeCell ref="C38:F38"/>
    <mergeCell ref="C39:F39"/>
    <mergeCell ref="C40:F40"/>
    <mergeCell ref="C33:F33"/>
    <mergeCell ref="C34:F34"/>
    <mergeCell ref="C35:F35"/>
    <mergeCell ref="C36:F36"/>
    <mergeCell ref="C37:F37"/>
    <mergeCell ref="C29:G29"/>
    <mergeCell ref="B42:E42"/>
    <mergeCell ref="G43:K43"/>
    <mergeCell ref="B43:E43"/>
    <mergeCell ref="B10:K10"/>
    <mergeCell ref="C11:K11"/>
    <mergeCell ref="C12:K12"/>
    <mergeCell ref="B15:B16"/>
    <mergeCell ref="C15:C16"/>
    <mergeCell ref="D15:D16"/>
    <mergeCell ref="G15:K15"/>
    <mergeCell ref="B14:K14"/>
    <mergeCell ref="E15:E16"/>
    <mergeCell ref="F15:F16"/>
    <mergeCell ref="C13:K13"/>
    <mergeCell ref="C30:F30"/>
  </mergeCells>
  <phoneticPr fontId="2" type="noConversion"/>
  <dataValidations count="1">
    <dataValidation type="list" allowBlank="1" showInputMessage="1" showErrorMessage="1" sqref="F17:F26" xr:uid="{C87787EB-8494-4028-B25C-BFFE7BF1C328}">
      <formula1>Capitulos</formula1>
    </dataValidation>
  </dataValidations>
  <printOptions horizontalCentered="1"/>
  <pageMargins left="0.35433070866141736" right="0.35433070866141736" top="0.59055118110236227" bottom="0.59055118110236227" header="0.51181102362204722" footer="0.51181102362204722"/>
  <pageSetup scale="70" orientation="landscape" horizontalDpi="300" verticalDpi="300" r:id="rId1"/>
  <headerFooter alignWithMargins="0"/>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3E27C-624D-4991-BF18-1AC1A9165F01}">
  <sheetPr>
    <tabColor theme="5"/>
    <outlinePr summaryBelow="0" summaryRight="0"/>
    <pageSetUpPr autoPageBreaks="0"/>
  </sheetPr>
  <dimension ref="A1:K43"/>
  <sheetViews>
    <sheetView showGridLines="0" zoomScale="90" zoomScaleNormal="90" workbookViewId="0"/>
  </sheetViews>
  <sheetFormatPr baseColWidth="10" defaultColWidth="9.140625" defaultRowHeight="12.75" x14ac:dyDescent="0.2"/>
  <cols>
    <col min="1" max="1" width="1.85546875" style="139" customWidth="1"/>
    <col min="2" max="2" width="27.28515625" style="139" customWidth="1"/>
    <col min="3" max="3" width="19.5703125" style="139" customWidth="1"/>
    <col min="4" max="11" width="15.5703125" style="139" customWidth="1"/>
    <col min="12" max="248" width="9.140625" style="139"/>
    <col min="249" max="249" width="27.28515625" style="139" customWidth="1"/>
    <col min="250" max="250" width="19.5703125" style="139" customWidth="1"/>
    <col min="251" max="253" width="15.5703125" style="139" customWidth="1"/>
    <col min="254" max="254" width="7.85546875" style="139" customWidth="1"/>
    <col min="255" max="266" width="15.5703125" style="139" customWidth="1"/>
    <col min="267" max="504" width="9.140625" style="139"/>
    <col min="505" max="505" width="27.28515625" style="139" customWidth="1"/>
    <col min="506" max="506" width="19.5703125" style="139" customWidth="1"/>
    <col min="507" max="509" width="15.5703125" style="139" customWidth="1"/>
    <col min="510" max="510" width="7.85546875" style="139" customWidth="1"/>
    <col min="511" max="522" width="15.5703125" style="139" customWidth="1"/>
    <col min="523" max="760" width="9.140625" style="139"/>
    <col min="761" max="761" width="27.28515625" style="139" customWidth="1"/>
    <col min="762" max="762" width="19.5703125" style="139" customWidth="1"/>
    <col min="763" max="765" width="15.5703125" style="139" customWidth="1"/>
    <col min="766" max="766" width="7.85546875" style="139" customWidth="1"/>
    <col min="767" max="778" width="15.5703125" style="139" customWidth="1"/>
    <col min="779" max="1016" width="9.140625" style="139"/>
    <col min="1017" max="1017" width="27.28515625" style="139" customWidth="1"/>
    <col min="1018" max="1018" width="19.5703125" style="139" customWidth="1"/>
    <col min="1019" max="1021" width="15.5703125" style="139" customWidth="1"/>
    <col min="1022" max="1022" width="7.85546875" style="139" customWidth="1"/>
    <col min="1023" max="1034" width="15.5703125" style="139" customWidth="1"/>
    <col min="1035" max="1272" width="9.140625" style="139"/>
    <col min="1273" max="1273" width="27.28515625" style="139" customWidth="1"/>
    <col min="1274" max="1274" width="19.5703125" style="139" customWidth="1"/>
    <col min="1275" max="1277" width="15.5703125" style="139" customWidth="1"/>
    <col min="1278" max="1278" width="7.85546875" style="139" customWidth="1"/>
    <col min="1279" max="1290" width="15.5703125" style="139" customWidth="1"/>
    <col min="1291" max="1528" width="9.140625" style="139"/>
    <col min="1529" max="1529" width="27.28515625" style="139" customWidth="1"/>
    <col min="1530" max="1530" width="19.5703125" style="139" customWidth="1"/>
    <col min="1531" max="1533" width="15.5703125" style="139" customWidth="1"/>
    <col min="1534" max="1534" width="7.85546875" style="139" customWidth="1"/>
    <col min="1535" max="1546" width="15.5703125" style="139" customWidth="1"/>
    <col min="1547" max="1784" width="9.140625" style="139"/>
    <col min="1785" max="1785" width="27.28515625" style="139" customWidth="1"/>
    <col min="1786" max="1786" width="19.5703125" style="139" customWidth="1"/>
    <col min="1787" max="1789" width="15.5703125" style="139" customWidth="1"/>
    <col min="1790" max="1790" width="7.85546875" style="139" customWidth="1"/>
    <col min="1791" max="1802" width="15.5703125" style="139" customWidth="1"/>
    <col min="1803" max="2040" width="9.140625" style="139"/>
    <col min="2041" max="2041" width="27.28515625" style="139" customWidth="1"/>
    <col min="2042" max="2042" width="19.5703125" style="139" customWidth="1"/>
    <col min="2043" max="2045" width="15.5703125" style="139" customWidth="1"/>
    <col min="2046" max="2046" width="7.85546875" style="139" customWidth="1"/>
    <col min="2047" max="2058" width="15.5703125" style="139" customWidth="1"/>
    <col min="2059" max="2296" width="9.140625" style="139"/>
    <col min="2297" max="2297" width="27.28515625" style="139" customWidth="1"/>
    <col min="2298" max="2298" width="19.5703125" style="139" customWidth="1"/>
    <col min="2299" max="2301" width="15.5703125" style="139" customWidth="1"/>
    <col min="2302" max="2302" width="7.85546875" style="139" customWidth="1"/>
    <col min="2303" max="2314" width="15.5703125" style="139" customWidth="1"/>
    <col min="2315" max="2552" width="9.140625" style="139"/>
    <col min="2553" max="2553" width="27.28515625" style="139" customWidth="1"/>
    <col min="2554" max="2554" width="19.5703125" style="139" customWidth="1"/>
    <col min="2555" max="2557" width="15.5703125" style="139" customWidth="1"/>
    <col min="2558" max="2558" width="7.85546875" style="139" customWidth="1"/>
    <col min="2559" max="2570" width="15.5703125" style="139" customWidth="1"/>
    <col min="2571" max="2808" width="9.140625" style="139"/>
    <col min="2809" max="2809" width="27.28515625" style="139" customWidth="1"/>
    <col min="2810" max="2810" width="19.5703125" style="139" customWidth="1"/>
    <col min="2811" max="2813" width="15.5703125" style="139" customWidth="1"/>
    <col min="2814" max="2814" width="7.85546875" style="139" customWidth="1"/>
    <col min="2815" max="2826" width="15.5703125" style="139" customWidth="1"/>
    <col min="2827" max="3064" width="9.140625" style="139"/>
    <col min="3065" max="3065" width="27.28515625" style="139" customWidth="1"/>
    <col min="3066" max="3066" width="19.5703125" style="139" customWidth="1"/>
    <col min="3067" max="3069" width="15.5703125" style="139" customWidth="1"/>
    <col min="3070" max="3070" width="7.85546875" style="139" customWidth="1"/>
    <col min="3071" max="3082" width="15.5703125" style="139" customWidth="1"/>
    <col min="3083" max="3320" width="9.140625" style="139"/>
    <col min="3321" max="3321" width="27.28515625" style="139" customWidth="1"/>
    <col min="3322" max="3322" width="19.5703125" style="139" customWidth="1"/>
    <col min="3323" max="3325" width="15.5703125" style="139" customWidth="1"/>
    <col min="3326" max="3326" width="7.85546875" style="139" customWidth="1"/>
    <col min="3327" max="3338" width="15.5703125" style="139" customWidth="1"/>
    <col min="3339" max="3576" width="9.140625" style="139"/>
    <col min="3577" max="3577" width="27.28515625" style="139" customWidth="1"/>
    <col min="3578" max="3578" width="19.5703125" style="139" customWidth="1"/>
    <col min="3579" max="3581" width="15.5703125" style="139" customWidth="1"/>
    <col min="3582" max="3582" width="7.85546875" style="139" customWidth="1"/>
    <col min="3583" max="3594" width="15.5703125" style="139" customWidth="1"/>
    <col min="3595" max="3832" width="9.140625" style="139"/>
    <col min="3833" max="3833" width="27.28515625" style="139" customWidth="1"/>
    <col min="3834" max="3834" width="19.5703125" style="139" customWidth="1"/>
    <col min="3835" max="3837" width="15.5703125" style="139" customWidth="1"/>
    <col min="3838" max="3838" width="7.85546875" style="139" customWidth="1"/>
    <col min="3839" max="3850" width="15.5703125" style="139" customWidth="1"/>
    <col min="3851" max="4088" width="9.140625" style="139"/>
    <col min="4089" max="4089" width="27.28515625" style="139" customWidth="1"/>
    <col min="4090" max="4090" width="19.5703125" style="139" customWidth="1"/>
    <col min="4091" max="4093" width="15.5703125" style="139" customWidth="1"/>
    <col min="4094" max="4094" width="7.85546875" style="139" customWidth="1"/>
    <col min="4095" max="4106" width="15.5703125" style="139" customWidth="1"/>
    <col min="4107" max="4344" width="9.140625" style="139"/>
    <col min="4345" max="4345" width="27.28515625" style="139" customWidth="1"/>
    <col min="4346" max="4346" width="19.5703125" style="139" customWidth="1"/>
    <col min="4347" max="4349" width="15.5703125" style="139" customWidth="1"/>
    <col min="4350" max="4350" width="7.85546875" style="139" customWidth="1"/>
    <col min="4351" max="4362" width="15.5703125" style="139" customWidth="1"/>
    <col min="4363" max="4600" width="9.140625" style="139"/>
    <col min="4601" max="4601" width="27.28515625" style="139" customWidth="1"/>
    <col min="4602" max="4602" width="19.5703125" style="139" customWidth="1"/>
    <col min="4603" max="4605" width="15.5703125" style="139" customWidth="1"/>
    <col min="4606" max="4606" width="7.85546875" style="139" customWidth="1"/>
    <col min="4607" max="4618" width="15.5703125" style="139" customWidth="1"/>
    <col min="4619" max="4856" width="9.140625" style="139"/>
    <col min="4857" max="4857" width="27.28515625" style="139" customWidth="1"/>
    <col min="4858" max="4858" width="19.5703125" style="139" customWidth="1"/>
    <col min="4859" max="4861" width="15.5703125" style="139" customWidth="1"/>
    <col min="4862" max="4862" width="7.85546875" style="139" customWidth="1"/>
    <col min="4863" max="4874" width="15.5703125" style="139" customWidth="1"/>
    <col min="4875" max="5112" width="9.140625" style="139"/>
    <col min="5113" max="5113" width="27.28515625" style="139" customWidth="1"/>
    <col min="5114" max="5114" width="19.5703125" style="139" customWidth="1"/>
    <col min="5115" max="5117" width="15.5703125" style="139" customWidth="1"/>
    <col min="5118" max="5118" width="7.85546875" style="139" customWidth="1"/>
    <col min="5119" max="5130" width="15.5703125" style="139" customWidth="1"/>
    <col min="5131" max="5368" width="9.140625" style="139"/>
    <col min="5369" max="5369" width="27.28515625" style="139" customWidth="1"/>
    <col min="5370" max="5370" width="19.5703125" style="139" customWidth="1"/>
    <col min="5371" max="5373" width="15.5703125" style="139" customWidth="1"/>
    <col min="5374" max="5374" width="7.85546875" style="139" customWidth="1"/>
    <col min="5375" max="5386" width="15.5703125" style="139" customWidth="1"/>
    <col min="5387" max="5624" width="9.140625" style="139"/>
    <col min="5625" max="5625" width="27.28515625" style="139" customWidth="1"/>
    <col min="5626" max="5626" width="19.5703125" style="139" customWidth="1"/>
    <col min="5627" max="5629" width="15.5703125" style="139" customWidth="1"/>
    <col min="5630" max="5630" width="7.85546875" style="139" customWidth="1"/>
    <col min="5631" max="5642" width="15.5703125" style="139" customWidth="1"/>
    <col min="5643" max="5880" width="9.140625" style="139"/>
    <col min="5881" max="5881" width="27.28515625" style="139" customWidth="1"/>
    <col min="5882" max="5882" width="19.5703125" style="139" customWidth="1"/>
    <col min="5883" max="5885" width="15.5703125" style="139" customWidth="1"/>
    <col min="5886" max="5886" width="7.85546875" style="139" customWidth="1"/>
    <col min="5887" max="5898" width="15.5703125" style="139" customWidth="1"/>
    <col min="5899" max="6136" width="9.140625" style="139"/>
    <col min="6137" max="6137" width="27.28515625" style="139" customWidth="1"/>
    <col min="6138" max="6138" width="19.5703125" style="139" customWidth="1"/>
    <col min="6139" max="6141" width="15.5703125" style="139" customWidth="1"/>
    <col min="6142" max="6142" width="7.85546875" style="139" customWidth="1"/>
    <col min="6143" max="6154" width="15.5703125" style="139" customWidth="1"/>
    <col min="6155" max="6392" width="9.140625" style="139"/>
    <col min="6393" max="6393" width="27.28515625" style="139" customWidth="1"/>
    <col min="6394" max="6394" width="19.5703125" style="139" customWidth="1"/>
    <col min="6395" max="6397" width="15.5703125" style="139" customWidth="1"/>
    <col min="6398" max="6398" width="7.85546875" style="139" customWidth="1"/>
    <col min="6399" max="6410" width="15.5703125" style="139" customWidth="1"/>
    <col min="6411" max="6648" width="9.140625" style="139"/>
    <col min="6649" max="6649" width="27.28515625" style="139" customWidth="1"/>
    <col min="6650" max="6650" width="19.5703125" style="139" customWidth="1"/>
    <col min="6651" max="6653" width="15.5703125" style="139" customWidth="1"/>
    <col min="6654" max="6654" width="7.85546875" style="139" customWidth="1"/>
    <col min="6655" max="6666" width="15.5703125" style="139" customWidth="1"/>
    <col min="6667" max="6904" width="9.140625" style="139"/>
    <col min="6905" max="6905" width="27.28515625" style="139" customWidth="1"/>
    <col min="6906" max="6906" width="19.5703125" style="139" customWidth="1"/>
    <col min="6907" max="6909" width="15.5703125" style="139" customWidth="1"/>
    <col min="6910" max="6910" width="7.85546875" style="139" customWidth="1"/>
    <col min="6911" max="6922" width="15.5703125" style="139" customWidth="1"/>
    <col min="6923" max="7160" width="9.140625" style="139"/>
    <col min="7161" max="7161" width="27.28515625" style="139" customWidth="1"/>
    <col min="7162" max="7162" width="19.5703125" style="139" customWidth="1"/>
    <col min="7163" max="7165" width="15.5703125" style="139" customWidth="1"/>
    <col min="7166" max="7166" width="7.85546875" style="139" customWidth="1"/>
    <col min="7167" max="7178" width="15.5703125" style="139" customWidth="1"/>
    <col min="7179" max="7416" width="9.140625" style="139"/>
    <col min="7417" max="7417" width="27.28515625" style="139" customWidth="1"/>
    <col min="7418" max="7418" width="19.5703125" style="139" customWidth="1"/>
    <col min="7419" max="7421" width="15.5703125" style="139" customWidth="1"/>
    <col min="7422" max="7422" width="7.85546875" style="139" customWidth="1"/>
    <col min="7423" max="7434" width="15.5703125" style="139" customWidth="1"/>
    <col min="7435" max="7672" width="9.140625" style="139"/>
    <col min="7673" max="7673" width="27.28515625" style="139" customWidth="1"/>
    <col min="7674" max="7674" width="19.5703125" style="139" customWidth="1"/>
    <col min="7675" max="7677" width="15.5703125" style="139" customWidth="1"/>
    <col min="7678" max="7678" width="7.85546875" style="139" customWidth="1"/>
    <col min="7679" max="7690" width="15.5703125" style="139" customWidth="1"/>
    <col min="7691" max="7928" width="9.140625" style="139"/>
    <col min="7929" max="7929" width="27.28515625" style="139" customWidth="1"/>
    <col min="7930" max="7930" width="19.5703125" style="139" customWidth="1"/>
    <col min="7931" max="7933" width="15.5703125" style="139" customWidth="1"/>
    <col min="7934" max="7934" width="7.85546875" style="139" customWidth="1"/>
    <col min="7935" max="7946" width="15.5703125" style="139" customWidth="1"/>
    <col min="7947" max="8184" width="9.140625" style="139"/>
    <col min="8185" max="8185" width="27.28515625" style="139" customWidth="1"/>
    <col min="8186" max="8186" width="19.5703125" style="139" customWidth="1"/>
    <col min="8187" max="8189" width="15.5703125" style="139" customWidth="1"/>
    <col min="8190" max="8190" width="7.85546875" style="139" customWidth="1"/>
    <col min="8191" max="8202" width="15.5703125" style="139" customWidth="1"/>
    <col min="8203" max="8440" width="9.140625" style="139"/>
    <col min="8441" max="8441" width="27.28515625" style="139" customWidth="1"/>
    <col min="8442" max="8442" width="19.5703125" style="139" customWidth="1"/>
    <col min="8443" max="8445" width="15.5703125" style="139" customWidth="1"/>
    <col min="8446" max="8446" width="7.85546875" style="139" customWidth="1"/>
    <col min="8447" max="8458" width="15.5703125" style="139" customWidth="1"/>
    <col min="8459" max="8696" width="9.140625" style="139"/>
    <col min="8697" max="8697" width="27.28515625" style="139" customWidth="1"/>
    <col min="8698" max="8698" width="19.5703125" style="139" customWidth="1"/>
    <col min="8699" max="8701" width="15.5703125" style="139" customWidth="1"/>
    <col min="8702" max="8702" width="7.85546875" style="139" customWidth="1"/>
    <col min="8703" max="8714" width="15.5703125" style="139" customWidth="1"/>
    <col min="8715" max="8952" width="9.140625" style="139"/>
    <col min="8953" max="8953" width="27.28515625" style="139" customWidth="1"/>
    <col min="8954" max="8954" width="19.5703125" style="139" customWidth="1"/>
    <col min="8955" max="8957" width="15.5703125" style="139" customWidth="1"/>
    <col min="8958" max="8958" width="7.85546875" style="139" customWidth="1"/>
    <col min="8959" max="8970" width="15.5703125" style="139" customWidth="1"/>
    <col min="8971" max="9208" width="9.140625" style="139"/>
    <col min="9209" max="9209" width="27.28515625" style="139" customWidth="1"/>
    <col min="9210" max="9210" width="19.5703125" style="139" customWidth="1"/>
    <col min="9211" max="9213" width="15.5703125" style="139" customWidth="1"/>
    <col min="9214" max="9214" width="7.85546875" style="139" customWidth="1"/>
    <col min="9215" max="9226" width="15.5703125" style="139" customWidth="1"/>
    <col min="9227" max="9464" width="9.140625" style="139"/>
    <col min="9465" max="9465" width="27.28515625" style="139" customWidth="1"/>
    <col min="9466" max="9466" width="19.5703125" style="139" customWidth="1"/>
    <col min="9467" max="9469" width="15.5703125" style="139" customWidth="1"/>
    <col min="9470" max="9470" width="7.85546875" style="139" customWidth="1"/>
    <col min="9471" max="9482" width="15.5703125" style="139" customWidth="1"/>
    <col min="9483" max="9720" width="9.140625" style="139"/>
    <col min="9721" max="9721" width="27.28515625" style="139" customWidth="1"/>
    <col min="9722" max="9722" width="19.5703125" style="139" customWidth="1"/>
    <col min="9723" max="9725" width="15.5703125" style="139" customWidth="1"/>
    <col min="9726" max="9726" width="7.85546875" style="139" customWidth="1"/>
    <col min="9727" max="9738" width="15.5703125" style="139" customWidth="1"/>
    <col min="9739" max="9976" width="9.140625" style="139"/>
    <col min="9977" max="9977" width="27.28515625" style="139" customWidth="1"/>
    <col min="9978" max="9978" width="19.5703125" style="139" customWidth="1"/>
    <col min="9979" max="9981" width="15.5703125" style="139" customWidth="1"/>
    <col min="9982" max="9982" width="7.85546875" style="139" customWidth="1"/>
    <col min="9983" max="9994" width="15.5703125" style="139" customWidth="1"/>
    <col min="9995" max="10232" width="9.140625" style="139"/>
    <col min="10233" max="10233" width="27.28515625" style="139" customWidth="1"/>
    <col min="10234" max="10234" width="19.5703125" style="139" customWidth="1"/>
    <col min="10235" max="10237" width="15.5703125" style="139" customWidth="1"/>
    <col min="10238" max="10238" width="7.85546875" style="139" customWidth="1"/>
    <col min="10239" max="10250" width="15.5703125" style="139" customWidth="1"/>
    <col min="10251" max="10488" width="9.140625" style="139"/>
    <col min="10489" max="10489" width="27.28515625" style="139" customWidth="1"/>
    <col min="10490" max="10490" width="19.5703125" style="139" customWidth="1"/>
    <col min="10491" max="10493" width="15.5703125" style="139" customWidth="1"/>
    <col min="10494" max="10494" width="7.85546875" style="139" customWidth="1"/>
    <col min="10495" max="10506" width="15.5703125" style="139" customWidth="1"/>
    <col min="10507" max="10744" width="9.140625" style="139"/>
    <col min="10745" max="10745" width="27.28515625" style="139" customWidth="1"/>
    <col min="10746" max="10746" width="19.5703125" style="139" customWidth="1"/>
    <col min="10747" max="10749" width="15.5703125" style="139" customWidth="1"/>
    <col min="10750" max="10750" width="7.85546875" style="139" customWidth="1"/>
    <col min="10751" max="10762" width="15.5703125" style="139" customWidth="1"/>
    <col min="10763" max="11000" width="9.140625" style="139"/>
    <col min="11001" max="11001" width="27.28515625" style="139" customWidth="1"/>
    <col min="11002" max="11002" width="19.5703125" style="139" customWidth="1"/>
    <col min="11003" max="11005" width="15.5703125" style="139" customWidth="1"/>
    <col min="11006" max="11006" width="7.85546875" style="139" customWidth="1"/>
    <col min="11007" max="11018" width="15.5703125" style="139" customWidth="1"/>
    <col min="11019" max="11256" width="9.140625" style="139"/>
    <col min="11257" max="11257" width="27.28515625" style="139" customWidth="1"/>
    <col min="11258" max="11258" width="19.5703125" style="139" customWidth="1"/>
    <col min="11259" max="11261" width="15.5703125" style="139" customWidth="1"/>
    <col min="11262" max="11262" width="7.85546875" style="139" customWidth="1"/>
    <col min="11263" max="11274" width="15.5703125" style="139" customWidth="1"/>
    <col min="11275" max="11512" width="9.140625" style="139"/>
    <col min="11513" max="11513" width="27.28515625" style="139" customWidth="1"/>
    <col min="11514" max="11514" width="19.5703125" style="139" customWidth="1"/>
    <col min="11515" max="11517" width="15.5703125" style="139" customWidth="1"/>
    <col min="11518" max="11518" width="7.85546875" style="139" customWidth="1"/>
    <col min="11519" max="11530" width="15.5703125" style="139" customWidth="1"/>
    <col min="11531" max="11768" width="9.140625" style="139"/>
    <col min="11769" max="11769" width="27.28515625" style="139" customWidth="1"/>
    <col min="11770" max="11770" width="19.5703125" style="139" customWidth="1"/>
    <col min="11771" max="11773" width="15.5703125" style="139" customWidth="1"/>
    <col min="11774" max="11774" width="7.85546875" style="139" customWidth="1"/>
    <col min="11775" max="11786" width="15.5703125" style="139" customWidth="1"/>
    <col min="11787" max="12024" width="9.140625" style="139"/>
    <col min="12025" max="12025" width="27.28515625" style="139" customWidth="1"/>
    <col min="12026" max="12026" width="19.5703125" style="139" customWidth="1"/>
    <col min="12027" max="12029" width="15.5703125" style="139" customWidth="1"/>
    <col min="12030" max="12030" width="7.85546875" style="139" customWidth="1"/>
    <col min="12031" max="12042" width="15.5703125" style="139" customWidth="1"/>
    <col min="12043" max="12280" width="9.140625" style="139"/>
    <col min="12281" max="12281" width="27.28515625" style="139" customWidth="1"/>
    <col min="12282" max="12282" width="19.5703125" style="139" customWidth="1"/>
    <col min="12283" max="12285" width="15.5703125" style="139" customWidth="1"/>
    <col min="12286" max="12286" width="7.85546875" style="139" customWidth="1"/>
    <col min="12287" max="12298" width="15.5703125" style="139" customWidth="1"/>
    <col min="12299" max="12536" width="9.140625" style="139"/>
    <col min="12537" max="12537" width="27.28515625" style="139" customWidth="1"/>
    <col min="12538" max="12538" width="19.5703125" style="139" customWidth="1"/>
    <col min="12539" max="12541" width="15.5703125" style="139" customWidth="1"/>
    <col min="12542" max="12542" width="7.85546875" style="139" customWidth="1"/>
    <col min="12543" max="12554" width="15.5703125" style="139" customWidth="1"/>
    <col min="12555" max="12792" width="9.140625" style="139"/>
    <col min="12793" max="12793" width="27.28515625" style="139" customWidth="1"/>
    <col min="12794" max="12794" width="19.5703125" style="139" customWidth="1"/>
    <col min="12795" max="12797" width="15.5703125" style="139" customWidth="1"/>
    <col min="12798" max="12798" width="7.85546875" style="139" customWidth="1"/>
    <col min="12799" max="12810" width="15.5703125" style="139" customWidth="1"/>
    <col min="12811" max="13048" width="9.140625" style="139"/>
    <col min="13049" max="13049" width="27.28515625" style="139" customWidth="1"/>
    <col min="13050" max="13050" width="19.5703125" style="139" customWidth="1"/>
    <col min="13051" max="13053" width="15.5703125" style="139" customWidth="1"/>
    <col min="13054" max="13054" width="7.85546875" style="139" customWidth="1"/>
    <col min="13055" max="13066" width="15.5703125" style="139" customWidth="1"/>
    <col min="13067" max="13304" width="9.140625" style="139"/>
    <col min="13305" max="13305" width="27.28515625" style="139" customWidth="1"/>
    <col min="13306" max="13306" width="19.5703125" style="139" customWidth="1"/>
    <col min="13307" max="13309" width="15.5703125" style="139" customWidth="1"/>
    <col min="13310" max="13310" width="7.85546875" style="139" customWidth="1"/>
    <col min="13311" max="13322" width="15.5703125" style="139" customWidth="1"/>
    <col min="13323" max="13560" width="9.140625" style="139"/>
    <col min="13561" max="13561" width="27.28515625" style="139" customWidth="1"/>
    <col min="13562" max="13562" width="19.5703125" style="139" customWidth="1"/>
    <col min="13563" max="13565" width="15.5703125" style="139" customWidth="1"/>
    <col min="13566" max="13566" width="7.85546875" style="139" customWidth="1"/>
    <col min="13567" max="13578" width="15.5703125" style="139" customWidth="1"/>
    <col min="13579" max="13816" width="9.140625" style="139"/>
    <col min="13817" max="13817" width="27.28515625" style="139" customWidth="1"/>
    <col min="13818" max="13818" width="19.5703125" style="139" customWidth="1"/>
    <col min="13819" max="13821" width="15.5703125" style="139" customWidth="1"/>
    <col min="13822" max="13822" width="7.85546875" style="139" customWidth="1"/>
    <col min="13823" max="13834" width="15.5703125" style="139" customWidth="1"/>
    <col min="13835" max="14072" width="9.140625" style="139"/>
    <col min="14073" max="14073" width="27.28515625" style="139" customWidth="1"/>
    <col min="14074" max="14074" width="19.5703125" style="139" customWidth="1"/>
    <col min="14075" max="14077" width="15.5703125" style="139" customWidth="1"/>
    <col min="14078" max="14078" width="7.85546875" style="139" customWidth="1"/>
    <col min="14079" max="14090" width="15.5703125" style="139" customWidth="1"/>
    <col min="14091" max="14328" width="9.140625" style="139"/>
    <col min="14329" max="14329" width="27.28515625" style="139" customWidth="1"/>
    <col min="14330" max="14330" width="19.5703125" style="139" customWidth="1"/>
    <col min="14331" max="14333" width="15.5703125" style="139" customWidth="1"/>
    <col min="14334" max="14334" width="7.85546875" style="139" customWidth="1"/>
    <col min="14335" max="14346" width="15.5703125" style="139" customWidth="1"/>
    <col min="14347" max="14584" width="9.140625" style="139"/>
    <col min="14585" max="14585" width="27.28515625" style="139" customWidth="1"/>
    <col min="14586" max="14586" width="19.5703125" style="139" customWidth="1"/>
    <col min="14587" max="14589" width="15.5703125" style="139" customWidth="1"/>
    <col min="14590" max="14590" width="7.85546875" style="139" customWidth="1"/>
    <col min="14591" max="14602" width="15.5703125" style="139" customWidth="1"/>
    <col min="14603" max="14840" width="9.140625" style="139"/>
    <col min="14841" max="14841" width="27.28515625" style="139" customWidth="1"/>
    <col min="14842" max="14842" width="19.5703125" style="139" customWidth="1"/>
    <col min="14843" max="14845" width="15.5703125" style="139" customWidth="1"/>
    <col min="14846" max="14846" width="7.85546875" style="139" customWidth="1"/>
    <col min="14847" max="14858" width="15.5703125" style="139" customWidth="1"/>
    <col min="14859" max="15096" width="9.140625" style="139"/>
    <col min="15097" max="15097" width="27.28515625" style="139" customWidth="1"/>
    <col min="15098" max="15098" width="19.5703125" style="139" customWidth="1"/>
    <col min="15099" max="15101" width="15.5703125" style="139" customWidth="1"/>
    <col min="15102" max="15102" width="7.85546875" style="139" customWidth="1"/>
    <col min="15103" max="15114" width="15.5703125" style="139" customWidth="1"/>
    <col min="15115" max="15352" width="9.140625" style="139"/>
    <col min="15353" max="15353" width="27.28515625" style="139" customWidth="1"/>
    <col min="15354" max="15354" width="19.5703125" style="139" customWidth="1"/>
    <col min="15355" max="15357" width="15.5703125" style="139" customWidth="1"/>
    <col min="15358" max="15358" width="7.85546875" style="139" customWidth="1"/>
    <col min="15359" max="15370" width="15.5703125" style="139" customWidth="1"/>
    <col min="15371" max="15608" width="9.140625" style="139"/>
    <col min="15609" max="15609" width="27.28515625" style="139" customWidth="1"/>
    <col min="15610" max="15610" width="19.5703125" style="139" customWidth="1"/>
    <col min="15611" max="15613" width="15.5703125" style="139" customWidth="1"/>
    <col min="15614" max="15614" width="7.85546875" style="139" customWidth="1"/>
    <col min="15615" max="15626" width="15.5703125" style="139" customWidth="1"/>
    <col min="15627" max="15864" width="9.140625" style="139"/>
    <col min="15865" max="15865" width="27.28515625" style="139" customWidth="1"/>
    <col min="15866" max="15866" width="19.5703125" style="139" customWidth="1"/>
    <col min="15867" max="15869" width="15.5703125" style="139" customWidth="1"/>
    <col min="15870" max="15870" width="7.85546875" style="139" customWidth="1"/>
    <col min="15871" max="15882" width="15.5703125" style="139" customWidth="1"/>
    <col min="15883" max="16120" width="9.140625" style="139"/>
    <col min="16121" max="16121" width="27.28515625" style="139" customWidth="1"/>
    <col min="16122" max="16122" width="19.5703125" style="139" customWidth="1"/>
    <col min="16123" max="16125" width="15.5703125" style="139" customWidth="1"/>
    <col min="16126" max="16126" width="7.85546875" style="139" customWidth="1"/>
    <col min="16127" max="16138" width="15.5703125" style="139" customWidth="1"/>
    <col min="16139" max="16384" width="9.140625" style="139"/>
  </cols>
  <sheetData>
    <row r="1" spans="1:11" ht="63.75" customHeight="1" x14ac:dyDescent="0.35">
      <c r="A1" s="226"/>
      <c r="B1" s="401"/>
      <c r="C1" s="401"/>
      <c r="D1" s="401"/>
      <c r="E1" s="401"/>
      <c r="F1" s="401"/>
      <c r="G1" s="227"/>
      <c r="H1" s="227"/>
      <c r="I1" s="227"/>
      <c r="J1" s="227"/>
      <c r="K1" s="227"/>
    </row>
    <row r="2" spans="1:11" ht="24.75" customHeight="1" x14ac:dyDescent="0.35">
      <c r="A2" s="226"/>
      <c r="B2" s="402" t="s">
        <v>727</v>
      </c>
      <c r="C2" s="403"/>
      <c r="D2" s="403"/>
      <c r="E2" s="403"/>
      <c r="F2" s="403"/>
      <c r="G2" s="403"/>
      <c r="H2" s="403"/>
      <c r="I2" s="403"/>
      <c r="J2" s="403"/>
      <c r="K2" s="227"/>
    </row>
    <row r="3" spans="1:11" ht="60" customHeight="1" x14ac:dyDescent="0.35">
      <c r="A3" s="226"/>
      <c r="B3" s="228" t="s">
        <v>3266</v>
      </c>
      <c r="C3" s="414" t="str">
        <f>MIR!C10</f>
        <v>Programa 2</v>
      </c>
      <c r="D3" s="414"/>
      <c r="E3" s="414"/>
      <c r="F3" s="414"/>
      <c r="G3" s="414"/>
      <c r="H3" s="414"/>
      <c r="I3" s="414"/>
      <c r="J3" s="414"/>
      <c r="K3" s="227"/>
    </row>
    <row r="4" spans="1:11" ht="45.75" customHeight="1" x14ac:dyDescent="0.35">
      <c r="A4" s="226"/>
      <c r="B4" s="228" t="s">
        <v>283</v>
      </c>
      <c r="C4" s="415"/>
      <c r="D4" s="415"/>
      <c r="E4" s="415"/>
      <c r="F4" s="415"/>
      <c r="G4" s="415"/>
      <c r="H4" s="415"/>
      <c r="I4" s="415"/>
      <c r="J4" s="415"/>
      <c r="K4" s="227"/>
    </row>
    <row r="5" spans="1:11" ht="47.25" customHeight="1" x14ac:dyDescent="0.35">
      <c r="A5" s="226"/>
      <c r="B5" s="228" t="s">
        <v>284</v>
      </c>
      <c r="C5" s="415"/>
      <c r="D5" s="415"/>
      <c r="E5" s="415"/>
      <c r="F5" s="415"/>
      <c r="G5" s="415"/>
      <c r="H5" s="415"/>
      <c r="I5" s="415"/>
      <c r="J5" s="415"/>
      <c r="K5" s="227"/>
    </row>
    <row r="6" spans="1:11" s="140" customFormat="1" ht="27.75" customHeight="1" x14ac:dyDescent="0.25">
      <c r="A6" s="229"/>
      <c r="B6" s="413" t="s">
        <v>419</v>
      </c>
      <c r="C6" s="390"/>
      <c r="D6" s="390"/>
      <c r="E6" s="390"/>
      <c r="F6" s="390"/>
      <c r="G6" s="390"/>
      <c r="H6" s="390"/>
      <c r="I6" s="390"/>
      <c r="J6" s="390"/>
      <c r="K6" s="391"/>
    </row>
    <row r="7" spans="1:11" s="141" customFormat="1" ht="25.5" customHeight="1" x14ac:dyDescent="0.45">
      <c r="A7" s="230"/>
      <c r="B7" s="231" t="s">
        <v>286</v>
      </c>
      <c r="C7" s="404" t="str">
        <f>'MENU Pbr-SED'!$D$9</f>
        <v>INSTITUTO TECNOLÓGICO SUPERIOR DE SAN LUIS POTOSÍ</v>
      </c>
      <c r="D7" s="405"/>
      <c r="E7" s="405"/>
      <c r="F7" s="405"/>
      <c r="G7" s="405"/>
      <c r="H7" s="405"/>
      <c r="I7" s="405"/>
      <c r="J7" s="405"/>
      <c r="K7" s="406"/>
    </row>
    <row r="8" spans="1:11" s="141" customFormat="1" ht="21" x14ac:dyDescent="0.45">
      <c r="A8" s="230"/>
      <c r="B8" s="407" t="s">
        <v>287</v>
      </c>
      <c r="C8" s="409"/>
      <c r="D8" s="410"/>
      <c r="E8" s="410"/>
      <c r="F8" s="410"/>
      <c r="G8" s="410"/>
      <c r="H8" s="410"/>
      <c r="I8" s="410"/>
      <c r="J8" s="410"/>
      <c r="K8" s="411"/>
    </row>
    <row r="9" spans="1:11" s="141" customFormat="1" ht="21" x14ac:dyDescent="0.45">
      <c r="A9" s="230"/>
      <c r="B9" s="408"/>
      <c r="C9" s="412"/>
      <c r="D9" s="410"/>
      <c r="E9" s="410"/>
      <c r="F9" s="410"/>
      <c r="G9" s="410"/>
      <c r="H9" s="410"/>
      <c r="I9" s="410"/>
      <c r="J9" s="410"/>
      <c r="K9" s="411"/>
    </row>
    <row r="10" spans="1:11" s="140" customFormat="1" ht="33.75" customHeight="1" x14ac:dyDescent="0.25">
      <c r="A10" s="229"/>
      <c r="B10" s="377" t="s">
        <v>436</v>
      </c>
      <c r="C10" s="378"/>
      <c r="D10" s="378"/>
      <c r="E10" s="378"/>
      <c r="F10" s="378"/>
      <c r="G10" s="378"/>
      <c r="H10" s="378"/>
      <c r="I10" s="378"/>
      <c r="J10" s="378"/>
      <c r="K10" s="379"/>
    </row>
    <row r="11" spans="1:11" s="141" customFormat="1" ht="30.75" customHeight="1" x14ac:dyDescent="0.45">
      <c r="A11" s="230"/>
      <c r="B11" s="228" t="s">
        <v>432</v>
      </c>
      <c r="C11" s="380"/>
      <c r="D11" s="380"/>
      <c r="E11" s="380"/>
      <c r="F11" s="380"/>
      <c r="G11" s="380"/>
      <c r="H11" s="380"/>
      <c r="I11" s="380"/>
      <c r="J11" s="380"/>
      <c r="K11" s="381"/>
    </row>
    <row r="12" spans="1:11" s="141" customFormat="1" ht="30.75" customHeight="1" x14ac:dyDescent="0.45">
      <c r="A12" s="230"/>
      <c r="B12" s="228" t="s">
        <v>433</v>
      </c>
      <c r="C12" s="382"/>
      <c r="D12" s="382"/>
      <c r="E12" s="382"/>
      <c r="F12" s="382"/>
      <c r="G12" s="382"/>
      <c r="H12" s="382"/>
      <c r="I12" s="382"/>
      <c r="J12" s="382"/>
      <c r="K12" s="383"/>
    </row>
    <row r="13" spans="1:11" s="141" customFormat="1" ht="39" customHeight="1" x14ac:dyDescent="0.45">
      <c r="A13" s="230"/>
      <c r="B13" s="228" t="s">
        <v>3265</v>
      </c>
      <c r="C13" s="392"/>
      <c r="D13" s="382"/>
      <c r="E13" s="382"/>
      <c r="F13" s="382"/>
      <c r="G13" s="382"/>
      <c r="H13" s="382"/>
      <c r="I13" s="382"/>
      <c r="J13" s="382"/>
      <c r="K13" s="383"/>
    </row>
    <row r="14" spans="1:11" s="140" customFormat="1" ht="33.75" customHeight="1" x14ac:dyDescent="0.25">
      <c r="A14" s="229"/>
      <c r="B14" s="389" t="s">
        <v>434</v>
      </c>
      <c r="C14" s="390"/>
      <c r="D14" s="390"/>
      <c r="E14" s="390"/>
      <c r="F14" s="390"/>
      <c r="G14" s="390"/>
      <c r="H14" s="390"/>
      <c r="I14" s="390"/>
      <c r="J14" s="390"/>
      <c r="K14" s="391"/>
    </row>
    <row r="15" spans="1:11" ht="26.25" customHeight="1" x14ac:dyDescent="0.35">
      <c r="A15" s="226"/>
      <c r="B15" s="384" t="s">
        <v>288</v>
      </c>
      <c r="C15" s="384" t="s">
        <v>289</v>
      </c>
      <c r="D15" s="384" t="s">
        <v>290</v>
      </c>
      <c r="E15" s="384" t="s">
        <v>291</v>
      </c>
      <c r="F15" s="384" t="s">
        <v>3121</v>
      </c>
      <c r="G15" s="386" t="s">
        <v>292</v>
      </c>
      <c r="H15" s="387"/>
      <c r="I15" s="387"/>
      <c r="J15" s="387"/>
      <c r="K15" s="388"/>
    </row>
    <row r="16" spans="1:11" ht="25.5" customHeight="1" x14ac:dyDescent="0.35">
      <c r="A16" s="226"/>
      <c r="B16" s="385"/>
      <c r="C16" s="385"/>
      <c r="D16" s="385"/>
      <c r="E16" s="385"/>
      <c r="F16" s="385"/>
      <c r="G16" s="232" t="s">
        <v>293</v>
      </c>
      <c r="H16" s="232" t="s">
        <v>294</v>
      </c>
      <c r="I16" s="232" t="s">
        <v>295</v>
      </c>
      <c r="J16" s="232" t="s">
        <v>296</v>
      </c>
      <c r="K16" s="232" t="s">
        <v>285</v>
      </c>
    </row>
    <row r="17" spans="1:11" ht="36.75" customHeight="1" x14ac:dyDescent="0.35">
      <c r="A17" s="226" t="s">
        <v>427</v>
      </c>
      <c r="B17" s="233" t="str">
        <f>CONCATENATE(MIR!B24," ", MIR!C24)</f>
        <v>2.1 Realizar la campaña de vacunación preventiva</v>
      </c>
      <c r="C17" s="234"/>
      <c r="D17" s="235"/>
      <c r="E17" s="236"/>
      <c r="F17" s="234"/>
      <c r="G17" s="236"/>
      <c r="H17" s="236"/>
      <c r="I17" s="236"/>
      <c r="J17" s="237"/>
      <c r="K17" s="238"/>
    </row>
    <row r="18" spans="1:11" ht="36.75" customHeight="1" x14ac:dyDescent="0.35">
      <c r="A18" s="226"/>
      <c r="B18" s="233" t="str">
        <f>CONCATENATE(MIR!B25," ", MIR!C25)</f>
        <v xml:space="preserve">2.2 </v>
      </c>
      <c r="C18" s="239"/>
      <c r="D18" s="239"/>
      <c r="E18" s="239"/>
      <c r="F18" s="239"/>
      <c r="G18" s="236"/>
      <c r="H18" s="236"/>
      <c r="I18" s="236"/>
      <c r="J18" s="237"/>
      <c r="K18" s="238"/>
    </row>
    <row r="19" spans="1:11" ht="36.75" customHeight="1" x14ac:dyDescent="0.35">
      <c r="A19" s="226"/>
      <c r="B19" s="233" t="str">
        <f>CONCATENATE(MIR!B26," ", MIR!C26)</f>
        <v xml:space="preserve">2.3 </v>
      </c>
      <c r="C19" s="239"/>
      <c r="D19" s="239"/>
      <c r="E19" s="239"/>
      <c r="F19" s="239"/>
      <c r="G19" s="236"/>
      <c r="H19" s="236"/>
      <c r="I19" s="236"/>
      <c r="J19" s="237"/>
      <c r="K19" s="238"/>
    </row>
    <row r="20" spans="1:11" ht="36.75" customHeight="1" x14ac:dyDescent="0.35">
      <c r="A20" s="226"/>
      <c r="B20" s="233" t="str">
        <f>CONCATENATE(MIR!B27," ", MIR!C27)</f>
        <v xml:space="preserve">2.4 </v>
      </c>
      <c r="C20" s="239"/>
      <c r="D20" s="239"/>
      <c r="E20" s="239"/>
      <c r="F20" s="239"/>
      <c r="G20" s="236"/>
      <c r="H20" s="236"/>
      <c r="I20" s="236"/>
      <c r="J20" s="237"/>
      <c r="K20" s="238"/>
    </row>
    <row r="21" spans="1:11" ht="36.75" customHeight="1" x14ac:dyDescent="0.35">
      <c r="A21" s="226"/>
      <c r="B21" s="233" t="str">
        <f>CONCATENATE(MIR!B28," ", MIR!C28)</f>
        <v xml:space="preserve">2.5 </v>
      </c>
      <c r="C21" s="234"/>
      <c r="D21" s="235"/>
      <c r="E21" s="236"/>
      <c r="F21" s="234"/>
      <c r="G21" s="236"/>
      <c r="H21" s="236"/>
      <c r="I21" s="236"/>
      <c r="J21" s="236"/>
      <c r="K21" s="240"/>
    </row>
    <row r="22" spans="1:11" ht="36.75" customHeight="1" x14ac:dyDescent="0.35">
      <c r="A22" s="226"/>
      <c r="B22" s="233" t="str">
        <f>CONCATENATE(MIR!B29," ", MIR!C29)</f>
        <v xml:space="preserve">2.6 </v>
      </c>
      <c r="C22" s="239"/>
      <c r="D22" s="239"/>
      <c r="E22" s="239"/>
      <c r="F22" s="239"/>
      <c r="G22" s="236"/>
      <c r="H22" s="236"/>
      <c r="I22" s="236"/>
      <c r="J22" s="237"/>
      <c r="K22" s="238"/>
    </row>
    <row r="23" spans="1:11" ht="36.75" customHeight="1" x14ac:dyDescent="0.35">
      <c r="A23" s="226"/>
      <c r="B23" s="233" t="str">
        <f>CONCATENATE(MIR!B30," ", MIR!C30)</f>
        <v xml:space="preserve">2.7 </v>
      </c>
      <c r="C23" s="234"/>
      <c r="D23" s="235"/>
      <c r="E23" s="236"/>
      <c r="F23" s="234"/>
      <c r="G23" s="236"/>
      <c r="H23" s="236"/>
      <c r="I23" s="236"/>
      <c r="J23" s="241"/>
      <c r="K23" s="242"/>
    </row>
    <row r="24" spans="1:11" ht="36.75" customHeight="1" x14ac:dyDescent="0.35">
      <c r="A24" s="226"/>
      <c r="B24" s="233" t="str">
        <f>CONCATENATE(MIR!B31," ", MIR!C31)</f>
        <v xml:space="preserve">2.8 </v>
      </c>
      <c r="C24" s="234"/>
      <c r="D24" s="235"/>
      <c r="E24" s="236"/>
      <c r="F24" s="234"/>
      <c r="G24" s="236"/>
      <c r="H24" s="236"/>
      <c r="I24" s="237"/>
      <c r="J24" s="238"/>
      <c r="K24" s="243"/>
    </row>
    <row r="25" spans="1:11" ht="36.75" customHeight="1" x14ac:dyDescent="0.35">
      <c r="A25" s="226"/>
      <c r="B25" s="233" t="str">
        <f>CONCATENATE(MIR!B32," ", MIR!C32)</f>
        <v xml:space="preserve">2.9 </v>
      </c>
      <c r="C25" s="239"/>
      <c r="D25" s="239"/>
      <c r="E25" s="239"/>
      <c r="F25" s="239"/>
      <c r="G25" s="236"/>
      <c r="H25" s="236"/>
      <c r="I25" s="236"/>
      <c r="J25" s="244"/>
      <c r="K25" s="245"/>
    </row>
    <row r="26" spans="1:11" ht="36.75" customHeight="1" x14ac:dyDescent="0.35">
      <c r="A26" s="226"/>
      <c r="B26" s="233" t="str">
        <f>CONCATENATE(MIR!B33," ", MIR!C33)</f>
        <v xml:space="preserve">2.10 </v>
      </c>
      <c r="C26" s="239"/>
      <c r="D26" s="239"/>
      <c r="E26" s="239"/>
      <c r="F26" s="239"/>
      <c r="G26" s="236"/>
      <c r="H26" s="236"/>
      <c r="I26" s="236"/>
      <c r="J26" s="237"/>
      <c r="K26" s="238"/>
    </row>
    <row r="27" spans="1:11" s="141" customFormat="1" ht="31.5" customHeight="1" x14ac:dyDescent="0.45">
      <c r="A27" s="230"/>
      <c r="B27" s="416" t="s">
        <v>297</v>
      </c>
      <c r="C27" s="417"/>
      <c r="D27" s="417"/>
      <c r="E27" s="249">
        <f>SUM(E17:E26)</f>
        <v>0</v>
      </c>
      <c r="F27" s="230"/>
      <c r="G27" s="230"/>
      <c r="H27" s="230"/>
      <c r="I27" s="230"/>
      <c r="J27" s="230"/>
      <c r="K27" s="230"/>
    </row>
    <row r="29" spans="1:11" ht="24.75" customHeight="1" x14ac:dyDescent="0.25">
      <c r="B29" s="142" t="s">
        <v>298</v>
      </c>
      <c r="C29" s="373" t="s">
        <v>435</v>
      </c>
      <c r="D29" s="374"/>
      <c r="E29" s="374"/>
      <c r="F29" s="374"/>
      <c r="G29" s="375"/>
    </row>
    <row r="30" spans="1:11" ht="26.25" customHeight="1" x14ac:dyDescent="0.2">
      <c r="B30" s="143" t="s">
        <v>297</v>
      </c>
      <c r="C30" s="393" t="str">
        <f>C3</f>
        <v>Programa 2</v>
      </c>
      <c r="D30" s="394"/>
      <c r="E30" s="394"/>
      <c r="F30" s="394"/>
      <c r="G30" s="260" t="s">
        <v>285</v>
      </c>
    </row>
    <row r="31" spans="1:11" ht="39.75" customHeight="1" x14ac:dyDescent="0.2">
      <c r="B31" s="144" t="s">
        <v>299</v>
      </c>
      <c r="C31" s="396" t="str">
        <f>B17</f>
        <v>2.1 Realizar la campaña de vacunación preventiva</v>
      </c>
      <c r="D31" s="397"/>
      <c r="E31" s="397"/>
      <c r="F31" s="398"/>
      <c r="G31" s="259"/>
    </row>
    <row r="32" spans="1:11" ht="39.75" customHeight="1" x14ac:dyDescent="0.2">
      <c r="B32" s="144" t="s">
        <v>300</v>
      </c>
      <c r="C32" s="396" t="str">
        <f>B18</f>
        <v xml:space="preserve">2.2 </v>
      </c>
      <c r="D32" s="397"/>
      <c r="E32" s="397"/>
      <c r="F32" s="398"/>
      <c r="G32" s="259"/>
    </row>
    <row r="33" spans="2:11" ht="39.75" customHeight="1" x14ac:dyDescent="0.2">
      <c r="B33" s="144" t="s">
        <v>301</v>
      </c>
      <c r="C33" s="396" t="str">
        <f>B19</f>
        <v xml:space="preserve">2.3 </v>
      </c>
      <c r="D33" s="397"/>
      <c r="E33" s="397"/>
      <c r="F33" s="398"/>
      <c r="G33" s="259"/>
    </row>
    <row r="34" spans="2:11" ht="39.75" customHeight="1" x14ac:dyDescent="0.2">
      <c r="B34" s="145" t="s">
        <v>302</v>
      </c>
      <c r="C34" s="400" t="str">
        <f>B20</f>
        <v xml:space="preserve">2.4 </v>
      </c>
      <c r="D34" s="400"/>
      <c r="E34" s="400"/>
      <c r="F34" s="400"/>
      <c r="G34" s="259"/>
    </row>
    <row r="35" spans="2:11" ht="39.75" customHeight="1" x14ac:dyDescent="0.2">
      <c r="B35" s="146" t="s">
        <v>428</v>
      </c>
      <c r="C35" s="399" t="str">
        <f>B21</f>
        <v xml:space="preserve">2.5 </v>
      </c>
      <c r="D35" s="399"/>
      <c r="E35" s="399"/>
      <c r="F35" s="399"/>
      <c r="G35" s="259"/>
    </row>
    <row r="36" spans="2:11" ht="39.75" customHeight="1" x14ac:dyDescent="0.2">
      <c r="B36" s="146" t="s">
        <v>741</v>
      </c>
      <c r="C36" s="399" t="str">
        <f t="shared" ref="C36:C40" si="0">B22</f>
        <v xml:space="preserve">2.6 </v>
      </c>
      <c r="D36" s="399"/>
      <c r="E36" s="399"/>
      <c r="F36" s="399"/>
      <c r="G36" s="259"/>
    </row>
    <row r="37" spans="2:11" ht="39.75" customHeight="1" x14ac:dyDescent="0.2">
      <c r="B37" s="146" t="s">
        <v>742</v>
      </c>
      <c r="C37" s="399" t="str">
        <f t="shared" si="0"/>
        <v xml:space="preserve">2.7 </v>
      </c>
      <c r="D37" s="399"/>
      <c r="E37" s="399"/>
      <c r="F37" s="399"/>
      <c r="G37" s="259"/>
    </row>
    <row r="38" spans="2:11" ht="39.75" customHeight="1" x14ac:dyDescent="0.2">
      <c r="B38" s="146" t="s">
        <v>743</v>
      </c>
      <c r="C38" s="399" t="str">
        <f t="shared" si="0"/>
        <v xml:space="preserve">2.8 </v>
      </c>
      <c r="D38" s="399"/>
      <c r="E38" s="399"/>
      <c r="F38" s="399"/>
      <c r="G38" s="259"/>
    </row>
    <row r="39" spans="2:11" ht="39.75" customHeight="1" x14ac:dyDescent="0.2">
      <c r="B39" s="146" t="s">
        <v>744</v>
      </c>
      <c r="C39" s="399" t="str">
        <f t="shared" si="0"/>
        <v xml:space="preserve">2.9 </v>
      </c>
      <c r="D39" s="399"/>
      <c r="E39" s="399"/>
      <c r="F39" s="399"/>
      <c r="G39" s="259"/>
    </row>
    <row r="40" spans="2:11" ht="39.75" customHeight="1" x14ac:dyDescent="0.2">
      <c r="B40" s="146" t="s">
        <v>745</v>
      </c>
      <c r="C40" s="399" t="str">
        <f t="shared" si="0"/>
        <v xml:space="preserve">2.10 </v>
      </c>
      <c r="D40" s="399"/>
      <c r="E40" s="399"/>
      <c r="F40" s="399"/>
      <c r="G40" s="259"/>
    </row>
    <row r="42" spans="2:11" ht="26.25" customHeight="1" x14ac:dyDescent="0.2"/>
    <row r="43" spans="2:11" ht="29.25" customHeight="1" x14ac:dyDescent="0.2">
      <c r="B43" s="299" t="s">
        <v>3123</v>
      </c>
      <c r="C43" s="299"/>
      <c r="D43" s="299"/>
      <c r="E43" s="299"/>
      <c r="G43" s="299" t="s">
        <v>3124</v>
      </c>
      <c r="H43" s="299"/>
      <c r="I43" s="299"/>
      <c r="J43" s="299"/>
      <c r="K43" s="299"/>
    </row>
  </sheetData>
  <mergeCells count="35">
    <mergeCell ref="C12:K12"/>
    <mergeCell ref="C37:F37"/>
    <mergeCell ref="C38:F38"/>
    <mergeCell ref="C13:K13"/>
    <mergeCell ref="E15:E16"/>
    <mergeCell ref="C29:G29"/>
    <mergeCell ref="F15:F16"/>
    <mergeCell ref="G15:K15"/>
    <mergeCell ref="C11:K11"/>
    <mergeCell ref="B6:K6"/>
    <mergeCell ref="C7:K7"/>
    <mergeCell ref="B8:B9"/>
    <mergeCell ref="C8:K9"/>
    <mergeCell ref="B10:K10"/>
    <mergeCell ref="B1:F1"/>
    <mergeCell ref="B2:J2"/>
    <mergeCell ref="C3:J3"/>
    <mergeCell ref="C4:J4"/>
    <mergeCell ref="C5:J5"/>
    <mergeCell ref="B43:E43"/>
    <mergeCell ref="G43:K43"/>
    <mergeCell ref="C33:F33"/>
    <mergeCell ref="B14:K14"/>
    <mergeCell ref="B15:B16"/>
    <mergeCell ref="C15:C16"/>
    <mergeCell ref="D15:D16"/>
    <mergeCell ref="B27:D27"/>
    <mergeCell ref="C30:F30"/>
    <mergeCell ref="C31:F31"/>
    <mergeCell ref="C32:F32"/>
    <mergeCell ref="C40:F40"/>
    <mergeCell ref="C34:F34"/>
    <mergeCell ref="C35:F35"/>
    <mergeCell ref="C36:F36"/>
    <mergeCell ref="C39:F39"/>
  </mergeCells>
  <dataValidations count="1">
    <dataValidation type="list" allowBlank="1" showInputMessage="1" showErrorMessage="1" sqref="F17:F26" xr:uid="{23F1A90C-B429-4571-9733-1C8BF8776FDB}">
      <formula1>Capitulos</formula1>
    </dataValidation>
  </dataValidations>
  <printOptions horizontalCentered="1"/>
  <pageMargins left="0.35433070866141736" right="0.35433070866141736" top="0.59055118110236227" bottom="0.59055118110236227" header="0.51181102362204722" footer="0.51181102362204722"/>
  <pageSetup scale="70" orientation="landscape" horizontalDpi="300" verticalDpi="300" r:id="rId1"/>
  <headerFooter alignWithMargins="0"/>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3D723-AB81-47A8-87E0-61E5F87344FD}">
  <sheetPr>
    <tabColor theme="5"/>
    <outlinePr summaryBelow="0" summaryRight="0"/>
    <pageSetUpPr autoPageBreaks="0"/>
  </sheetPr>
  <dimension ref="A1:K43"/>
  <sheetViews>
    <sheetView showGridLines="0" zoomScale="90" zoomScaleNormal="90" workbookViewId="0"/>
  </sheetViews>
  <sheetFormatPr baseColWidth="10" defaultColWidth="9.140625" defaultRowHeight="12.75" x14ac:dyDescent="0.2"/>
  <cols>
    <col min="1" max="1" width="1.85546875" style="139" customWidth="1"/>
    <col min="2" max="2" width="27.28515625" style="139" customWidth="1"/>
    <col min="3" max="3" width="19.5703125" style="139" customWidth="1"/>
    <col min="4" max="11" width="15.5703125" style="139" customWidth="1"/>
    <col min="12" max="248" width="9.140625" style="139"/>
    <col min="249" max="249" width="27.28515625" style="139" customWidth="1"/>
    <col min="250" max="250" width="19.5703125" style="139" customWidth="1"/>
    <col min="251" max="253" width="15.5703125" style="139" customWidth="1"/>
    <col min="254" max="254" width="7.85546875" style="139" customWidth="1"/>
    <col min="255" max="266" width="15.5703125" style="139" customWidth="1"/>
    <col min="267" max="504" width="9.140625" style="139"/>
    <col min="505" max="505" width="27.28515625" style="139" customWidth="1"/>
    <col min="506" max="506" width="19.5703125" style="139" customWidth="1"/>
    <col min="507" max="509" width="15.5703125" style="139" customWidth="1"/>
    <col min="510" max="510" width="7.85546875" style="139" customWidth="1"/>
    <col min="511" max="522" width="15.5703125" style="139" customWidth="1"/>
    <col min="523" max="760" width="9.140625" style="139"/>
    <col min="761" max="761" width="27.28515625" style="139" customWidth="1"/>
    <col min="762" max="762" width="19.5703125" style="139" customWidth="1"/>
    <col min="763" max="765" width="15.5703125" style="139" customWidth="1"/>
    <col min="766" max="766" width="7.85546875" style="139" customWidth="1"/>
    <col min="767" max="778" width="15.5703125" style="139" customWidth="1"/>
    <col min="779" max="1016" width="9.140625" style="139"/>
    <col min="1017" max="1017" width="27.28515625" style="139" customWidth="1"/>
    <col min="1018" max="1018" width="19.5703125" style="139" customWidth="1"/>
    <col min="1019" max="1021" width="15.5703125" style="139" customWidth="1"/>
    <col min="1022" max="1022" width="7.85546875" style="139" customWidth="1"/>
    <col min="1023" max="1034" width="15.5703125" style="139" customWidth="1"/>
    <col min="1035" max="1272" width="9.140625" style="139"/>
    <col min="1273" max="1273" width="27.28515625" style="139" customWidth="1"/>
    <col min="1274" max="1274" width="19.5703125" style="139" customWidth="1"/>
    <col min="1275" max="1277" width="15.5703125" style="139" customWidth="1"/>
    <col min="1278" max="1278" width="7.85546875" style="139" customWidth="1"/>
    <col min="1279" max="1290" width="15.5703125" style="139" customWidth="1"/>
    <col min="1291" max="1528" width="9.140625" style="139"/>
    <col min="1529" max="1529" width="27.28515625" style="139" customWidth="1"/>
    <col min="1530" max="1530" width="19.5703125" style="139" customWidth="1"/>
    <col min="1531" max="1533" width="15.5703125" style="139" customWidth="1"/>
    <col min="1534" max="1534" width="7.85546875" style="139" customWidth="1"/>
    <col min="1535" max="1546" width="15.5703125" style="139" customWidth="1"/>
    <col min="1547" max="1784" width="9.140625" style="139"/>
    <col min="1785" max="1785" width="27.28515625" style="139" customWidth="1"/>
    <col min="1786" max="1786" width="19.5703125" style="139" customWidth="1"/>
    <col min="1787" max="1789" width="15.5703125" style="139" customWidth="1"/>
    <col min="1790" max="1790" width="7.85546875" style="139" customWidth="1"/>
    <col min="1791" max="1802" width="15.5703125" style="139" customWidth="1"/>
    <col min="1803" max="2040" width="9.140625" style="139"/>
    <col min="2041" max="2041" width="27.28515625" style="139" customWidth="1"/>
    <col min="2042" max="2042" width="19.5703125" style="139" customWidth="1"/>
    <col min="2043" max="2045" width="15.5703125" style="139" customWidth="1"/>
    <col min="2046" max="2046" width="7.85546875" style="139" customWidth="1"/>
    <col min="2047" max="2058" width="15.5703125" style="139" customWidth="1"/>
    <col min="2059" max="2296" width="9.140625" style="139"/>
    <col min="2297" max="2297" width="27.28515625" style="139" customWidth="1"/>
    <col min="2298" max="2298" width="19.5703125" style="139" customWidth="1"/>
    <col min="2299" max="2301" width="15.5703125" style="139" customWidth="1"/>
    <col min="2302" max="2302" width="7.85546875" style="139" customWidth="1"/>
    <col min="2303" max="2314" width="15.5703125" style="139" customWidth="1"/>
    <col min="2315" max="2552" width="9.140625" style="139"/>
    <col min="2553" max="2553" width="27.28515625" style="139" customWidth="1"/>
    <col min="2554" max="2554" width="19.5703125" style="139" customWidth="1"/>
    <col min="2555" max="2557" width="15.5703125" style="139" customWidth="1"/>
    <col min="2558" max="2558" width="7.85546875" style="139" customWidth="1"/>
    <col min="2559" max="2570" width="15.5703125" style="139" customWidth="1"/>
    <col min="2571" max="2808" width="9.140625" style="139"/>
    <col min="2809" max="2809" width="27.28515625" style="139" customWidth="1"/>
    <col min="2810" max="2810" width="19.5703125" style="139" customWidth="1"/>
    <col min="2811" max="2813" width="15.5703125" style="139" customWidth="1"/>
    <col min="2814" max="2814" width="7.85546875" style="139" customWidth="1"/>
    <col min="2815" max="2826" width="15.5703125" style="139" customWidth="1"/>
    <col min="2827" max="3064" width="9.140625" style="139"/>
    <col min="3065" max="3065" width="27.28515625" style="139" customWidth="1"/>
    <col min="3066" max="3066" width="19.5703125" style="139" customWidth="1"/>
    <col min="3067" max="3069" width="15.5703125" style="139" customWidth="1"/>
    <col min="3070" max="3070" width="7.85546875" style="139" customWidth="1"/>
    <col min="3071" max="3082" width="15.5703125" style="139" customWidth="1"/>
    <col min="3083" max="3320" width="9.140625" style="139"/>
    <col min="3321" max="3321" width="27.28515625" style="139" customWidth="1"/>
    <col min="3322" max="3322" width="19.5703125" style="139" customWidth="1"/>
    <col min="3323" max="3325" width="15.5703125" style="139" customWidth="1"/>
    <col min="3326" max="3326" width="7.85546875" style="139" customWidth="1"/>
    <col min="3327" max="3338" width="15.5703125" style="139" customWidth="1"/>
    <col min="3339" max="3576" width="9.140625" style="139"/>
    <col min="3577" max="3577" width="27.28515625" style="139" customWidth="1"/>
    <col min="3578" max="3578" width="19.5703125" style="139" customWidth="1"/>
    <col min="3579" max="3581" width="15.5703125" style="139" customWidth="1"/>
    <col min="3582" max="3582" width="7.85546875" style="139" customWidth="1"/>
    <col min="3583" max="3594" width="15.5703125" style="139" customWidth="1"/>
    <col min="3595" max="3832" width="9.140625" style="139"/>
    <col min="3833" max="3833" width="27.28515625" style="139" customWidth="1"/>
    <col min="3834" max="3834" width="19.5703125" style="139" customWidth="1"/>
    <col min="3835" max="3837" width="15.5703125" style="139" customWidth="1"/>
    <col min="3838" max="3838" width="7.85546875" style="139" customWidth="1"/>
    <col min="3839" max="3850" width="15.5703125" style="139" customWidth="1"/>
    <col min="3851" max="4088" width="9.140625" style="139"/>
    <col min="4089" max="4089" width="27.28515625" style="139" customWidth="1"/>
    <col min="4090" max="4090" width="19.5703125" style="139" customWidth="1"/>
    <col min="4091" max="4093" width="15.5703125" style="139" customWidth="1"/>
    <col min="4094" max="4094" width="7.85546875" style="139" customWidth="1"/>
    <col min="4095" max="4106" width="15.5703125" style="139" customWidth="1"/>
    <col min="4107" max="4344" width="9.140625" style="139"/>
    <col min="4345" max="4345" width="27.28515625" style="139" customWidth="1"/>
    <col min="4346" max="4346" width="19.5703125" style="139" customWidth="1"/>
    <col min="4347" max="4349" width="15.5703125" style="139" customWidth="1"/>
    <col min="4350" max="4350" width="7.85546875" style="139" customWidth="1"/>
    <col min="4351" max="4362" width="15.5703125" style="139" customWidth="1"/>
    <col min="4363" max="4600" width="9.140625" style="139"/>
    <col min="4601" max="4601" width="27.28515625" style="139" customWidth="1"/>
    <col min="4602" max="4602" width="19.5703125" style="139" customWidth="1"/>
    <col min="4603" max="4605" width="15.5703125" style="139" customWidth="1"/>
    <col min="4606" max="4606" width="7.85546875" style="139" customWidth="1"/>
    <col min="4607" max="4618" width="15.5703125" style="139" customWidth="1"/>
    <col min="4619" max="4856" width="9.140625" style="139"/>
    <col min="4857" max="4857" width="27.28515625" style="139" customWidth="1"/>
    <col min="4858" max="4858" width="19.5703125" style="139" customWidth="1"/>
    <col min="4859" max="4861" width="15.5703125" style="139" customWidth="1"/>
    <col min="4862" max="4862" width="7.85546875" style="139" customWidth="1"/>
    <col min="4863" max="4874" width="15.5703125" style="139" customWidth="1"/>
    <col min="4875" max="5112" width="9.140625" style="139"/>
    <col min="5113" max="5113" width="27.28515625" style="139" customWidth="1"/>
    <col min="5114" max="5114" width="19.5703125" style="139" customWidth="1"/>
    <col min="5115" max="5117" width="15.5703125" style="139" customWidth="1"/>
    <col min="5118" max="5118" width="7.85546875" style="139" customWidth="1"/>
    <col min="5119" max="5130" width="15.5703125" style="139" customWidth="1"/>
    <col min="5131" max="5368" width="9.140625" style="139"/>
    <col min="5369" max="5369" width="27.28515625" style="139" customWidth="1"/>
    <col min="5370" max="5370" width="19.5703125" style="139" customWidth="1"/>
    <col min="5371" max="5373" width="15.5703125" style="139" customWidth="1"/>
    <col min="5374" max="5374" width="7.85546875" style="139" customWidth="1"/>
    <col min="5375" max="5386" width="15.5703125" style="139" customWidth="1"/>
    <col min="5387" max="5624" width="9.140625" style="139"/>
    <col min="5625" max="5625" width="27.28515625" style="139" customWidth="1"/>
    <col min="5626" max="5626" width="19.5703125" style="139" customWidth="1"/>
    <col min="5627" max="5629" width="15.5703125" style="139" customWidth="1"/>
    <col min="5630" max="5630" width="7.85546875" style="139" customWidth="1"/>
    <col min="5631" max="5642" width="15.5703125" style="139" customWidth="1"/>
    <col min="5643" max="5880" width="9.140625" style="139"/>
    <col min="5881" max="5881" width="27.28515625" style="139" customWidth="1"/>
    <col min="5882" max="5882" width="19.5703125" style="139" customWidth="1"/>
    <col min="5883" max="5885" width="15.5703125" style="139" customWidth="1"/>
    <col min="5886" max="5886" width="7.85546875" style="139" customWidth="1"/>
    <col min="5887" max="5898" width="15.5703125" style="139" customWidth="1"/>
    <col min="5899" max="6136" width="9.140625" style="139"/>
    <col min="6137" max="6137" width="27.28515625" style="139" customWidth="1"/>
    <col min="6138" max="6138" width="19.5703125" style="139" customWidth="1"/>
    <col min="6139" max="6141" width="15.5703125" style="139" customWidth="1"/>
    <col min="6142" max="6142" width="7.85546875" style="139" customWidth="1"/>
    <col min="6143" max="6154" width="15.5703125" style="139" customWidth="1"/>
    <col min="6155" max="6392" width="9.140625" style="139"/>
    <col min="6393" max="6393" width="27.28515625" style="139" customWidth="1"/>
    <col min="6394" max="6394" width="19.5703125" style="139" customWidth="1"/>
    <col min="6395" max="6397" width="15.5703125" style="139" customWidth="1"/>
    <col min="6398" max="6398" width="7.85546875" style="139" customWidth="1"/>
    <col min="6399" max="6410" width="15.5703125" style="139" customWidth="1"/>
    <col min="6411" max="6648" width="9.140625" style="139"/>
    <col min="6649" max="6649" width="27.28515625" style="139" customWidth="1"/>
    <col min="6650" max="6650" width="19.5703125" style="139" customWidth="1"/>
    <col min="6651" max="6653" width="15.5703125" style="139" customWidth="1"/>
    <col min="6654" max="6654" width="7.85546875" style="139" customWidth="1"/>
    <col min="6655" max="6666" width="15.5703125" style="139" customWidth="1"/>
    <col min="6667" max="6904" width="9.140625" style="139"/>
    <col min="6905" max="6905" width="27.28515625" style="139" customWidth="1"/>
    <col min="6906" max="6906" width="19.5703125" style="139" customWidth="1"/>
    <col min="6907" max="6909" width="15.5703125" style="139" customWidth="1"/>
    <col min="6910" max="6910" width="7.85546875" style="139" customWidth="1"/>
    <col min="6911" max="6922" width="15.5703125" style="139" customWidth="1"/>
    <col min="6923" max="7160" width="9.140625" style="139"/>
    <col min="7161" max="7161" width="27.28515625" style="139" customWidth="1"/>
    <col min="7162" max="7162" width="19.5703125" style="139" customWidth="1"/>
    <col min="7163" max="7165" width="15.5703125" style="139" customWidth="1"/>
    <col min="7166" max="7166" width="7.85546875" style="139" customWidth="1"/>
    <col min="7167" max="7178" width="15.5703125" style="139" customWidth="1"/>
    <col min="7179" max="7416" width="9.140625" style="139"/>
    <col min="7417" max="7417" width="27.28515625" style="139" customWidth="1"/>
    <col min="7418" max="7418" width="19.5703125" style="139" customWidth="1"/>
    <col min="7419" max="7421" width="15.5703125" style="139" customWidth="1"/>
    <col min="7422" max="7422" width="7.85546875" style="139" customWidth="1"/>
    <col min="7423" max="7434" width="15.5703125" style="139" customWidth="1"/>
    <col min="7435" max="7672" width="9.140625" style="139"/>
    <col min="7673" max="7673" width="27.28515625" style="139" customWidth="1"/>
    <col min="7674" max="7674" width="19.5703125" style="139" customWidth="1"/>
    <col min="7675" max="7677" width="15.5703125" style="139" customWidth="1"/>
    <col min="7678" max="7678" width="7.85546875" style="139" customWidth="1"/>
    <col min="7679" max="7690" width="15.5703125" style="139" customWidth="1"/>
    <col min="7691" max="7928" width="9.140625" style="139"/>
    <col min="7929" max="7929" width="27.28515625" style="139" customWidth="1"/>
    <col min="7930" max="7930" width="19.5703125" style="139" customWidth="1"/>
    <col min="7931" max="7933" width="15.5703125" style="139" customWidth="1"/>
    <col min="7934" max="7934" width="7.85546875" style="139" customWidth="1"/>
    <col min="7935" max="7946" width="15.5703125" style="139" customWidth="1"/>
    <col min="7947" max="8184" width="9.140625" style="139"/>
    <col min="8185" max="8185" width="27.28515625" style="139" customWidth="1"/>
    <col min="8186" max="8186" width="19.5703125" style="139" customWidth="1"/>
    <col min="8187" max="8189" width="15.5703125" style="139" customWidth="1"/>
    <col min="8190" max="8190" width="7.85546875" style="139" customWidth="1"/>
    <col min="8191" max="8202" width="15.5703125" style="139" customWidth="1"/>
    <col min="8203" max="8440" width="9.140625" style="139"/>
    <col min="8441" max="8441" width="27.28515625" style="139" customWidth="1"/>
    <col min="8442" max="8442" width="19.5703125" style="139" customWidth="1"/>
    <col min="8443" max="8445" width="15.5703125" style="139" customWidth="1"/>
    <col min="8446" max="8446" width="7.85546875" style="139" customWidth="1"/>
    <col min="8447" max="8458" width="15.5703125" style="139" customWidth="1"/>
    <col min="8459" max="8696" width="9.140625" style="139"/>
    <col min="8697" max="8697" width="27.28515625" style="139" customWidth="1"/>
    <col min="8698" max="8698" width="19.5703125" style="139" customWidth="1"/>
    <col min="8699" max="8701" width="15.5703125" style="139" customWidth="1"/>
    <col min="8702" max="8702" width="7.85546875" style="139" customWidth="1"/>
    <col min="8703" max="8714" width="15.5703125" style="139" customWidth="1"/>
    <col min="8715" max="8952" width="9.140625" style="139"/>
    <col min="8953" max="8953" width="27.28515625" style="139" customWidth="1"/>
    <col min="8954" max="8954" width="19.5703125" style="139" customWidth="1"/>
    <col min="8955" max="8957" width="15.5703125" style="139" customWidth="1"/>
    <col min="8958" max="8958" width="7.85546875" style="139" customWidth="1"/>
    <col min="8959" max="8970" width="15.5703125" style="139" customWidth="1"/>
    <col min="8971" max="9208" width="9.140625" style="139"/>
    <col min="9209" max="9209" width="27.28515625" style="139" customWidth="1"/>
    <col min="9210" max="9210" width="19.5703125" style="139" customWidth="1"/>
    <col min="9211" max="9213" width="15.5703125" style="139" customWidth="1"/>
    <col min="9214" max="9214" width="7.85546875" style="139" customWidth="1"/>
    <col min="9215" max="9226" width="15.5703125" style="139" customWidth="1"/>
    <col min="9227" max="9464" width="9.140625" style="139"/>
    <col min="9465" max="9465" width="27.28515625" style="139" customWidth="1"/>
    <col min="9466" max="9466" width="19.5703125" style="139" customWidth="1"/>
    <col min="9467" max="9469" width="15.5703125" style="139" customWidth="1"/>
    <col min="9470" max="9470" width="7.85546875" style="139" customWidth="1"/>
    <col min="9471" max="9482" width="15.5703125" style="139" customWidth="1"/>
    <col min="9483" max="9720" width="9.140625" style="139"/>
    <col min="9721" max="9721" width="27.28515625" style="139" customWidth="1"/>
    <col min="9722" max="9722" width="19.5703125" style="139" customWidth="1"/>
    <col min="9723" max="9725" width="15.5703125" style="139" customWidth="1"/>
    <col min="9726" max="9726" width="7.85546875" style="139" customWidth="1"/>
    <col min="9727" max="9738" width="15.5703125" style="139" customWidth="1"/>
    <col min="9739" max="9976" width="9.140625" style="139"/>
    <col min="9977" max="9977" width="27.28515625" style="139" customWidth="1"/>
    <col min="9978" max="9978" width="19.5703125" style="139" customWidth="1"/>
    <col min="9979" max="9981" width="15.5703125" style="139" customWidth="1"/>
    <col min="9982" max="9982" width="7.85546875" style="139" customWidth="1"/>
    <col min="9983" max="9994" width="15.5703125" style="139" customWidth="1"/>
    <col min="9995" max="10232" width="9.140625" style="139"/>
    <col min="10233" max="10233" width="27.28515625" style="139" customWidth="1"/>
    <col min="10234" max="10234" width="19.5703125" style="139" customWidth="1"/>
    <col min="10235" max="10237" width="15.5703125" style="139" customWidth="1"/>
    <col min="10238" max="10238" width="7.85546875" style="139" customWidth="1"/>
    <col min="10239" max="10250" width="15.5703125" style="139" customWidth="1"/>
    <col min="10251" max="10488" width="9.140625" style="139"/>
    <col min="10489" max="10489" width="27.28515625" style="139" customWidth="1"/>
    <col min="10490" max="10490" width="19.5703125" style="139" customWidth="1"/>
    <col min="10491" max="10493" width="15.5703125" style="139" customWidth="1"/>
    <col min="10494" max="10494" width="7.85546875" style="139" customWidth="1"/>
    <col min="10495" max="10506" width="15.5703125" style="139" customWidth="1"/>
    <col min="10507" max="10744" width="9.140625" style="139"/>
    <col min="10745" max="10745" width="27.28515625" style="139" customWidth="1"/>
    <col min="10746" max="10746" width="19.5703125" style="139" customWidth="1"/>
    <col min="10747" max="10749" width="15.5703125" style="139" customWidth="1"/>
    <col min="10750" max="10750" width="7.85546875" style="139" customWidth="1"/>
    <col min="10751" max="10762" width="15.5703125" style="139" customWidth="1"/>
    <col min="10763" max="11000" width="9.140625" style="139"/>
    <col min="11001" max="11001" width="27.28515625" style="139" customWidth="1"/>
    <col min="11002" max="11002" width="19.5703125" style="139" customWidth="1"/>
    <col min="11003" max="11005" width="15.5703125" style="139" customWidth="1"/>
    <col min="11006" max="11006" width="7.85546875" style="139" customWidth="1"/>
    <col min="11007" max="11018" width="15.5703125" style="139" customWidth="1"/>
    <col min="11019" max="11256" width="9.140625" style="139"/>
    <col min="11257" max="11257" width="27.28515625" style="139" customWidth="1"/>
    <col min="11258" max="11258" width="19.5703125" style="139" customWidth="1"/>
    <col min="11259" max="11261" width="15.5703125" style="139" customWidth="1"/>
    <col min="11262" max="11262" width="7.85546875" style="139" customWidth="1"/>
    <col min="11263" max="11274" width="15.5703125" style="139" customWidth="1"/>
    <col min="11275" max="11512" width="9.140625" style="139"/>
    <col min="11513" max="11513" width="27.28515625" style="139" customWidth="1"/>
    <col min="11514" max="11514" width="19.5703125" style="139" customWidth="1"/>
    <col min="11515" max="11517" width="15.5703125" style="139" customWidth="1"/>
    <col min="11518" max="11518" width="7.85546875" style="139" customWidth="1"/>
    <col min="11519" max="11530" width="15.5703125" style="139" customWidth="1"/>
    <col min="11531" max="11768" width="9.140625" style="139"/>
    <col min="11769" max="11769" width="27.28515625" style="139" customWidth="1"/>
    <col min="11770" max="11770" width="19.5703125" style="139" customWidth="1"/>
    <col min="11771" max="11773" width="15.5703125" style="139" customWidth="1"/>
    <col min="11774" max="11774" width="7.85546875" style="139" customWidth="1"/>
    <col min="11775" max="11786" width="15.5703125" style="139" customWidth="1"/>
    <col min="11787" max="12024" width="9.140625" style="139"/>
    <col min="12025" max="12025" width="27.28515625" style="139" customWidth="1"/>
    <col min="12026" max="12026" width="19.5703125" style="139" customWidth="1"/>
    <col min="12027" max="12029" width="15.5703125" style="139" customWidth="1"/>
    <col min="12030" max="12030" width="7.85546875" style="139" customWidth="1"/>
    <col min="12031" max="12042" width="15.5703125" style="139" customWidth="1"/>
    <col min="12043" max="12280" width="9.140625" style="139"/>
    <col min="12281" max="12281" width="27.28515625" style="139" customWidth="1"/>
    <col min="12282" max="12282" width="19.5703125" style="139" customWidth="1"/>
    <col min="12283" max="12285" width="15.5703125" style="139" customWidth="1"/>
    <col min="12286" max="12286" width="7.85546875" style="139" customWidth="1"/>
    <col min="12287" max="12298" width="15.5703125" style="139" customWidth="1"/>
    <col min="12299" max="12536" width="9.140625" style="139"/>
    <col min="12537" max="12537" width="27.28515625" style="139" customWidth="1"/>
    <col min="12538" max="12538" width="19.5703125" style="139" customWidth="1"/>
    <col min="12539" max="12541" width="15.5703125" style="139" customWidth="1"/>
    <col min="12542" max="12542" width="7.85546875" style="139" customWidth="1"/>
    <col min="12543" max="12554" width="15.5703125" style="139" customWidth="1"/>
    <col min="12555" max="12792" width="9.140625" style="139"/>
    <col min="12793" max="12793" width="27.28515625" style="139" customWidth="1"/>
    <col min="12794" max="12794" width="19.5703125" style="139" customWidth="1"/>
    <col min="12795" max="12797" width="15.5703125" style="139" customWidth="1"/>
    <col min="12798" max="12798" width="7.85546875" style="139" customWidth="1"/>
    <col min="12799" max="12810" width="15.5703125" style="139" customWidth="1"/>
    <col min="12811" max="13048" width="9.140625" style="139"/>
    <col min="13049" max="13049" width="27.28515625" style="139" customWidth="1"/>
    <col min="13050" max="13050" width="19.5703125" style="139" customWidth="1"/>
    <col min="13051" max="13053" width="15.5703125" style="139" customWidth="1"/>
    <col min="13054" max="13054" width="7.85546875" style="139" customWidth="1"/>
    <col min="13055" max="13066" width="15.5703125" style="139" customWidth="1"/>
    <col min="13067" max="13304" width="9.140625" style="139"/>
    <col min="13305" max="13305" width="27.28515625" style="139" customWidth="1"/>
    <col min="13306" max="13306" width="19.5703125" style="139" customWidth="1"/>
    <col min="13307" max="13309" width="15.5703125" style="139" customWidth="1"/>
    <col min="13310" max="13310" width="7.85546875" style="139" customWidth="1"/>
    <col min="13311" max="13322" width="15.5703125" style="139" customWidth="1"/>
    <col min="13323" max="13560" width="9.140625" style="139"/>
    <col min="13561" max="13561" width="27.28515625" style="139" customWidth="1"/>
    <col min="13562" max="13562" width="19.5703125" style="139" customWidth="1"/>
    <col min="13563" max="13565" width="15.5703125" style="139" customWidth="1"/>
    <col min="13566" max="13566" width="7.85546875" style="139" customWidth="1"/>
    <col min="13567" max="13578" width="15.5703125" style="139" customWidth="1"/>
    <col min="13579" max="13816" width="9.140625" style="139"/>
    <col min="13817" max="13817" width="27.28515625" style="139" customWidth="1"/>
    <col min="13818" max="13818" width="19.5703125" style="139" customWidth="1"/>
    <col min="13819" max="13821" width="15.5703125" style="139" customWidth="1"/>
    <col min="13822" max="13822" width="7.85546875" style="139" customWidth="1"/>
    <col min="13823" max="13834" width="15.5703125" style="139" customWidth="1"/>
    <col min="13835" max="14072" width="9.140625" style="139"/>
    <col min="14073" max="14073" width="27.28515625" style="139" customWidth="1"/>
    <col min="14074" max="14074" width="19.5703125" style="139" customWidth="1"/>
    <col min="14075" max="14077" width="15.5703125" style="139" customWidth="1"/>
    <col min="14078" max="14078" width="7.85546875" style="139" customWidth="1"/>
    <col min="14079" max="14090" width="15.5703125" style="139" customWidth="1"/>
    <col min="14091" max="14328" width="9.140625" style="139"/>
    <col min="14329" max="14329" width="27.28515625" style="139" customWidth="1"/>
    <col min="14330" max="14330" width="19.5703125" style="139" customWidth="1"/>
    <col min="14331" max="14333" width="15.5703125" style="139" customWidth="1"/>
    <col min="14334" max="14334" width="7.85546875" style="139" customWidth="1"/>
    <col min="14335" max="14346" width="15.5703125" style="139" customWidth="1"/>
    <col min="14347" max="14584" width="9.140625" style="139"/>
    <col min="14585" max="14585" width="27.28515625" style="139" customWidth="1"/>
    <col min="14586" max="14586" width="19.5703125" style="139" customWidth="1"/>
    <col min="14587" max="14589" width="15.5703125" style="139" customWidth="1"/>
    <col min="14590" max="14590" width="7.85546875" style="139" customWidth="1"/>
    <col min="14591" max="14602" width="15.5703125" style="139" customWidth="1"/>
    <col min="14603" max="14840" width="9.140625" style="139"/>
    <col min="14841" max="14841" width="27.28515625" style="139" customWidth="1"/>
    <col min="14842" max="14842" width="19.5703125" style="139" customWidth="1"/>
    <col min="14843" max="14845" width="15.5703125" style="139" customWidth="1"/>
    <col min="14846" max="14846" width="7.85546875" style="139" customWidth="1"/>
    <col min="14847" max="14858" width="15.5703125" style="139" customWidth="1"/>
    <col min="14859" max="15096" width="9.140625" style="139"/>
    <col min="15097" max="15097" width="27.28515625" style="139" customWidth="1"/>
    <col min="15098" max="15098" width="19.5703125" style="139" customWidth="1"/>
    <col min="15099" max="15101" width="15.5703125" style="139" customWidth="1"/>
    <col min="15102" max="15102" width="7.85546875" style="139" customWidth="1"/>
    <col min="15103" max="15114" width="15.5703125" style="139" customWidth="1"/>
    <col min="15115" max="15352" width="9.140625" style="139"/>
    <col min="15353" max="15353" width="27.28515625" style="139" customWidth="1"/>
    <col min="15354" max="15354" width="19.5703125" style="139" customWidth="1"/>
    <col min="15355" max="15357" width="15.5703125" style="139" customWidth="1"/>
    <col min="15358" max="15358" width="7.85546875" style="139" customWidth="1"/>
    <col min="15359" max="15370" width="15.5703125" style="139" customWidth="1"/>
    <col min="15371" max="15608" width="9.140625" style="139"/>
    <col min="15609" max="15609" width="27.28515625" style="139" customWidth="1"/>
    <col min="15610" max="15610" width="19.5703125" style="139" customWidth="1"/>
    <col min="15611" max="15613" width="15.5703125" style="139" customWidth="1"/>
    <col min="15614" max="15614" width="7.85546875" style="139" customWidth="1"/>
    <col min="15615" max="15626" width="15.5703125" style="139" customWidth="1"/>
    <col min="15627" max="15864" width="9.140625" style="139"/>
    <col min="15865" max="15865" width="27.28515625" style="139" customWidth="1"/>
    <col min="15866" max="15866" width="19.5703125" style="139" customWidth="1"/>
    <col min="15867" max="15869" width="15.5703125" style="139" customWidth="1"/>
    <col min="15870" max="15870" width="7.85546875" style="139" customWidth="1"/>
    <col min="15871" max="15882" width="15.5703125" style="139" customWidth="1"/>
    <col min="15883" max="16120" width="9.140625" style="139"/>
    <col min="16121" max="16121" width="27.28515625" style="139" customWidth="1"/>
    <col min="16122" max="16122" width="19.5703125" style="139" customWidth="1"/>
    <col min="16123" max="16125" width="15.5703125" style="139" customWidth="1"/>
    <col min="16126" max="16126" width="7.85546875" style="139" customWidth="1"/>
    <col min="16127" max="16138" width="15.5703125" style="139" customWidth="1"/>
    <col min="16139" max="16384" width="9.140625" style="139"/>
  </cols>
  <sheetData>
    <row r="1" spans="1:11" ht="63.75" customHeight="1" x14ac:dyDescent="0.35">
      <c r="A1" s="226"/>
      <c r="B1" s="401"/>
      <c r="C1" s="401"/>
      <c r="D1" s="401"/>
      <c r="E1" s="401"/>
      <c r="F1" s="401"/>
      <c r="G1" s="227"/>
      <c r="H1" s="227"/>
      <c r="I1" s="227"/>
      <c r="J1" s="227"/>
      <c r="K1" s="227"/>
    </row>
    <row r="2" spans="1:11" ht="24.75" customHeight="1" x14ac:dyDescent="0.35">
      <c r="A2" s="226"/>
      <c r="B2" s="402" t="s">
        <v>726</v>
      </c>
      <c r="C2" s="403"/>
      <c r="D2" s="403"/>
      <c r="E2" s="403"/>
      <c r="F2" s="403"/>
      <c r="G2" s="403"/>
      <c r="H2" s="403"/>
      <c r="I2" s="403"/>
      <c r="J2" s="403"/>
      <c r="K2" s="227"/>
    </row>
    <row r="3" spans="1:11" ht="60" customHeight="1" x14ac:dyDescent="0.35">
      <c r="A3" s="226"/>
      <c r="B3" s="228" t="s">
        <v>3266</v>
      </c>
      <c r="C3" s="414" t="str">
        <f>MIR!C11</f>
        <v>Programa 3</v>
      </c>
      <c r="D3" s="414"/>
      <c r="E3" s="414"/>
      <c r="F3" s="414"/>
      <c r="G3" s="414"/>
      <c r="H3" s="414"/>
      <c r="I3" s="414"/>
      <c r="J3" s="414"/>
      <c r="K3" s="227"/>
    </row>
    <row r="4" spans="1:11" ht="45.75" customHeight="1" x14ac:dyDescent="0.35">
      <c r="A4" s="226"/>
      <c r="B4" s="228" t="s">
        <v>283</v>
      </c>
      <c r="C4" s="415"/>
      <c r="D4" s="415"/>
      <c r="E4" s="415"/>
      <c r="F4" s="415"/>
      <c r="G4" s="415"/>
      <c r="H4" s="415"/>
      <c r="I4" s="415"/>
      <c r="J4" s="415"/>
      <c r="K4" s="227"/>
    </row>
    <row r="5" spans="1:11" ht="47.25" customHeight="1" x14ac:dyDescent="0.35">
      <c r="A5" s="226"/>
      <c r="B5" s="228" t="s">
        <v>284</v>
      </c>
      <c r="C5" s="415"/>
      <c r="D5" s="415"/>
      <c r="E5" s="415"/>
      <c r="F5" s="415"/>
      <c r="G5" s="415"/>
      <c r="H5" s="415"/>
      <c r="I5" s="415"/>
      <c r="J5" s="415"/>
      <c r="K5" s="227"/>
    </row>
    <row r="6" spans="1:11" s="140" customFormat="1" ht="27.75" customHeight="1" x14ac:dyDescent="0.25">
      <c r="A6" s="229"/>
      <c r="B6" s="413" t="s">
        <v>419</v>
      </c>
      <c r="C6" s="390"/>
      <c r="D6" s="390"/>
      <c r="E6" s="390"/>
      <c r="F6" s="390"/>
      <c r="G6" s="390"/>
      <c r="H6" s="390"/>
      <c r="I6" s="390"/>
      <c r="J6" s="390"/>
      <c r="K6" s="391"/>
    </row>
    <row r="7" spans="1:11" s="141" customFormat="1" ht="25.5" customHeight="1" x14ac:dyDescent="0.45">
      <c r="A7" s="230"/>
      <c r="B7" s="231" t="s">
        <v>286</v>
      </c>
      <c r="C7" s="422" t="str">
        <f>'MENU Pbr-SED'!$D$9</f>
        <v>INSTITUTO TECNOLÓGICO SUPERIOR DE SAN LUIS POTOSÍ</v>
      </c>
      <c r="D7" s="423"/>
      <c r="E7" s="423"/>
      <c r="F7" s="423"/>
      <c r="G7" s="423"/>
      <c r="H7" s="423"/>
      <c r="I7" s="423"/>
      <c r="J7" s="423"/>
      <c r="K7" s="424"/>
    </row>
    <row r="8" spans="1:11" s="141" customFormat="1" ht="21" x14ac:dyDescent="0.45">
      <c r="A8" s="230"/>
      <c r="B8" s="407" t="s">
        <v>287</v>
      </c>
      <c r="C8" s="409"/>
      <c r="D8" s="410"/>
      <c r="E8" s="410"/>
      <c r="F8" s="410"/>
      <c r="G8" s="410"/>
      <c r="H8" s="410"/>
      <c r="I8" s="410"/>
      <c r="J8" s="410"/>
      <c r="K8" s="411"/>
    </row>
    <row r="9" spans="1:11" s="141" customFormat="1" ht="21" x14ac:dyDescent="0.45">
      <c r="A9" s="230"/>
      <c r="B9" s="408"/>
      <c r="C9" s="412"/>
      <c r="D9" s="410"/>
      <c r="E9" s="410"/>
      <c r="F9" s="410"/>
      <c r="G9" s="410"/>
      <c r="H9" s="410"/>
      <c r="I9" s="410"/>
      <c r="J9" s="410"/>
      <c r="K9" s="411"/>
    </row>
    <row r="10" spans="1:11" s="140" customFormat="1" ht="33.75" customHeight="1" x14ac:dyDescent="0.25">
      <c r="A10" s="229"/>
      <c r="B10" s="377" t="s">
        <v>436</v>
      </c>
      <c r="C10" s="378"/>
      <c r="D10" s="378"/>
      <c r="E10" s="378"/>
      <c r="F10" s="378"/>
      <c r="G10" s="378"/>
      <c r="H10" s="378"/>
      <c r="I10" s="378"/>
      <c r="J10" s="378"/>
      <c r="K10" s="379"/>
    </row>
    <row r="11" spans="1:11" s="141" customFormat="1" ht="30.75" customHeight="1" x14ac:dyDescent="0.45">
      <c r="A11" s="230"/>
      <c r="B11" s="228" t="s">
        <v>432</v>
      </c>
      <c r="C11" s="425"/>
      <c r="D11" s="425"/>
      <c r="E11" s="425"/>
      <c r="F11" s="425"/>
      <c r="G11" s="425"/>
      <c r="H11" s="425"/>
      <c r="I11" s="425"/>
      <c r="J11" s="425"/>
      <c r="K11" s="426"/>
    </row>
    <row r="12" spans="1:11" s="141" customFormat="1" ht="30.75" customHeight="1" x14ac:dyDescent="0.45">
      <c r="A12" s="230"/>
      <c r="B12" s="228" t="s">
        <v>433</v>
      </c>
      <c r="C12" s="410"/>
      <c r="D12" s="410"/>
      <c r="E12" s="410"/>
      <c r="F12" s="410"/>
      <c r="G12" s="410"/>
      <c r="H12" s="410"/>
      <c r="I12" s="410"/>
      <c r="J12" s="410"/>
      <c r="K12" s="411"/>
    </row>
    <row r="13" spans="1:11" s="141" customFormat="1" ht="39" customHeight="1" x14ac:dyDescent="0.45">
      <c r="A13" s="230"/>
      <c r="B13" s="228" t="s">
        <v>3265</v>
      </c>
      <c r="C13" s="250"/>
      <c r="D13" s="250"/>
      <c r="E13" s="250"/>
      <c r="F13" s="250"/>
      <c r="G13" s="250"/>
      <c r="H13" s="250"/>
      <c r="I13" s="250"/>
      <c r="J13" s="250"/>
      <c r="K13" s="251"/>
    </row>
    <row r="14" spans="1:11" s="140" customFormat="1" ht="33.75" customHeight="1" x14ac:dyDescent="0.25">
      <c r="A14" s="229"/>
      <c r="B14" s="389" t="s">
        <v>434</v>
      </c>
      <c r="C14" s="390"/>
      <c r="D14" s="390"/>
      <c r="E14" s="390"/>
      <c r="F14" s="390"/>
      <c r="G14" s="390"/>
      <c r="H14" s="390"/>
      <c r="I14" s="390"/>
      <c r="J14" s="390"/>
      <c r="K14" s="391"/>
    </row>
    <row r="15" spans="1:11" ht="26.25" customHeight="1" x14ac:dyDescent="0.35">
      <c r="A15" s="226"/>
      <c r="B15" s="384" t="s">
        <v>288</v>
      </c>
      <c r="C15" s="384" t="s">
        <v>289</v>
      </c>
      <c r="D15" s="384" t="s">
        <v>290</v>
      </c>
      <c r="E15" s="384" t="s">
        <v>291</v>
      </c>
      <c r="F15" s="384" t="s">
        <v>3121</v>
      </c>
      <c r="G15" s="386" t="s">
        <v>292</v>
      </c>
      <c r="H15" s="387"/>
      <c r="I15" s="387"/>
      <c r="J15" s="387"/>
      <c r="K15" s="388"/>
    </row>
    <row r="16" spans="1:11" ht="25.5" customHeight="1" x14ac:dyDescent="0.35">
      <c r="A16" s="226"/>
      <c r="B16" s="385"/>
      <c r="C16" s="385"/>
      <c r="D16" s="385"/>
      <c r="E16" s="385"/>
      <c r="F16" s="385"/>
      <c r="G16" s="232" t="s">
        <v>293</v>
      </c>
      <c r="H16" s="232" t="s">
        <v>294</v>
      </c>
      <c r="I16" s="232" t="s">
        <v>295</v>
      </c>
      <c r="J16" s="232" t="s">
        <v>296</v>
      </c>
      <c r="K16" s="232" t="s">
        <v>285</v>
      </c>
    </row>
    <row r="17" spans="1:11" ht="36.75" customHeight="1" x14ac:dyDescent="0.35">
      <c r="A17" s="226" t="s">
        <v>427</v>
      </c>
      <c r="B17" s="233" t="str">
        <f>CONCATENATE(MIR!B34," ", MIR!C3414)</f>
        <v xml:space="preserve">3.1 </v>
      </c>
      <c r="C17" s="234"/>
      <c r="D17" s="235"/>
      <c r="E17" s="236"/>
      <c r="F17" s="234"/>
      <c r="G17" s="236"/>
      <c r="H17" s="236"/>
      <c r="I17" s="236"/>
      <c r="J17" s="237"/>
      <c r="K17" s="238"/>
    </row>
    <row r="18" spans="1:11" ht="36.75" customHeight="1" x14ac:dyDescent="0.35">
      <c r="A18" s="226"/>
      <c r="B18" s="233" t="str">
        <f>CONCATENATE(MIR!B35," ", MIR!C3415)</f>
        <v xml:space="preserve">3.2 </v>
      </c>
      <c r="C18" s="239"/>
      <c r="D18" s="239"/>
      <c r="E18" s="239"/>
      <c r="F18" s="239"/>
      <c r="G18" s="236"/>
      <c r="H18" s="236"/>
      <c r="I18" s="236"/>
      <c r="J18" s="237"/>
      <c r="K18" s="238"/>
    </row>
    <row r="19" spans="1:11" ht="36.75" customHeight="1" x14ac:dyDescent="0.35">
      <c r="A19" s="226"/>
      <c r="B19" s="233" t="str">
        <f>CONCATENATE(MIR!B36," ", MIR!C3416)</f>
        <v xml:space="preserve">3.3 </v>
      </c>
      <c r="C19" s="239"/>
      <c r="D19" s="239"/>
      <c r="E19" s="239"/>
      <c r="F19" s="239"/>
      <c r="G19" s="236"/>
      <c r="H19" s="236"/>
      <c r="I19" s="236"/>
      <c r="J19" s="237"/>
      <c r="K19" s="238"/>
    </row>
    <row r="20" spans="1:11" ht="36.75" customHeight="1" x14ac:dyDescent="0.35">
      <c r="A20" s="226"/>
      <c r="B20" s="233" t="str">
        <f>CONCATENATE(MIR!B37," ", MIR!C3417)</f>
        <v xml:space="preserve">3.4 </v>
      </c>
      <c r="C20" s="239"/>
      <c r="D20" s="239"/>
      <c r="E20" s="239"/>
      <c r="F20" s="239"/>
      <c r="G20" s="236"/>
      <c r="H20" s="236"/>
      <c r="I20" s="236"/>
      <c r="J20" s="237"/>
      <c r="K20" s="238"/>
    </row>
    <row r="21" spans="1:11" ht="36.75" customHeight="1" x14ac:dyDescent="0.35">
      <c r="A21" s="226"/>
      <c r="B21" s="233" t="str">
        <f>CONCATENATE(MIR!B38," ", MIR!C3418)</f>
        <v xml:space="preserve">3.5 </v>
      </c>
      <c r="C21" s="234"/>
      <c r="D21" s="235"/>
      <c r="E21" s="236"/>
      <c r="F21" s="234"/>
      <c r="G21" s="236"/>
      <c r="H21" s="236"/>
      <c r="I21" s="236"/>
      <c r="J21" s="236"/>
      <c r="K21" s="240"/>
    </row>
    <row r="22" spans="1:11" ht="36.75" customHeight="1" x14ac:dyDescent="0.35">
      <c r="A22" s="226"/>
      <c r="B22" s="233" t="str">
        <f>CONCATENATE(MIR!B39," ", MIR!C3419)</f>
        <v xml:space="preserve">3.6 </v>
      </c>
      <c r="C22" s="239"/>
      <c r="D22" s="239"/>
      <c r="E22" s="239"/>
      <c r="F22" s="239"/>
      <c r="G22" s="236"/>
      <c r="H22" s="236"/>
      <c r="I22" s="236"/>
      <c r="J22" s="237"/>
      <c r="K22" s="238"/>
    </row>
    <row r="23" spans="1:11" ht="36.75" customHeight="1" x14ac:dyDescent="0.35">
      <c r="A23" s="226"/>
      <c r="B23" s="233" t="str">
        <f>CONCATENATE(MIR!B40," ", MIR!C3420)</f>
        <v xml:space="preserve">3.7 </v>
      </c>
      <c r="C23" s="234"/>
      <c r="D23" s="235"/>
      <c r="E23" s="236"/>
      <c r="F23" s="234"/>
      <c r="G23" s="236"/>
      <c r="H23" s="236"/>
      <c r="I23" s="236"/>
      <c r="J23" s="241"/>
      <c r="K23" s="242"/>
    </row>
    <row r="24" spans="1:11" ht="36.75" customHeight="1" x14ac:dyDescent="0.35">
      <c r="A24" s="226"/>
      <c r="B24" s="233" t="str">
        <f>CONCATENATE(MIR!B41," ", MIR!C3421)</f>
        <v xml:space="preserve">3.8 </v>
      </c>
      <c r="C24" s="234"/>
      <c r="D24" s="235"/>
      <c r="E24" s="236"/>
      <c r="F24" s="234"/>
      <c r="G24" s="236"/>
      <c r="H24" s="236"/>
      <c r="I24" s="237"/>
      <c r="J24" s="238"/>
      <c r="K24" s="243"/>
    </row>
    <row r="25" spans="1:11" ht="36.75" customHeight="1" x14ac:dyDescent="0.35">
      <c r="A25" s="226"/>
      <c r="B25" s="233" t="str">
        <f>CONCATENATE(MIR!B42," ", MIR!C3422)</f>
        <v xml:space="preserve">3.9 </v>
      </c>
      <c r="C25" s="239"/>
      <c r="D25" s="239"/>
      <c r="E25" s="239"/>
      <c r="F25" s="239"/>
      <c r="G25" s="236"/>
      <c r="H25" s="236"/>
      <c r="I25" s="236"/>
      <c r="J25" s="244"/>
      <c r="K25" s="245"/>
    </row>
    <row r="26" spans="1:11" ht="36.75" customHeight="1" x14ac:dyDescent="0.35">
      <c r="A26" s="226"/>
      <c r="B26" s="233" t="str">
        <f>CONCATENATE(MIR!B43," ", MIR!C3423)</f>
        <v xml:space="preserve">3.10 </v>
      </c>
      <c r="C26" s="239"/>
      <c r="D26" s="239"/>
      <c r="E26" s="239"/>
      <c r="F26" s="239"/>
      <c r="G26" s="236"/>
      <c r="H26" s="236"/>
      <c r="I26" s="236"/>
      <c r="J26" s="237"/>
      <c r="K26" s="238"/>
    </row>
    <row r="27" spans="1:11" s="141" customFormat="1" ht="31.5" customHeight="1" x14ac:dyDescent="0.45">
      <c r="A27" s="230"/>
      <c r="B27" s="416" t="s">
        <v>297</v>
      </c>
      <c r="C27" s="417"/>
      <c r="D27" s="417"/>
      <c r="E27" s="249">
        <f>SUM(E17:E21)</f>
        <v>0</v>
      </c>
      <c r="F27" s="230"/>
      <c r="G27" s="230"/>
      <c r="H27" s="230"/>
      <c r="I27" s="230"/>
      <c r="J27" s="230"/>
      <c r="K27" s="230"/>
    </row>
    <row r="29" spans="1:11" ht="24.75" customHeight="1" x14ac:dyDescent="0.25">
      <c r="B29" s="154" t="s">
        <v>298</v>
      </c>
      <c r="C29" s="421" t="s">
        <v>435</v>
      </c>
      <c r="D29" s="421"/>
      <c r="E29" s="421"/>
      <c r="F29" s="421"/>
      <c r="G29" s="421"/>
    </row>
    <row r="30" spans="1:11" ht="26.25" customHeight="1" x14ac:dyDescent="0.2">
      <c r="B30" s="143" t="s">
        <v>297</v>
      </c>
      <c r="C30" s="418" t="str">
        <f>C3</f>
        <v>Programa 3</v>
      </c>
      <c r="D30" s="419"/>
      <c r="E30" s="419"/>
      <c r="F30" s="420"/>
      <c r="G30" s="261" t="s">
        <v>285</v>
      </c>
    </row>
    <row r="31" spans="1:11" ht="39.75" customHeight="1" x14ac:dyDescent="0.2">
      <c r="B31" s="144" t="s">
        <v>299</v>
      </c>
      <c r="C31" s="396" t="str">
        <f>B17</f>
        <v xml:space="preserve">3.1 </v>
      </c>
      <c r="D31" s="397"/>
      <c r="E31" s="397"/>
      <c r="F31" s="398"/>
      <c r="G31" s="259"/>
    </row>
    <row r="32" spans="1:11" ht="39.75" customHeight="1" x14ac:dyDescent="0.2">
      <c r="B32" s="144" t="s">
        <v>300</v>
      </c>
      <c r="C32" s="396" t="str">
        <f>B18</f>
        <v xml:space="preserve">3.2 </v>
      </c>
      <c r="D32" s="397"/>
      <c r="E32" s="397"/>
      <c r="F32" s="398"/>
      <c r="G32" s="259"/>
    </row>
    <row r="33" spans="2:11" ht="39.75" customHeight="1" x14ac:dyDescent="0.2">
      <c r="B33" s="144" t="s">
        <v>301</v>
      </c>
      <c r="C33" s="396" t="str">
        <f>B19</f>
        <v xml:space="preserve">3.3 </v>
      </c>
      <c r="D33" s="397"/>
      <c r="E33" s="397"/>
      <c r="F33" s="398"/>
      <c r="G33" s="259"/>
    </row>
    <row r="34" spans="2:11" ht="39.75" customHeight="1" x14ac:dyDescent="0.2">
      <c r="B34" s="145" t="s">
        <v>302</v>
      </c>
      <c r="C34" s="400" t="str">
        <f>B20</f>
        <v xml:space="preserve">3.4 </v>
      </c>
      <c r="D34" s="400"/>
      <c r="E34" s="400"/>
      <c r="F34" s="400"/>
      <c r="G34" s="259"/>
    </row>
    <row r="35" spans="2:11" ht="39.75" customHeight="1" x14ac:dyDescent="0.2">
      <c r="B35" s="146" t="s">
        <v>428</v>
      </c>
      <c r="C35" s="399" t="str">
        <f>B21</f>
        <v xml:space="preserve">3.5 </v>
      </c>
      <c r="D35" s="399"/>
      <c r="E35" s="399"/>
      <c r="F35" s="399"/>
      <c r="G35" s="259"/>
    </row>
    <row r="36" spans="2:11" ht="39.75" customHeight="1" x14ac:dyDescent="0.2">
      <c r="B36" s="146" t="s">
        <v>741</v>
      </c>
      <c r="C36" s="399" t="str">
        <f t="shared" ref="C36:C40" si="0">B22</f>
        <v xml:space="preserve">3.6 </v>
      </c>
      <c r="D36" s="399"/>
      <c r="E36" s="399"/>
      <c r="F36" s="399"/>
      <c r="G36" s="259"/>
    </row>
    <row r="37" spans="2:11" ht="39.75" customHeight="1" x14ac:dyDescent="0.2">
      <c r="B37" s="146" t="s">
        <v>742</v>
      </c>
      <c r="C37" s="399" t="str">
        <f t="shared" si="0"/>
        <v xml:space="preserve">3.7 </v>
      </c>
      <c r="D37" s="399"/>
      <c r="E37" s="399"/>
      <c r="F37" s="399"/>
      <c r="G37" s="259"/>
    </row>
    <row r="38" spans="2:11" ht="39.75" customHeight="1" x14ac:dyDescent="0.2">
      <c r="B38" s="146" t="s">
        <v>743</v>
      </c>
      <c r="C38" s="399" t="str">
        <f t="shared" si="0"/>
        <v xml:space="preserve">3.8 </v>
      </c>
      <c r="D38" s="399"/>
      <c r="E38" s="399"/>
      <c r="F38" s="399"/>
      <c r="G38" s="259"/>
    </row>
    <row r="39" spans="2:11" ht="39.75" customHeight="1" x14ac:dyDescent="0.2">
      <c r="B39" s="146" t="s">
        <v>744</v>
      </c>
      <c r="C39" s="399" t="str">
        <f t="shared" si="0"/>
        <v xml:space="preserve">3.9 </v>
      </c>
      <c r="D39" s="399"/>
      <c r="E39" s="399"/>
      <c r="F39" s="399"/>
      <c r="G39" s="259"/>
    </row>
    <row r="40" spans="2:11" ht="39.75" customHeight="1" x14ac:dyDescent="0.2">
      <c r="B40" s="146" t="s">
        <v>745</v>
      </c>
      <c r="C40" s="399" t="str">
        <f t="shared" si="0"/>
        <v xml:space="preserve">3.10 </v>
      </c>
      <c r="D40" s="399"/>
      <c r="E40" s="399"/>
      <c r="F40" s="399"/>
      <c r="G40" s="259"/>
    </row>
    <row r="42" spans="2:11" ht="30" customHeight="1" x14ac:dyDescent="0.2"/>
    <row r="43" spans="2:11" ht="29.25" customHeight="1" x14ac:dyDescent="0.2">
      <c r="B43" s="299" t="s">
        <v>3123</v>
      </c>
      <c r="C43" s="299"/>
      <c r="D43" s="299"/>
      <c r="E43" s="299"/>
      <c r="G43" s="299" t="s">
        <v>3124</v>
      </c>
      <c r="H43" s="299"/>
      <c r="I43" s="299"/>
      <c r="J43" s="299"/>
      <c r="K43" s="299"/>
    </row>
  </sheetData>
  <mergeCells count="34">
    <mergeCell ref="C12:K12"/>
    <mergeCell ref="B1:F1"/>
    <mergeCell ref="B2:J2"/>
    <mergeCell ref="C3:J3"/>
    <mergeCell ref="C4:J4"/>
    <mergeCell ref="C5:J5"/>
    <mergeCell ref="B6:K6"/>
    <mergeCell ref="C7:K7"/>
    <mergeCell ref="B8:B9"/>
    <mergeCell ref="C8:K9"/>
    <mergeCell ref="B10:K10"/>
    <mergeCell ref="C11:K11"/>
    <mergeCell ref="C33:F33"/>
    <mergeCell ref="B14:K14"/>
    <mergeCell ref="B15:B16"/>
    <mergeCell ref="C15:C16"/>
    <mergeCell ref="D15:D16"/>
    <mergeCell ref="E15:E16"/>
    <mergeCell ref="F15:F16"/>
    <mergeCell ref="G15:K15"/>
    <mergeCell ref="B27:D27"/>
    <mergeCell ref="C30:F30"/>
    <mergeCell ref="C31:F31"/>
    <mergeCell ref="C32:F32"/>
    <mergeCell ref="C29:G29"/>
    <mergeCell ref="B43:E43"/>
    <mergeCell ref="G43:K43"/>
    <mergeCell ref="C40:F40"/>
    <mergeCell ref="C34:F34"/>
    <mergeCell ref="C35:F35"/>
    <mergeCell ref="C36:F36"/>
    <mergeCell ref="C37:F37"/>
    <mergeCell ref="C38:F38"/>
    <mergeCell ref="C39:F39"/>
  </mergeCells>
  <phoneticPr fontId="2" type="noConversion"/>
  <dataValidations count="1">
    <dataValidation type="list" allowBlank="1" showInputMessage="1" showErrorMessage="1" sqref="F17:F26" xr:uid="{03C6634D-3CE5-4E3C-8D59-BF494EB607C9}">
      <formula1>Capitulos</formula1>
    </dataValidation>
  </dataValidations>
  <printOptions horizontalCentered="1"/>
  <pageMargins left="0.35433070866141736" right="0.35433070866141736" top="0.59055118110236227" bottom="0.59055118110236227" header="0.51181102362204722" footer="0.51181102362204722"/>
  <pageSetup scale="70" orientation="landscape" horizontalDpi="300" verticalDpi="300" r:id="rId1"/>
  <headerFooter alignWithMargins="0"/>
  <colBreaks count="1" manualBreakCount="1">
    <brk id="1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704BA2C0E667428490307C24C24453" ma:contentTypeVersion="1" ma:contentTypeDescription="Crear nuevo documento." ma:contentTypeScope="" ma:versionID="63becb6cf3bd1d57cb95fdc547d9eafb">
  <xsd:schema xmlns:xsd="http://www.w3.org/2001/XMLSchema" xmlns:xs="http://www.w3.org/2001/XMLSchema" xmlns:p="http://schemas.microsoft.com/office/2006/metadata/properties" xmlns:ns1="http://schemas.microsoft.com/sharepoint/v3" xmlns:ns2="3f76b0c9-ee25-42de-9f39-03b58d9e6478" targetNamespace="http://schemas.microsoft.com/office/2006/metadata/properties" ma:root="true" ma:fieldsID="5169f53a2488b1cc5a09726b2f559808" ns1:_="" ns2:_="">
    <xsd:import namespace="http://schemas.microsoft.com/sharepoint/v3"/>
    <xsd:import namespace="3f76b0c9-ee25-42de-9f39-03b58d9e6478"/>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76b0c9-ee25-42de-9f39-03b58d9e6478"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f76b0c9-ee25-42de-9f39-03b58d9e6478">TAC5CW72XESH-1988616961-1347</_dlc_DocId>
    <_dlc_DocIdUrl xmlns="3f76b0c9-ee25-42de-9f39-03b58d9e6478">
      <Url>https://slp.gob.mx/finanzas/_layouts/15/DocIdRedir.aspx?ID=TAC5CW72XESH-1988616961-1347</Url>
      <Description>TAC5CW72XESH-1988616961-1347</Description>
    </_dlc_DocIdUrl>
  </documentManagement>
</p:properties>
</file>

<file path=customXml/itemProps1.xml><?xml version="1.0" encoding="utf-8"?>
<ds:datastoreItem xmlns:ds="http://schemas.openxmlformats.org/officeDocument/2006/customXml" ds:itemID="{1EF2F766-B554-4AE9-AB56-3E8C99C6F4B6}"/>
</file>

<file path=customXml/itemProps2.xml><?xml version="1.0" encoding="utf-8"?>
<ds:datastoreItem xmlns:ds="http://schemas.openxmlformats.org/officeDocument/2006/customXml" ds:itemID="{0962B83C-9859-41FD-9E6B-06FC913C7C14}"/>
</file>

<file path=customXml/itemProps3.xml><?xml version="1.0" encoding="utf-8"?>
<ds:datastoreItem xmlns:ds="http://schemas.openxmlformats.org/officeDocument/2006/customXml" ds:itemID="{8AD02F18-EF19-48F1-AB7A-D1A39FFB9582}"/>
</file>

<file path=customXml/itemProps4.xml><?xml version="1.0" encoding="utf-8"?>
<ds:datastoreItem xmlns:ds="http://schemas.openxmlformats.org/officeDocument/2006/customXml" ds:itemID="{EC72640A-364F-4E91-BED1-0E8A6812CB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28</vt:i4>
      </vt:variant>
    </vt:vector>
  </HeadingPairs>
  <TitlesOfParts>
    <vt:vector size="47" baseType="lpstr">
      <vt:lpstr>MENU Pbr-SED</vt:lpstr>
      <vt:lpstr>ALINEACIÓN DE METAS ODS VS META</vt:lpstr>
      <vt:lpstr>ods_listado</vt:lpstr>
      <vt:lpstr>MIR</vt:lpstr>
      <vt:lpstr>ficha técnica del indicador</vt:lpstr>
      <vt:lpstr>COSTEO DE COMPONENTES</vt:lpstr>
      <vt:lpstr>Componente 1</vt:lpstr>
      <vt:lpstr>Componente 2</vt:lpstr>
      <vt:lpstr>Componente 3</vt:lpstr>
      <vt:lpstr>Componente 4</vt:lpstr>
      <vt:lpstr>Componente 5</vt:lpstr>
      <vt:lpstr>Transversal</vt:lpstr>
      <vt:lpstr>CAPITULOS</vt:lpstr>
      <vt:lpstr>SUBCAPITULO</vt:lpstr>
      <vt:lpstr>eje y vertiente</vt:lpstr>
      <vt:lpstr>PROGRAMAS PRESUPUESTALES</vt:lpstr>
      <vt:lpstr>dependencias</vt:lpstr>
      <vt:lpstr>NATURALEZA GASTO</vt:lpstr>
      <vt:lpstr>FUENTE</vt:lpstr>
      <vt:lpstr>_1._BIENESTAR_PARA_SAN_LUIS</vt:lpstr>
      <vt:lpstr>_2._SEGURIDAD_Y_JUSTICIA_PARA_SAN_LUIS</vt:lpstr>
      <vt:lpstr>_3._ECONOMÍA_SUSTENTABLE_PARA_SAN_LUIS</vt:lpstr>
      <vt:lpstr>_4._GOBIERNO_RESPONSABLE_PARA_SAN_LUIS</vt:lpstr>
      <vt:lpstr>'Componente 1'!Área_de_impresión</vt:lpstr>
      <vt:lpstr>'Componente 2'!Área_de_impresión</vt:lpstr>
      <vt:lpstr>'Componente 3'!Área_de_impresión</vt:lpstr>
      <vt:lpstr>'Componente 4'!Área_de_impresión</vt:lpstr>
      <vt:lpstr>'Componente 5'!Área_de_impresión</vt:lpstr>
      <vt:lpstr>Transversal!Área_de_impresión</vt:lpstr>
      <vt:lpstr>Capitulos</vt:lpstr>
      <vt:lpstr>DEPENDENCIA</vt:lpstr>
      <vt:lpstr>FUENTE</vt:lpstr>
      <vt:lpstr>Pp</vt:lpstr>
      <vt:lpstr>Pp_EJE1</vt:lpstr>
      <vt:lpstr>Pp_EJE2</vt:lpstr>
      <vt:lpstr>Pp_EJE3</vt:lpstr>
      <vt:lpstr>Pp_EJE4</vt:lpstr>
      <vt:lpstr>SUB_1000</vt:lpstr>
      <vt:lpstr>'ALINEACIÓN DE METAS ODS VS META'!Títulos_a_imprimir</vt:lpstr>
      <vt:lpstr>'Componente 1'!Títulos_a_imprimir</vt:lpstr>
      <vt:lpstr>'Componente 2'!Títulos_a_imprimir</vt:lpstr>
      <vt:lpstr>'Componente 3'!Títulos_a_imprimir</vt:lpstr>
      <vt:lpstr>'Componente 4'!Títulos_a_imprimir</vt:lpstr>
      <vt:lpstr>'Componente 5'!Títulos_a_imprimir</vt:lpstr>
      <vt:lpstr>'ficha técnica del indicador'!Títulos_a_imprimir</vt:lpstr>
      <vt:lpstr>MIR!Títulos_a_imprimir</vt:lpstr>
      <vt:lpstr>Transversal!Títulos_a_imprimir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Ing. Benigno Antonio Gutierrez</dc:creator>
  <cp:lastModifiedBy>Ing. Benigno Antonio Gutierrez</cp:lastModifiedBy>
  <cp:lastPrinted>2023-07-21T16:07:38Z</cp:lastPrinted>
  <dcterms:created xsi:type="dcterms:W3CDTF">2023-06-16T17:03:23Z</dcterms:created>
  <dcterms:modified xsi:type="dcterms:W3CDTF">2023-08-23T19:39:31Z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0x010100F9704BA2C0E667428490307C24C24453</vt:lpwstr>
  </property>
  <property fmtid="{D5CDD505-2E9C-101B-9397-08002B2CF9AE}" pid="3" name="_dlc_DocIdItemGuid">
    <vt:lpwstr>be41f2fc-6486-4512-9ac6-a9ff67862c98</vt:lpwstr>
  </property>
</Properties>
</file>