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5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3.xml" ContentType="application/vnd.openxmlformats-officedocument.spreadsheetml.worksheet+xml"/>
  <Override PartName="/xl/worksheets/sheet52.xml" ContentType="application/vnd.openxmlformats-officedocument.spreadsheetml.worksheet+xml"/>
  <Override PartName="/xl/worksheets/sheet51.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worksheets/sheet31.xml" ContentType="application/vnd.openxmlformats-officedocument.spreadsheetml.worksheet+xml"/>
  <Override PartName="/xl/worksheets/sheet29.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30.xml" ContentType="application/vnd.openxmlformats-officedocument.spreadsheetml.worksheet+xml"/>
  <Override PartName="/xl/worksheets/sheet16.xml" ContentType="application/vnd.openxmlformats-officedocument.spreadsheetml.worksheet+xml"/>
  <Override PartName="/xl/worksheets/sheet18.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17.xml" ContentType="application/vnd.openxmlformats-officedocument.spreadsheetml.worksheet+xml"/>
  <Override PartName="/xl/worksheets/sheet2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19.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docProps/custom.xml" ContentType="application/vnd.openxmlformats-officedocument.custom-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ardo.rodriguez\Desktop\Presupuesto con Datos Abiertos\"/>
    </mc:Choice>
  </mc:AlternateContent>
  <bookViews>
    <workbookView xWindow="0" yWindow="0" windowWidth="28800" windowHeight="12435" tabRatio="500" activeTab="57"/>
  </bookViews>
  <sheets>
    <sheet name="Administrativa" sheetId="1" r:id="rId1"/>
    <sheet name="Funcional" sheetId="2" r:id="rId2"/>
    <sheet name="Programática" sheetId="3" r:id="rId3"/>
    <sheet name="Económica por Objeto" sheetId="4" r:id="rId4"/>
    <sheet name="Tipo de Gasto" sheetId="5" r:id="rId5"/>
    <sheet name="Fuente Financiamiento" sheetId="6" r:id="rId6"/>
    <sheet name="Eje, Vertiente y PP" sheetId="7" r:id="rId7"/>
    <sheet name="Analítico de Deuda" sheetId="8" r:id="rId8"/>
    <sheet name="Otros financiamientos" sheetId="9" r:id="rId9"/>
    <sheet name="Amortizaciones e Intereses" sheetId="10" r:id="rId10"/>
    <sheet name="PP01.01" sheetId="11" r:id="rId11"/>
    <sheet name="PP01.02" sheetId="12" r:id="rId12"/>
    <sheet name="PP01.03" sheetId="13" r:id="rId13"/>
    <sheet name="PP01.04" sheetId="14" r:id="rId14"/>
    <sheet name="PP01.05" sheetId="15" r:id="rId15"/>
    <sheet name="PP01.06" sheetId="16" r:id="rId16"/>
    <sheet name="PP01.07" sheetId="17" r:id="rId17"/>
    <sheet name="PP01.08" sheetId="18" r:id="rId18"/>
    <sheet name="PP02.09" sheetId="19" r:id="rId19"/>
    <sheet name="PP02.10" sheetId="20" r:id="rId20"/>
    <sheet name="PP02.11" sheetId="21" r:id="rId21"/>
    <sheet name="PP02.12" sheetId="22" r:id="rId22"/>
    <sheet name="PP02.13" sheetId="23" r:id="rId23"/>
    <sheet name="PP02.14" sheetId="24" r:id="rId24"/>
    <sheet name="PP02.15" sheetId="25" r:id="rId25"/>
    <sheet name="PP02.16" sheetId="26" r:id="rId26"/>
    <sheet name="PP02.17" sheetId="27" r:id="rId27"/>
    <sheet name="PP02.18" sheetId="28" r:id="rId28"/>
    <sheet name="PP02.19" sheetId="29" r:id="rId29"/>
    <sheet name="PP02.20" sheetId="30" r:id="rId30"/>
    <sheet name="PP02.21" sheetId="31" r:id="rId31"/>
    <sheet name="PP02.22" sheetId="32" r:id="rId32"/>
    <sheet name="PP02.23" sheetId="33" r:id="rId33"/>
    <sheet name="PP02.24" sheetId="34" r:id="rId34"/>
    <sheet name="PP03.25" sheetId="35" r:id="rId35"/>
    <sheet name="PP03.26" sheetId="36" r:id="rId36"/>
    <sheet name="PP03.27" sheetId="37" r:id="rId37"/>
    <sheet name="PP03.28" sheetId="38" r:id="rId38"/>
    <sheet name="PP04. 29" sheetId="39" r:id="rId39"/>
    <sheet name="PP04. 30" sheetId="40" r:id="rId40"/>
    <sheet name="PP04. 31" sheetId="41" r:id="rId41"/>
    <sheet name="PP04. 32" sheetId="42" r:id="rId42"/>
    <sheet name="PP04. 33" sheetId="43" r:id="rId43"/>
    <sheet name="PP04. 34" sheetId="44" r:id="rId44"/>
    <sheet name="PP05. 35" sheetId="45" r:id="rId45"/>
    <sheet name="PP05. 36" sheetId="46" r:id="rId46"/>
    <sheet name="PP05. 37" sheetId="47" r:id="rId47"/>
    <sheet name="PP05. 38" sheetId="48" r:id="rId48"/>
    <sheet name="PP05. 39" sheetId="49" r:id="rId49"/>
    <sheet name="PP05. 40" sheetId="50" r:id="rId50"/>
    <sheet name="PP05. 41" sheetId="51" r:id="rId51"/>
    <sheet name="PP06.42" sheetId="52" r:id="rId52"/>
    <sheet name="Ramos Administrativos" sheetId="53" r:id="rId53"/>
    <sheet name="Ramos Generales" sheetId="54" r:id="rId54"/>
    <sheet name="Compromisos Plurianuales" sheetId="56" r:id="rId55"/>
    <sheet name="Igualdad de Género" sheetId="57" r:id="rId56"/>
    <sheet name="APP's" sheetId="58" r:id="rId57"/>
    <sheet name="Informativo II" sheetId="55" r:id="rId58"/>
  </sheets>
  <externalReferences>
    <externalReference r:id="rId59"/>
  </externalReferences>
  <definedNames>
    <definedName name="_xlnm._FilterDatabase" localSheetId="57" hidden="1">'Informativo II'!$A$5:$B$496</definedName>
    <definedName name="_xlnm.Print_Area" localSheetId="10">'PP01.01'!$A$1:$G$26</definedName>
    <definedName name="_xlnm.Print_Area" localSheetId="11">'PP01.02'!$A$1:$G$34</definedName>
    <definedName name="_xlnm.Print_Area" localSheetId="12">'PP01.03'!$A$1:$G$26</definedName>
    <definedName name="_xlnm.Print_Area" localSheetId="13">'PP01.04'!$A$1:$G$24</definedName>
    <definedName name="_xlnm.Print_Area" localSheetId="17">'PP01.08'!$A$1:$G$27</definedName>
    <definedName name="_xlnm.Print_Area" localSheetId="21">'PP02.12'!$A$1:$G$25</definedName>
    <definedName name="_xlnm.Print_Area" localSheetId="22">'PP02.13'!$A$1:$G$20</definedName>
    <definedName name="_xlnm.Print_Area" localSheetId="23">'PP02.14'!$A$1:$G$23</definedName>
    <definedName name="_xlnm.Print_Area" localSheetId="24">'PP02.15'!$A$1:$G$26</definedName>
    <definedName name="_xlnm.Print_Area" localSheetId="25">'PP02.16'!$A$1:$G$22</definedName>
    <definedName name="_xlnm.Print_Area" localSheetId="26">'PP02.17'!$A$1:$G$40</definedName>
    <definedName name="_xlnm.Print_Area" localSheetId="27">'PP02.18'!$A$1:$G$24</definedName>
    <definedName name="_xlnm.Print_Area" localSheetId="28">'PP02.19'!$A$1:$G$28</definedName>
    <definedName name="_xlnm.Print_Area" localSheetId="29">'PP02.20'!$A$1:$G$21</definedName>
    <definedName name="_xlnm.Print_Area" localSheetId="30">'PP02.21'!$A$1:$G$28</definedName>
    <definedName name="_xlnm.Print_Area" localSheetId="31">'PP02.22'!$A$1:$G$28</definedName>
    <definedName name="_xlnm.Print_Area" localSheetId="32">'PP02.23'!$A$1:$G$22</definedName>
    <definedName name="_xlnm.Print_Area" localSheetId="33">'PP02.24'!$A$1:$G$25</definedName>
    <definedName name="_xlnm.Print_Area" localSheetId="34">'PP03.25'!$A$1:$G$28</definedName>
    <definedName name="_xlnm.Print_Area" localSheetId="35">'PP03.26'!$A$1:$G$27</definedName>
    <definedName name="_xlnm.Print_Area" localSheetId="36">'PP03.27'!$A$1:$G$25</definedName>
    <definedName name="_xlnm.Print_Area" localSheetId="37">'PP03.28'!$A$1:$G$27</definedName>
    <definedName name="_xlnm.Print_Area" localSheetId="38">'PP04. 29'!$A$1:$G$25</definedName>
    <definedName name="_xlnm.Print_Area" localSheetId="39">'PP04. 30'!$A$1:$G$22</definedName>
    <definedName name="_xlnm.Print_Area" localSheetId="40">'PP04. 31'!$A$1:$G$24</definedName>
    <definedName name="_xlnm.Print_Area" localSheetId="41">'PP04. 32'!$A$1:$G$25</definedName>
    <definedName name="_xlnm.Print_Area" localSheetId="42">'PP04. 33'!$A$1:$G$23</definedName>
    <definedName name="_xlnm.Print_Area" localSheetId="43">'PP04. 34'!$A$1:$G$29</definedName>
    <definedName name="_xlnm.Print_Area" localSheetId="44">'PP05. 35'!$A$1:$G$24</definedName>
    <definedName name="_xlnm.Print_Area" localSheetId="45">'PP05. 36'!$A$1:$G$19</definedName>
    <definedName name="_xlnm.Print_Area" localSheetId="46">'PP05. 37'!$A$1:$G$23</definedName>
    <definedName name="_xlnm.Print_Area" localSheetId="47">'PP05. 38'!$A$1:$G$22</definedName>
    <definedName name="_xlnm.Print_Area" localSheetId="48">'PP05. 39'!$A$1:$G$26</definedName>
    <definedName name="_xlnm.Print_Area" localSheetId="49">'PP05. 40'!$A$1:$G$24</definedName>
    <definedName name="_xlnm.Print_Area" localSheetId="50">'PP05. 41'!$A$1:$G$27</definedName>
    <definedName name="_xlnm.Print_Titles" localSheetId="26">'PP02.17'!$20:$22</definedName>
    <definedName name="_xlnm.Print_Titles" localSheetId="28">'PP02.19'!$14:$16</definedName>
    <definedName name="_xlnm.Print_Titles" localSheetId="30">'PP02.21'!$17:$19</definedName>
  </definedNames>
  <calcPr calcId="152511"/>
</workbook>
</file>

<file path=xl/calcChain.xml><?xml version="1.0" encoding="utf-8"?>
<calcChain xmlns="http://schemas.openxmlformats.org/spreadsheetml/2006/main">
  <c r="B33" i="57" l="1"/>
  <c r="B28" i="57"/>
  <c r="B10" i="57"/>
  <c r="B2" i="57" s="1"/>
  <c r="B5" i="57"/>
  <c r="B2" i="55" l="1"/>
  <c r="B16" i="54"/>
  <c r="B15" i="54" s="1"/>
  <c r="B13" i="54"/>
  <c r="B5" i="54"/>
  <c r="B4" i="54" s="1"/>
  <c r="B4" i="53" l="1"/>
  <c r="B2" i="53"/>
  <c r="E4" i="9" l="1"/>
  <c r="G4" i="9"/>
  <c r="H4" i="9"/>
  <c r="L4" i="9"/>
  <c r="M4" i="9"/>
  <c r="N4" i="9"/>
  <c r="F5" i="9"/>
  <c r="N5" i="9"/>
  <c r="N6" i="9"/>
  <c r="N7" i="9"/>
  <c r="N8" i="9"/>
  <c r="E10" i="9"/>
  <c r="E15" i="9" s="1"/>
  <c r="G10" i="9"/>
  <c r="H10" i="9"/>
  <c r="H15" i="9" s="1"/>
  <c r="L10" i="9"/>
  <c r="M10" i="9"/>
  <c r="N10" i="9" s="1"/>
  <c r="N12" i="9"/>
  <c r="N13" i="9"/>
  <c r="N14" i="9"/>
  <c r="G15" i="9"/>
  <c r="L15" i="9"/>
  <c r="N15" i="9" l="1"/>
  <c r="M15" i="9"/>
  <c r="F26" i="8"/>
  <c r="F25" i="8"/>
  <c r="H24" i="8"/>
  <c r="G24" i="8"/>
  <c r="E24" i="8"/>
  <c r="D24" i="8"/>
  <c r="C24" i="8"/>
  <c r="B24" i="8"/>
  <c r="F24" i="8" s="1"/>
  <c r="F21" i="8"/>
  <c r="H20" i="8"/>
  <c r="G20" i="8"/>
  <c r="E20" i="8"/>
  <c r="F20" i="8" s="1"/>
  <c r="F19" i="8"/>
  <c r="F18" i="8"/>
  <c r="F17" i="8"/>
  <c r="F16" i="8"/>
  <c r="F15" i="8"/>
  <c r="F14" i="8"/>
  <c r="F13" i="8"/>
  <c r="H12" i="8"/>
  <c r="H11" i="8" s="1"/>
  <c r="G12" i="8"/>
  <c r="G11" i="8" s="1"/>
  <c r="G5" i="8" s="1"/>
  <c r="G22" i="8" s="1"/>
  <c r="E12" i="8"/>
  <c r="E11" i="8" s="1"/>
  <c r="D12" i="8"/>
  <c r="D11" i="8" s="1"/>
  <c r="C12" i="8"/>
  <c r="C11" i="8" s="1"/>
  <c r="C5" i="8" s="1"/>
  <c r="C22" i="8" s="1"/>
  <c r="B12" i="8"/>
  <c r="F12" i="8" s="1"/>
  <c r="B11" i="8"/>
  <c r="F11" i="8" s="1"/>
  <c r="F9" i="8"/>
  <c r="F8" i="8"/>
  <c r="F7" i="8"/>
  <c r="H6" i="8"/>
  <c r="H5" i="8" s="1"/>
  <c r="H22" i="8" s="1"/>
  <c r="G6" i="8"/>
  <c r="E6" i="8"/>
  <c r="D6" i="8"/>
  <c r="D5" i="8" s="1"/>
  <c r="D22" i="8" s="1"/>
  <c r="C6" i="8"/>
  <c r="B6" i="8"/>
  <c r="B5" i="8" s="1"/>
  <c r="E5" i="8" l="1"/>
  <c r="E22" i="8" s="1"/>
  <c r="F5" i="8"/>
  <c r="B22" i="8"/>
  <c r="F6" i="8"/>
  <c r="F22" i="8" l="1"/>
  <c r="B49" i="7" l="1"/>
  <c r="B43" i="7" s="1"/>
  <c r="B2" i="7" s="1"/>
  <c r="B44" i="7"/>
  <c r="B2" i="6" l="1"/>
  <c r="B2" i="5" l="1"/>
  <c r="B3" i="4" l="1"/>
  <c r="B5" i="3" l="1"/>
  <c r="B2" i="3"/>
  <c r="C77" i="2" l="1"/>
  <c r="C55" i="2"/>
  <c r="C2" i="2" s="1"/>
  <c r="C27" i="2"/>
  <c r="C5" i="2"/>
  <c r="G3" i="1" l="1"/>
</calcChain>
</file>

<file path=xl/sharedStrings.xml><?xml version="1.0" encoding="utf-8"?>
<sst xmlns="http://schemas.openxmlformats.org/spreadsheetml/2006/main" count="3615" uniqueCount="1191">
  <si>
    <t>SECRETARÍA DE FINANZAS</t>
  </si>
  <si>
    <t>PODER LEGISLATIVO</t>
  </si>
  <si>
    <t>CONGRESO DEL ESTADO</t>
  </si>
  <si>
    <t>PODER JUDICIAL</t>
  </si>
  <si>
    <t>SUPREMO TRIBUNAL DE JUSTICIA</t>
  </si>
  <si>
    <t>PODER EJECUTIVO</t>
  </si>
  <si>
    <t>DESPACHO DEL EJECUTIVO</t>
  </si>
  <si>
    <t>SECRETARÍA GENERAL DE GOBIERNO</t>
  </si>
  <si>
    <t>SECRETARÍA DE DESARROLLO SOCIAL Y REGIONAL</t>
  </si>
  <si>
    <t>SECRETARÍA DE DESARROLLO URBANO, VIVIENDA Y OBRAS PÚBLICAS</t>
  </si>
  <si>
    <t>SECRETARÍA DE DESARROLLO ECONÓMICO</t>
  </si>
  <si>
    <t>SECRETARÍA DE DESARROLLO AGROPECUARIO Y RECURSOS HIDRÁULICOS</t>
  </si>
  <si>
    <t>SECRETARÍA DE ECOLOGÍA Y GESTIÓN AMBIENTAL</t>
  </si>
  <si>
    <t>SISTEMA EDUCATIVO ESTATAL REGULAR</t>
  </si>
  <si>
    <t>OFICIALÍA MAYOR</t>
  </si>
  <si>
    <t>CONTRALORÍA GENERAL DEL ESTADO</t>
  </si>
  <si>
    <t>SECRETARÍA DE EDUCACIÓN</t>
  </si>
  <si>
    <t>COORDINACIÓN GENERAL DE LA DEFENSORÍA  PÚBLICA DEL ESTADO</t>
  </si>
  <si>
    <t>SECRETARIADO EJECUTIVO DEL CONSEJO ESTATAL DE SEGURIDAD PÚBLICA DEL ESTADO</t>
  </si>
  <si>
    <t>SECRETARÍA TÉCNICA DEL GABINETE</t>
  </si>
  <si>
    <t>COORDINACIÓN GENERAL DE COMUNICACIÓN SOCIAL</t>
  </si>
  <si>
    <t>SECRETARÍA DE COMUNICACIONES Y TRANSPORTES</t>
  </si>
  <si>
    <t>SECRETARÍA DEL TRABAJO Y PREVISIÓN SOCIAL</t>
  </si>
  <si>
    <t>SECRETARÍA DE TURISMO</t>
  </si>
  <si>
    <t>SECRETARÍA DE CULTURA</t>
  </si>
  <si>
    <t>SECRETARÍA DE SEGURIDAD PÚBLICA</t>
  </si>
  <si>
    <t>CONSEJERÍA JURÍDICA</t>
  </si>
  <si>
    <t>UNIDAD DE SISTEMAS DE INFORMÁTICA DEL PODER EJECUTIVO DE SAN LUIS POTOSÍ</t>
  </si>
  <si>
    <t>ADMINISTRACIÓN PÚBLICA PARAESTATAL</t>
  </si>
  <si>
    <t>C.E.C.U.R.T. PROF. CARLOS JONGUITUD BARRIOS</t>
  </si>
  <si>
    <t>C.E.C.U.R.T. II</t>
  </si>
  <si>
    <t>JUNTA ESTATAL DE CAMINOS</t>
  </si>
  <si>
    <t>SISTEMA PARA EL DESARROLLO INTEGRAL DE LA FAMILIA DEL ESTADO DE SAN LUIS POTOSÍ</t>
  </si>
  <si>
    <t>CENTRO DE CONVENCIONES DE SAN LUIS POTOSI</t>
  </si>
  <si>
    <t>INSTITUTO REGISTRAL Y CATASTRAL DEL ESTADO DE SAN LUIS POTOSI</t>
  </si>
  <si>
    <t>ARCHIVO HISTÓRICO DEL ESTADO LIC. ANTONIO ROCHA</t>
  </si>
  <si>
    <t>COMISIÓN ESTATAL DEL AGUA</t>
  </si>
  <si>
    <t>RÉGIMEN ESTATAL DE PROTECCIÓN SOCIAL EN SALUD DEL ESTADO DE SAN LUÍS POTOSÍ</t>
  </si>
  <si>
    <t>AGENCIA PRO SAN LUIS</t>
  </si>
  <si>
    <t>COORDINACIÓN ESTATAL PARA EL FORTALECIMIENTO INSTITUCIONAL DE LOS MUNICIPIOS</t>
  </si>
  <si>
    <t>CONSEJO ESTATAL DE POBLACIÓN</t>
  </si>
  <si>
    <t>INSTITUTO POTOSINO DE CULTURA FÍSICA Y DEPORTE</t>
  </si>
  <si>
    <t>CONSEJO POTOSINO DE CIENCIA Y TECNOLOGÍA</t>
  </si>
  <si>
    <t>PROMOTORA DEL ESTADO DE SAN LUIS POTOSÍ</t>
  </si>
  <si>
    <t>INSTITUTO ESTATAL DE INFRAESTRUCTURA FÍSICA EDUCATIVA</t>
  </si>
  <si>
    <t>INSTITUTO DE LAS MUJERES, DEL ESTADO DE SAN LUIS POTOSI</t>
  </si>
  <si>
    <t>SERVICIOS DE SALUD DE SAN LUIS POTOSÍ</t>
  </si>
  <si>
    <t>TRIBUNAL ESTATAL DE JUSTICIA ADMINISTRATIVA DE SAN LUIS POTOSÍ</t>
  </si>
  <si>
    <t>INSTITUTO POTOSINO DE LA JUVENTUD</t>
  </si>
  <si>
    <t>INSTITUTO ESTATAL DE CIEGOS</t>
  </si>
  <si>
    <t>INSTITUTO DE DESARROLLO HUMANO Y SOCIAL DE LOS PUEBLOS INDIGENAS</t>
  </si>
  <si>
    <t>COMISIÓN EJECUTIVA ESTATAL DE ATENCIÓN A VICTIMAS</t>
  </si>
  <si>
    <t>INSTITUTO DE VIVIENDA DEL ESTADO</t>
  </si>
  <si>
    <t>FONDO TURÍSTICO</t>
  </si>
  <si>
    <t>CENTRO DE PRODUCCION SANTA RITA, S.A. DE C.V.</t>
  </si>
  <si>
    <t>CENTRO DE JUSTICIA PARA MUJERES DEL ESTADO DE SAN LUIS POTOSÍ</t>
  </si>
  <si>
    <t>INSTITUTO DE TELEVISIÓN PÚBLICA DE SAN LUIS POTOSÍ XHSLS CANAL 9</t>
  </si>
  <si>
    <t>ORGANISMOS DESCENTRALIZADOS DE LA ADMINISTRACIÓN PÚBLICA</t>
  </si>
  <si>
    <t>OFICINA ESTATAL DE RELACIONES EXTERIORES</t>
  </si>
  <si>
    <t>INSTITUTO NACIONAL DE LAS PERSONAS ADULTAS MAYORES</t>
  </si>
  <si>
    <t>UNIVERSIDAD INTERCULTURAL</t>
  </si>
  <si>
    <t>UNIVERSIDAD TECNOLÓGICA METROPOLITANA DE SAN LUIS POTOSÍ</t>
  </si>
  <si>
    <t>CONSEJO CONSULTIVO DEL CENTRO HISTÓRICO</t>
  </si>
  <si>
    <t>ASILO PARA ANCIANOS DR. NICOLÁS AGUILAR</t>
  </si>
  <si>
    <t>INSTITUTO DE REINTEGRACIÓN SOCIAL ROSARIO CASTELLANOS</t>
  </si>
  <si>
    <t>COLEGIO DE BACHILLERES</t>
  </si>
  <si>
    <t>CENTRO DE ASISTENCIA SOCIAL RAFAEL NIETO</t>
  </si>
  <si>
    <t>CASA CUNA MARGARITA MAZA DE JUÁREZ</t>
  </si>
  <si>
    <t>INSTITUTO TEMAZCALLI, PREVENCIÓN Y REHABILITACIÓN</t>
  </si>
  <si>
    <t>SISTEMA DE FINANCIAMIENTO PARA EL DESARROLLO DEL ESTADO DE SAN LUIS POTOSÍ</t>
  </si>
  <si>
    <t>INSTITUTO POTOSINO DE BELLAS ARTES</t>
  </si>
  <si>
    <t>MUSEO DEL VIRREINATO</t>
  </si>
  <si>
    <t>INSTITUTO ESTATAL DE EDUCACIÓN PARA ADULTOS</t>
  </si>
  <si>
    <t>COLEGIO DE EDUCACIÓN PROFESIONAL TÉCNICA DEL ESTADO DE SAN LUIS POTOSÍ</t>
  </si>
  <si>
    <t>INSTITUTO TECNOLÓGICO SUPERIOR DE EBANO</t>
  </si>
  <si>
    <t>INSTITUTO DE CAPACITACIÓN PARA EL TRABAJO DEL ESTADO DE SAN LUIS POTOSÍ</t>
  </si>
  <si>
    <t>INSTITUTO TECNOLÓGICO DE TAMAZUNCHALE</t>
  </si>
  <si>
    <t>UNIVERSIDAD TECNOLÓGICA</t>
  </si>
  <si>
    <t>CENTRO CULTURAL REAL DE CATORCE</t>
  </si>
  <si>
    <t>MUSEO DEL FERROCARRIL</t>
  </si>
  <si>
    <t>MUSEO DE ARTE CONTEMPORÁNEO</t>
  </si>
  <si>
    <t>MUSEO LABERINTO DE LAS CIENCIAS Y LAS ARTES</t>
  </si>
  <si>
    <t>CENTRO DE LAS ARTES DE SAN LUIS POTOSÍ</t>
  </si>
  <si>
    <t>MUSEO FRANCISCO COSSÍO</t>
  </si>
  <si>
    <t>MUSEO FEDERICO SILVA, ESCULTURA CONTEMPORÁNEA</t>
  </si>
  <si>
    <t>CINETECA ALAMEDA</t>
  </si>
  <si>
    <t>MUSEO NACIONAL DE LA MASCARA</t>
  </si>
  <si>
    <t>COLEGIO DE ESTUDIOS CIENTÍFICOS Y TECNOLÓGICOS (CECYTE)</t>
  </si>
  <si>
    <t>INSTITUTO TECNOLÓGICO SUPERIOR DE RIOVERDE</t>
  </si>
  <si>
    <t>UNIVERSIDAD POLITÉCNICA DE SAN LUIS POTOSÍ</t>
  </si>
  <si>
    <t>COLEGIO DE SAN LUIS</t>
  </si>
  <si>
    <t>INSTITUTO TECNOLÓGICO SUPERIOR DE SAN LUIS POTOSÍ</t>
  </si>
  <si>
    <t>INSTITUCIONES EDUCATIVAS Y CULTURALES CON SUBSIDIO</t>
  </si>
  <si>
    <t>MUSEO REGIONAL POTOSINO</t>
  </si>
  <si>
    <t>MUSEO REGIONAL HUASTECO, A.C.</t>
  </si>
  <si>
    <t>PENTATHLÓN UNIVERSITARIO, A.C.</t>
  </si>
  <si>
    <t>COLEGIO EDUCATIVO DE CIENCIAS, CULTURA Y SERVICIOS PROFESIONALES, A.C.</t>
  </si>
  <si>
    <t>CONSEJO NACIONAL DE FOMENTO EDUCATIVO</t>
  </si>
  <si>
    <t>ESTANCIA DESARROLLO Y BIENESTAR INFANTIL SUTSGE</t>
  </si>
  <si>
    <t>RELIGIOSAS DE LA CRUZ DEL SAGRADO CORAZÓN DE JESÚS EN MÉXICO, A.R.</t>
  </si>
  <si>
    <t>EL ÁNGEL DEL ESPEJO, A.C.</t>
  </si>
  <si>
    <t>GUARDERÍA MATEHUALA, A.C.</t>
  </si>
  <si>
    <t>MUSEO DE LAS TRADICIONES POTOSINAS, A.C.</t>
  </si>
  <si>
    <t>INSTITUTO POTOSINO DE INVESTIGACIÓN CIENTÍFICA Y TECNOLÓGICA,A.C. (IPICYT)</t>
  </si>
  <si>
    <t>PARTICIPACIÓN A MUNICIPIOS</t>
  </si>
  <si>
    <t>INSTITUCIONES DE SALUD Y ASISTENCIA SOCIAL CON SUBSIDIO</t>
  </si>
  <si>
    <t>ASILO DE ANCIANOS SAN MARTÍN DE PORRES, A.C.</t>
  </si>
  <si>
    <t>CASA HOGAR DEL ANCIANO SAN NICOLAS TOLENTINO DE CARDENAS SLP AC</t>
  </si>
  <si>
    <t>CABRAL OBREGÓN, A.C. ASILO MONTES DE OCA</t>
  </si>
  <si>
    <t>FUNDACIÓN ASILO GABRIEL AGUIRRE, S.C.</t>
  </si>
  <si>
    <t>ESCUELA DEL NIÑO OBRERO, A.C.</t>
  </si>
  <si>
    <t>ASILO INFANTIL JOSEFINO, A.C.</t>
  </si>
  <si>
    <t>GESTIÓN PARA EL DESARROLLO DE LAS HUASTECAS</t>
  </si>
  <si>
    <t>SOCIEDAD PRODUCTIVA P/EL ETNODESARROLLO D/LOS POTOSINOS DE ALTA MARGINACIÓN, A.C</t>
  </si>
  <si>
    <t>CASA HOGAR VALLADO, A.C.</t>
  </si>
  <si>
    <t>CENTRO EDUCATIVO EN APOYO AL ESPECTRO AUTISTA, A.C.</t>
  </si>
  <si>
    <t>CENTRO DE INTEGRACIÓN JUVENIL</t>
  </si>
  <si>
    <t>H. CUERPO DE BOMBEROS DE TAMAZUNCHALE</t>
  </si>
  <si>
    <t>CRUZ ROJA MEXICANA DELEGACIÓN ESTATAL, I.A.P.</t>
  </si>
  <si>
    <t>CRUZ ROJA DELEGACIÓN MATEHUALA, I.A.P.</t>
  </si>
  <si>
    <t>COMITÉ PRO-CUERPO DE BOMBEROS DE SAN LUIS, A.C.</t>
  </si>
  <si>
    <t>HOSPITAL SAN ANTONIO, A.C.</t>
  </si>
  <si>
    <t>CENTRO DOWN MARUSITA (VALLES)</t>
  </si>
  <si>
    <t>ASOCIACIÓN POTOSINA PRO-PARALÍTICO CEREBRAL, APAC</t>
  </si>
  <si>
    <t>CENTRO ORIENTACIÓN Y DESARROLLO INFANTIL CODI</t>
  </si>
  <si>
    <t>INSTITUCIÓN POTOSINA PRO-EDUCACIÓN ESPECIALIZADA, A.C. RAFAELA ARGANIZ</t>
  </si>
  <si>
    <t>PROMOCIÓN SOCIAL INTEGRAL, A.C. COLONIA JUVENIL</t>
  </si>
  <si>
    <t>PATRONATO DE ENFERMEDADES NEUROLÓGICAS, A.C.</t>
  </si>
  <si>
    <t>RAZÓN POR LA VIDA, A.C.</t>
  </si>
  <si>
    <t>FUNDACIÓN BAROCA</t>
  </si>
  <si>
    <t>AXTLATÓN A.C.</t>
  </si>
  <si>
    <t>ASOCIACIÓN JUVENIL DE AYUDA AL NIÑO Y AL DISCAPACITADO, A.C.</t>
  </si>
  <si>
    <t>INTEGRAME DOWN</t>
  </si>
  <si>
    <t>FUNDACION JUAN PABLO, A.C.</t>
  </si>
  <si>
    <t>FACTOR OBRERO, A.C.</t>
  </si>
  <si>
    <t>VIDA DIGNA</t>
  </si>
  <si>
    <t>DIRUVI, A.C.</t>
  </si>
  <si>
    <t>CASA HOGAR DEL NIÑO DE MONS. JOAQUIN ANTONIUO PEÑALOSA</t>
  </si>
  <si>
    <t>H. CUERPO DE BOMBEROS CD. FERNANDEZ</t>
  </si>
  <si>
    <t>ASOCIACION MEXICANA DE ATENCION A NIÑOS CON CANCER DE SAN LUIS, AMANC</t>
  </si>
  <si>
    <t>H. CUERPO DE BOMBEROS Y SERVICIOS SOCIALES DE LA HUASTECA, A.C.</t>
  </si>
  <si>
    <t>CUERPO DE BOMBEROS VOLUNTARIOS DE MATEHUALA, A.C.</t>
  </si>
  <si>
    <t>CUERPO DE BOMBEROS VOLUNTARIOS DE RIOVERDE, A.C.</t>
  </si>
  <si>
    <t>CASA DON BOSCO, A.C.</t>
  </si>
  <si>
    <t>INSTITUCIÓN DE ASISTENCIA BETANIA, A.C.</t>
  </si>
  <si>
    <t>CENTRO DE ESTUDIOS DE PROMOCIÓN SOCIAL, CÁRITAS, A.C.</t>
  </si>
  <si>
    <t>ASOCIACIÓN MEXICANA DE DIABETES EN S.L.P.</t>
  </si>
  <si>
    <t>VOZ Y DIGNIDAD POR LOS NUESTROS</t>
  </si>
  <si>
    <t>DIUY, A.C.</t>
  </si>
  <si>
    <t>CRUZ ROJA MEXICANA DELEGACIÓN LOCAL RIOVERDE, S.L.P. I.A.P.</t>
  </si>
  <si>
    <t>CASA HOGAR DE LA DIVINA PROVIDENCIA, A.C.</t>
  </si>
  <si>
    <t>ASOCIACIÓN POTOSINA EN PRO DEL DEFICIENTE MENTAL, APPDEMAC</t>
  </si>
  <si>
    <t>GRUPO FRATERNIDAD HÉCTOR COLUNGA RODRÍGUEZ A.C.</t>
  </si>
  <si>
    <t>COMITÉ PRO-CUERPO DE BOMBEROS DE ÉBANO, A.C.</t>
  </si>
  <si>
    <t>HOGAR DE PROTECCIÓN JUVENIL, A.C.</t>
  </si>
  <si>
    <t>CABRAL OBREGÓN, A.C. RESIDENCIA SAN VICENTE PAUL</t>
  </si>
  <si>
    <t>CRUZ ROJA MEXICANA DELEGACIÓN CHARCAS</t>
  </si>
  <si>
    <t>MANOS, VIDA Y AMOR A.C.</t>
  </si>
  <si>
    <t>HOGAR DE LA TERCERA EDAD, SAN NICOLÁS TOLENTINO, A.C. TIERRA NUEVA</t>
  </si>
  <si>
    <t>CENTRO DE TERAPIA INFANTIL Y DE EDUCACIÓN ESPECIAL, A.C. C.E.T.I.E.E.</t>
  </si>
  <si>
    <t>CRUZ ROJA MEXICANA DELEGACIÓN CÁRDENAS, I.A.P.</t>
  </si>
  <si>
    <t>DISTROFIA MUSCULAR PROGRESIVA AVE SIN VUELO, A.C.</t>
  </si>
  <si>
    <t>HOGAR DEL ANCIANO JESÚS DE LA MISERICORDIA, A.C.</t>
  </si>
  <si>
    <t>VIVIR MAS ASOCIADOS</t>
  </si>
  <si>
    <t>FAMILIAS EN MOVIMIENTO PRO-EDUCACIÓN NIÑOS DOWN, A.C. FAME</t>
  </si>
  <si>
    <t>SERVICIO DE AYUDA INTEGRA, A.C.</t>
  </si>
  <si>
    <t>BANCO DE ALIMENTOS DE SAN LUIS POTOSÍ</t>
  </si>
  <si>
    <t>PATRONATO PRO-PACIENTE ONCOLÓGICO DE SAN LUIS, A.C.</t>
  </si>
  <si>
    <t>FUNDACIÓN NUTRIENDO PARA EL FUTURO, A.C.</t>
  </si>
  <si>
    <t>VUELO DE PÁJAROS VENCEJO, A.C.</t>
  </si>
  <si>
    <t>CRUZ ROJA DELEGACIÓN EL NARANJO</t>
  </si>
  <si>
    <t>CRUZ ROJA DELEGACIÓN CIUDAD DEL MAÍZ</t>
  </si>
  <si>
    <t>CRUZ ROJA DELEGACIÓN VILLA DE REYES</t>
  </si>
  <si>
    <t>CLUB DE NIÑOS Y NIÑAS DE SAN LUIS, A.C.</t>
  </si>
  <si>
    <t>RENACE</t>
  </si>
  <si>
    <t>COMPARTIENDO LA LUZ</t>
  </si>
  <si>
    <t>ASOCIACIÓN DE FÉ Y ESPERANZA PARA VÍCTIMAS DEL DELITO CHRISTIAN, A.C.</t>
  </si>
  <si>
    <t>OASIS ALZHEIMER, GUADALUPE PALAU, A.C.</t>
  </si>
  <si>
    <t>JUNTOS UNA EXPERIENCIA COMPARTIDA, A.C.</t>
  </si>
  <si>
    <t>INSTITUCIÓN DE BENEFICENCIA JUAN H SÁNCHEZ</t>
  </si>
  <si>
    <t>FUNDACIÓN LOME INFANTIL</t>
  </si>
  <si>
    <t>RINO Q, A.C,</t>
  </si>
  <si>
    <t>NUESTROS NIÑOS DE SAN LUIS, A.C.</t>
  </si>
  <si>
    <t>DELEGACIÓN ESTATAL DE LA CRUZ ROJA</t>
  </si>
  <si>
    <t>REAXIÓN JUVENIL DE MÉXICO AC</t>
  </si>
  <si>
    <t>CENTRO RECREATIVO FEMENINO, A.C.</t>
  </si>
  <si>
    <t>COMEDOR DE LOS POBRES DE SAN ANTONIO, A.C.</t>
  </si>
  <si>
    <t>CRUZ ROJA MEXICANA DELEGACIÓN CIUDAD VALLES</t>
  </si>
  <si>
    <t>CRUZ ROJA MEXICANA DELEGACIÓN TAMUÍN</t>
  </si>
  <si>
    <t>SE MI GUÍA, A.C.</t>
  </si>
  <si>
    <t>ORGANIZACIÓN INTERNACIONAL VIDA INDEPENDIENTE PARA PERSONAS CON DISCAPACIDAD</t>
  </si>
  <si>
    <t>EQUIPO TÉCNICO DE ASISTENCIA Y TERAPIA CANINA, A.C.</t>
  </si>
  <si>
    <t>OTRA OPORTUNIDAD A.C.</t>
  </si>
  <si>
    <t>ORGANIZACIÓN EXOTÉRMICA AC</t>
  </si>
  <si>
    <t>FONDOS</t>
  </si>
  <si>
    <t>FONDO DE FORTALECIMIENTO FINANCIERO DEL ESTATAL</t>
  </si>
  <si>
    <t>FONDOS FEDERALES TRANSFERIDOS</t>
  </si>
  <si>
    <t>ORGANISMOS AUTÓNOMOS</t>
  </si>
  <si>
    <t>CONSEJO ESTATAL ELECTORAL Y DE PARTICIPACIÓN CIUDADANA</t>
  </si>
  <si>
    <t>COMISIÓN ESTATAL DE DERECHOS HUMANOS</t>
  </si>
  <si>
    <t>UNIVERSIDAD AUTÓNOMA DE SAN LUIS POTOSÍ</t>
  </si>
  <si>
    <t>AUDITORÍA SUPERIOR DEL ESTADO</t>
  </si>
  <si>
    <t>COMISIÓN ESTATAL DE GARANTÍA DE ACCESO A LA INFORMACIÓN PÚBLICA</t>
  </si>
  <si>
    <t>TRIBUNAL ELECTORAL DEL ESTADO</t>
  </si>
  <si>
    <t>FISCALÍA GENERAL DEL ESTADO</t>
  </si>
  <si>
    <t>PODER / DEPENDENCIA</t>
  </si>
  <si>
    <t>TOTAL</t>
  </si>
  <si>
    <t>IMPORTE ANUAL</t>
  </si>
  <si>
    <t xml:space="preserve">    TOTAL</t>
  </si>
  <si>
    <t>FINALIDAD / FUNCIÓN / SUBFUNCIÓN</t>
  </si>
  <si>
    <t>1 GOBIERNO</t>
  </si>
  <si>
    <t>1.1. LEGISLACIÓN</t>
  </si>
  <si>
    <t>1.1.1 Legislación</t>
  </si>
  <si>
    <t>1.2. JUSTICIA</t>
  </si>
  <si>
    <t>1.2.1 Impartición de Justicia</t>
  </si>
  <si>
    <t>1.2.2 Procuración de Justicia</t>
  </si>
  <si>
    <t>1.2.3 Reclusión y Readaptación Social</t>
  </si>
  <si>
    <t>1.2.4 Derechos Humanos</t>
  </si>
  <si>
    <t>1.3. COORDINACIÓN DE LA POLÍTICA DE GOBIERNO</t>
  </si>
  <si>
    <t>1.3.2 Política Interior</t>
  </si>
  <si>
    <t>1.3.4 Función Pública</t>
  </si>
  <si>
    <t>1.3.5 Asuntos Jurídicos</t>
  </si>
  <si>
    <t>1.3.6 Organización de Procesos Electorales</t>
  </si>
  <si>
    <t>1.3.9 Otros</t>
  </si>
  <si>
    <t>1.5. ASUNTOS FINANCIEROS Y HACENDARIOS</t>
  </si>
  <si>
    <t>1.5.2 Asuntos Hacendarios</t>
  </si>
  <si>
    <t>1.7. ASUNTOS DE ORDEN PÚBLICO Y DE SEGURIDAD INTERIOR</t>
  </si>
  <si>
    <t>1.7.1 Policía</t>
  </si>
  <si>
    <t>1.7.2 Protección Civil</t>
  </si>
  <si>
    <t>1.8. OTROS SERVICIOS GENERALES</t>
  </si>
  <si>
    <t>1.8.3 Servicios de Comunicación y Medios</t>
  </si>
  <si>
    <t>1.8.4 Acceso a la Información Pública Gubernamental</t>
  </si>
  <si>
    <t>2 DESARROLLO SOCIAL</t>
  </si>
  <si>
    <t>2.1. PROTECCIÓN AMBIENTAL</t>
  </si>
  <si>
    <t>2.1.3 Ordenación de Aguas Residuales, Drenaje y Alcantarillado</t>
  </si>
  <si>
    <t>2.1.5 Protección de la Diversidad Biológica y del Paisaje</t>
  </si>
  <si>
    <t>2.2. VIVIENDA Y SERVICIOS A LA COMUNIDAD</t>
  </si>
  <si>
    <t>2.2.1 Urbanización</t>
  </si>
  <si>
    <t>2.2.2 Desarrollo Comunitario</t>
  </si>
  <si>
    <t>2.2.3 Abastecimiento de Agua</t>
  </si>
  <si>
    <t>2.2.5 Vivienda</t>
  </si>
  <si>
    <t>2.3. SALUD</t>
  </si>
  <si>
    <t>2.3.2 Prestación de Servicios de Salud a la Persona</t>
  </si>
  <si>
    <t>2.3.4 Rectoría del Sistema de Salud</t>
  </si>
  <si>
    <t>2.4. RECREACIÓN, CULTURA Y OTRAS MANIFESTACIONES SOCIALES</t>
  </si>
  <si>
    <t>2.4.1 Deporte y Recreación</t>
  </si>
  <si>
    <t>2.4.2 Cultura</t>
  </si>
  <si>
    <t>2.5. EDUCACIÓN</t>
  </si>
  <si>
    <t>2.5.1 Educación Básica</t>
  </si>
  <si>
    <t>2.5.2 Educación Media Superior</t>
  </si>
  <si>
    <t>2.5.3 Educación Superior</t>
  </si>
  <si>
    <t>2.5.5 Educación para Adultos</t>
  </si>
  <si>
    <t>2.6. PROTECCIÓN SOCIAL</t>
  </si>
  <si>
    <t>2.6.1 Enfermedad e Incapacidad</t>
  </si>
  <si>
    <t>2.6.5 Alimentación y Nutrición</t>
  </si>
  <si>
    <t>2.6.7 Indígenas</t>
  </si>
  <si>
    <t>2.6.8 Otros Grupos Vulnerables</t>
  </si>
  <si>
    <t>2.6.9 Otros de Seguridad Social y Asistencia Social</t>
  </si>
  <si>
    <t>2.7. Otros Asuntos Sociales</t>
  </si>
  <si>
    <t>2.7.1 Otros Asuntos Sociales</t>
  </si>
  <si>
    <t>3 DESARROLLO ECONÓMICO</t>
  </si>
  <si>
    <t>3.1.ASUNTOS ECONÓMICOS, COMERCIALES Y LABORALES EN GENERAL</t>
  </si>
  <si>
    <t>3.1.1 Asuntos Económicos y Comerciales en General</t>
  </si>
  <si>
    <t>3.1.2 Asuntos Laborales Generales</t>
  </si>
  <si>
    <t>3.2. AGROPECUARIA, SILVICULTURA, PESCA Y CAZA</t>
  </si>
  <si>
    <t>3.2.1 Agropecuaria</t>
  </si>
  <si>
    <t>3.3. COMBUSTIBLES Y ENERGÍA</t>
  </si>
  <si>
    <t>3.3.5 Electricidad</t>
  </si>
  <si>
    <t>3.4. MINERIA, MANUFACTURAS Y CONSTRUCCIÓN</t>
  </si>
  <si>
    <t>3.4.1 Extracción de Recursos Minerales excepto los Combustibles Minerales</t>
  </si>
  <si>
    <t>3.4.2 Manufacturas</t>
  </si>
  <si>
    <t>3.5. TRANSPORTE</t>
  </si>
  <si>
    <t>3.5.1 Transporte por Carretera</t>
  </si>
  <si>
    <t>3.6. COMUNICACIONES</t>
  </si>
  <si>
    <t>3.6.1 Comunicaciones</t>
  </si>
  <si>
    <t>3.7. TURISMO</t>
  </si>
  <si>
    <t>3.7.1 Turismo</t>
  </si>
  <si>
    <t>3.8. CIENCIA, TECNOLOGÍA E INNOVACIÓN</t>
  </si>
  <si>
    <t>3.8.1 Investigación Científica</t>
  </si>
  <si>
    <t>3.8.3 Servicios Científicos y Tecnológicos</t>
  </si>
  <si>
    <t>3.9. OTRAS INDUSTRIAS Y OTROS ASUNTOS ECONÓMICOS</t>
  </si>
  <si>
    <t>3.9.2 Otras Industrias</t>
  </si>
  <si>
    <t>4 OTRAS NO CLASIFICADAS EN FUNCIONES ANTERIORES</t>
  </si>
  <si>
    <t>4.1. TRANSACCIONES DE LA DEUDA PÚBLICA / COSTO FINANCIERO DE LA DEUDA</t>
  </si>
  <si>
    <t>4.1.1 Deuda Pública Interna</t>
  </si>
  <si>
    <t>4.2. TRANSFERENCIAS, PARTICIPACIONES Y APORTACIONES ENTRE DIFERENTES NIVELES Y ÓRDENES DE GOBIERNO</t>
  </si>
  <si>
    <t>4.2.2 Participaciones entre Diferentes Niveles y Ordenes de Gobierno</t>
  </si>
  <si>
    <t>4.2.3 Aportaciones entre Diferentes Niveles y Órdenes de Gobierno</t>
  </si>
  <si>
    <t>PROGRAMAS PRESUPUESTARIOS</t>
  </si>
  <si>
    <t xml:space="preserve">PROGRAMAS  </t>
  </si>
  <si>
    <t>Subsidios: Sector Social y Privado o Entidades Federativas y Municipios</t>
  </si>
  <si>
    <t>U. Otros Subsidios</t>
  </si>
  <si>
    <t>Desempeño de las Funciones</t>
  </si>
  <si>
    <t>E. Prestación de Servicios Públicos</t>
  </si>
  <si>
    <t>P. Planeación, seguimiento y evaluación de políticas públicas</t>
  </si>
  <si>
    <t>K. Proyectos de Inversión</t>
  </si>
  <si>
    <t>Administrativos y de Apoyo</t>
  </si>
  <si>
    <t>M. Apoyo al proceso presupuestario y para mejorar la eficiencia institucional</t>
  </si>
  <si>
    <t>O. Apoyo a la función pública y al mejoramiento de la gestión</t>
  </si>
  <si>
    <t>Compromisos</t>
  </si>
  <si>
    <t>N. Desastres Naturales</t>
  </si>
  <si>
    <t>Programas de Gasto Federalizado</t>
  </si>
  <si>
    <t>I. Gasto Federalizado</t>
  </si>
  <si>
    <t>C. PARTICIPACIONES A ENTIDADES FEDERATIVAS Y MUNICIPIOS</t>
  </si>
  <si>
    <t>D. COSTO FINANCIERO, DEUDA O APOYOS A DEUDORES Y AHORRADORES DE LA BANCA</t>
  </si>
  <si>
    <t>H. ADEUDOS DE EJERCICIOS FISCALES ANTERIORES</t>
  </si>
  <si>
    <t>CAPÍTULO / OBJETO DEL GASTO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</si>
  <si>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</si>
  <si>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</si>
  <si>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</si>
  <si>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</si>
  <si>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</si>
  <si>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</si>
  <si>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</si>
  <si>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</si>
  <si>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</si>
  <si>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</si>
  <si>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</si>
  <si>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</si>
  <si>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</si>
  <si>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</si>
  <si>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</si>
  <si>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</si>
  <si>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</si>
  <si>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</si>
  <si>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</si>
  <si>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</si>
  <si>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</si>
  <si>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</si>
  <si>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</si>
  <si>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</si>
  <si>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</si>
  <si>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</si>
  <si>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</si>
  <si>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</si>
  <si>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</si>
  <si>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SUBSIDIOS Y SUBVENCIONES</t>
  </si>
  <si>
    <t>AYUDAS SOCIALES</t>
  </si>
  <si>
    <t>INVERSIÓN PÚBLICA</t>
  </si>
  <si>
    <t>OBRA PÚBLICA EN BIENES DE DOMINIO PÚBLICO</t>
  </si>
  <si>
    <t>OBRA PÚBLICA EN BIENES PROPIOS</t>
  </si>
  <si>
    <t>PROYECTOS PRODUCTIVOS Y ACCIONES DE FOMENTO</t>
  </si>
  <si>
    <t>INVERSIÓN FINANCIERA Y OTRAS PROVISIONES</t>
  </si>
  <si>
    <t>PROVISIONES PARA CONTINGENCIAS Y OTRAS EROGACIONES</t>
  </si>
  <si>
    <t>PARTICIPACIONES Y APORTACIONES</t>
  </si>
  <si>
    <t>PARTICIPACIONES</t>
  </si>
  <si>
    <t>APORTACIONES</t>
  </si>
  <si>
    <t>DEUDA PÚBLICA</t>
  </si>
  <si>
    <t>AMORTIZACIÓN DE LA DEUDA PÚBLICA</t>
  </si>
  <si>
    <t>INTERESES DE LA DEUDA PÚBLICA</t>
  </si>
  <si>
    <t>GASTOS DE LA DEUDA PÚBLICA</t>
  </si>
  <si>
    <t>COSTO POR COBERTURAS</t>
  </si>
  <si>
    <t>ADEUDOS DE EJERCICIOS FISCALES ANTERIORES (ADEFAS)</t>
  </si>
  <si>
    <t>TIPO DE GASTO</t>
  </si>
  <si>
    <t>GASTO CORRIENTE</t>
  </si>
  <si>
    <t>GASTO DE CAPITAL</t>
  </si>
  <si>
    <t>AMORTIZACIÓN DE LA DEUDA Y DISMINUCIÓN DE PASIVOS</t>
  </si>
  <si>
    <t>PARTICIPACIONES Y TRANSFERENCIAS A MUNICIPIOS</t>
  </si>
  <si>
    <t>NO ETIQUETADO</t>
  </si>
  <si>
    <t>RECURSOS FISCALES</t>
  </si>
  <si>
    <t>INGRESOS PROPIOS</t>
  </si>
  <si>
    <t>RECURSOS FEDERALES</t>
  </si>
  <si>
    <t>RECURSOS ESTATALES</t>
  </si>
  <si>
    <t>ETIQUETADOS</t>
  </si>
  <si>
    <t>EJE DE DESARROLLO/VERTIENTE/PROGRAMA PRESUPUESTARIO</t>
  </si>
  <si>
    <t>(01) SAN LUIS PRÓSPERO</t>
  </si>
  <si>
    <t>(11) MÁS Y MEJORES EMPLEOS</t>
  </si>
  <si>
    <t>(111) EMPLEO Y CAPACITACIÓN PARA EL TRABAJO</t>
  </si>
  <si>
    <t>(12) IMPULSO AL DESARROLLO INDUSTRIAL</t>
  </si>
  <si>
    <t>(121) INDUSTRIA, COMERCIO Y SERVICIOS, Y MINERÍA</t>
  </si>
  <si>
    <t>(122) CIENCIA, TECNOLOGÍA E INNOVACIÓN</t>
  </si>
  <si>
    <t>(13) DESARROLLO TURÍSTICO</t>
  </si>
  <si>
    <t>(131) TURISMO</t>
  </si>
  <si>
    <t>(14) DESARROLLO AGROPECUARIO Y AGROINDUSTRIAL</t>
  </si>
  <si>
    <t>(141) DESARROLLO RURAL SUSTENTABLE</t>
  </si>
  <si>
    <t>(15) INFRAESTRUCTURA, DESARROLLO URBANO Y MOVILIDAD</t>
  </si>
  <si>
    <t>(151) SUSTENTABILIDAD E IMAGEN URBANA</t>
  </si>
  <si>
    <t>(152) CAMINOS RURALES, CARRETERAS ALIMENTADORAS Y  EJES TRONCALES</t>
  </si>
  <si>
    <t>(153) TRANSPORTE Y MOVILIDAD URBANA, TELECOMUNICACIONES Y SERVICIOS DIGITALES</t>
  </si>
  <si>
    <t>(02) SAN LUIS INCLUYENTE</t>
  </si>
  <si>
    <t>(21) COMBATE A LA POBREZA</t>
  </si>
  <si>
    <t>(211) AGUA POTABLE</t>
  </si>
  <si>
    <t>(212) DRENAJE Y SANEAMIENTO</t>
  </si>
  <si>
    <t>(213) ELECTRIFICACIÓN</t>
  </si>
  <si>
    <t>(214) VIVIENDA</t>
  </si>
  <si>
    <t>(215) FONDOS MUNICIPALES PARA EL COMBATE A LA POBREZA</t>
  </si>
  <si>
    <t>(216) FORTALECIMIENTO DE LA GESTIÓN INSTITUCIONAL PARA EL COMBATE A LA POBREZA</t>
  </si>
  <si>
    <t>(22) SALUD Y ALIMENTACIÓN</t>
  </si>
  <si>
    <t>(221) SALUD</t>
  </si>
  <si>
    <t>(222) ALIMENTACIÓN</t>
  </si>
  <si>
    <t>(23) EDUCACIÓN, CULTURA Y DEPORTE</t>
  </si>
  <si>
    <t>(231) EDUCACIÓN, CIENCIA Y TECNOLOGÍA</t>
  </si>
  <si>
    <t>(232) CULTURA</t>
  </si>
  <si>
    <t>(233) DEPORTE</t>
  </si>
  <si>
    <t>(24) POLÍTICAS DE EQUIDAD TRANSVERSAL</t>
  </si>
  <si>
    <t>(241) GRUPOS VULNERABLES</t>
  </si>
  <si>
    <t>(242) COMUNIDADES INDÍGENAS Y PUEBLOS ORIGINARIOS</t>
  </si>
  <si>
    <t>(243) JÓVENES</t>
  </si>
  <si>
    <t>(244) MUJERES</t>
  </si>
  <si>
    <t>(245) MIGRANTES</t>
  </si>
  <si>
    <t>(03) SAN LUIS SUSTENTABLE</t>
  </si>
  <si>
    <t>(31) RECURSOS FORESTALES, CONSERVACIÓN DE SUELOS Y BIODIVERSIDAD</t>
  </si>
  <si>
    <t>(311) BIODIVERSIDAD Y VIDA SILVESTRE</t>
  </si>
  <si>
    <t>(04)SAN LUIS SEGURO</t>
  </si>
  <si>
    <t>(41) SEGURIDAD PÚBLICA</t>
  </si>
  <si>
    <t>(411) SEGURIDAD PÚBLICA</t>
  </si>
  <si>
    <t>(42) PROCURACIÓN DE JUSTICIA</t>
  </si>
  <si>
    <t>(421) PROCURACIÓN DE JUSTICIA</t>
  </si>
  <si>
    <t>(422) DEFENSORÍA SOCIAL</t>
  </si>
  <si>
    <t>(43) REINSERCIÓN SOCIAL</t>
  </si>
  <si>
    <t>(431) PREVENCIÓN Y REINSERCIÓN SOCIAL</t>
  </si>
  <si>
    <t>(44) PREVENCIÓN DE LA DELINCUENCIA Y ATENCIÓN A VÍCTIMAS DEL DELITO</t>
  </si>
  <si>
    <t>(441) PREVENCIÓN DE LA DELINCUENCIA  Y ATENCIÓN A VÍCTIMAS DEL DELITO</t>
  </si>
  <si>
    <t>(45) PROTECCIÓN CIVIL</t>
  </si>
  <si>
    <t>(451) PROTECCIÓN CIVIL</t>
  </si>
  <si>
    <t>(05) SAN LUIS CON BUEN GOBIERNO</t>
  </si>
  <si>
    <t>(51) GOBERNABILIDAD</t>
  </si>
  <si>
    <t>(511) POLÍTICA INTERIOR</t>
  </si>
  <si>
    <t>(512) VINCULACIÓN CON ORGANISMOS AUTÓNOMOS</t>
  </si>
  <si>
    <t>(52) PREVENCIÓN Y COMBATE A LA CORRUPCIÓN</t>
  </si>
  <si>
    <t>(521) PREVENCIÓN Y COMBATE A LA CORRUPCIÓN</t>
  </si>
  <si>
    <t>(53) RESPONSABILIDAD FINANCIERA Y RENDICIÓN DE CUENTAS</t>
  </si>
  <si>
    <t>(531) FINANZAS PÚBLICAS</t>
  </si>
  <si>
    <t>(54) GOBIERNO ABIERTO E INNOVADOR</t>
  </si>
  <si>
    <t>(541) ADMINISTRACIÓN PÚBLICA</t>
  </si>
  <si>
    <t>(55) DERECHOS HUMANOS</t>
  </si>
  <si>
    <t>(551) DERECHOS HUMANOS</t>
  </si>
  <si>
    <t>(06) COORDINACIÓN ENTRE NIVELES DE GOBIERNO</t>
  </si>
  <si>
    <t>(61) PARTICIPACIÓN A MUNICIPIOS</t>
  </si>
  <si>
    <t>(611) FONDOS DE APORTACIONES</t>
  </si>
  <si>
    <t>Periodo del 1 de Enero al 30 de Septiembre de 2018</t>
  </si>
  <si>
    <t>DENOMINACIÓN DE LA DEUDA PÚBLICA Y OTROS PASIVOS</t>
  </si>
  <si>
    <t>SALDO INICIAL DEL PERIODO AL 31 DE DICIEMBRE DE 2017</t>
  </si>
  <si>
    <t>DISPOSICIO-   NES DEL PERIODO</t>
  </si>
  <si>
    <t>AMORTIZA-CIONES DEL PERIODO</t>
  </si>
  <si>
    <t>REVALUACIONES, RECLASIFICA-CIONES Y OTROS AJUSTES</t>
  </si>
  <si>
    <t>SALDO FINAL DEL PERIODO</t>
  </si>
  <si>
    <t>PAGO DE INTERESES DEL PERIODO</t>
  </si>
  <si>
    <t>PAGO DE COMISIONES Y DEMÁS COSTOS ASOCIADOS DURANTE EL PERIODO</t>
  </si>
  <si>
    <t>( C )</t>
  </si>
  <si>
    <t xml:space="preserve">( D ) </t>
  </si>
  <si>
    <t>( E )</t>
  </si>
  <si>
    <t>( F )</t>
  </si>
  <si>
    <t>( G )</t>
  </si>
  <si>
    <t>(H) =(D) + (E) - (F) + (G)</t>
  </si>
  <si>
    <t xml:space="preserve">( I  ) </t>
  </si>
  <si>
    <t>( J )</t>
  </si>
  <si>
    <t>I. Deuda Pública (I = I.A + I.B)</t>
  </si>
  <si>
    <t>I.A Corto Plazo (I.A = a.1 + a.2 + a.3)</t>
  </si>
  <si>
    <t>a.1) Instituciones de Crédito</t>
  </si>
  <si>
    <t>a.2) Títulos y Valores</t>
  </si>
  <si>
    <t>a.3) Arrendamientos Financieros</t>
  </si>
  <si>
    <t>I.B Largo Plazo (I.B = b.1 + b.2 + b.3)</t>
  </si>
  <si>
    <t>b.1) Instituciones de Crédito</t>
  </si>
  <si>
    <t>Banorte 2,678 Mdp</t>
  </si>
  <si>
    <t>Banorte 1,430 Mdp</t>
  </si>
  <si>
    <t>Banorte 750 Mdp</t>
  </si>
  <si>
    <t>Banobras 72 Mdp</t>
  </si>
  <si>
    <t>Banobras 83 Mdp</t>
  </si>
  <si>
    <t>b.2) Títulos y Valores</t>
  </si>
  <si>
    <t>b.3) Arrendamientos Financieros</t>
  </si>
  <si>
    <t>II. Otros Pasivos</t>
  </si>
  <si>
    <t>III. Total Deuda Pública y Otros Pasivos (III = I + II)</t>
  </si>
  <si>
    <t>IV. Deuda Contingente (informativo)</t>
  </si>
  <si>
    <t>Banobras 66,623,356.66 *</t>
  </si>
  <si>
    <t>Interacciones 19,200,000.00 *</t>
  </si>
  <si>
    <t>* Los saldos de la Deuda Contingente son cero toda vez que a la fecha dichas líneas de crédito no han sido dispuestas</t>
  </si>
  <si>
    <t>*Valores actualizados conforme al INPC de la fecha del contrato</t>
  </si>
  <si>
    <t>III. Total de Obligaciones Diferentes de Financiamientos 
(III = I + II)</t>
  </si>
  <si>
    <t>II.D Otro Instrumento XX</t>
  </si>
  <si>
    <t>II.C Otro Instrumento 3</t>
  </si>
  <si>
    <t>II.B Otro Instrumento 2</t>
  </si>
  <si>
    <t>II.A Otro Instrumento 1</t>
  </si>
  <si>
    <t>II. Otros Instrumentos 
(II = II.A + II.B + II.C + II.D)</t>
  </si>
  <si>
    <t>I.D APP XX</t>
  </si>
  <si>
    <t>I.C APP 3</t>
  </si>
  <si>
    <t>Construcción, Mantenimiento y operación del Acueducto El Realito</t>
  </si>
  <si>
    <t>Impuesto Sobre Nómina</t>
  </si>
  <si>
    <t>Directa</t>
  </si>
  <si>
    <t>I.B APP 2</t>
  </si>
  <si>
    <t>Construcción y Operación de la Planta de Tratamiento de Aguas Residuales "Tenorio"</t>
  </si>
  <si>
    <t>Linea de Crédito Revolvente con garantía sobre Participaciones Federales</t>
  </si>
  <si>
    <t>Alterna</t>
  </si>
  <si>
    <t>I.A APP 1</t>
  </si>
  <si>
    <t>I. Asociaciones Público Privadas (APP’s)  
(I = I.A + I.B + I.C + I.D)</t>
  </si>
  <si>
    <t>( P ) =                 ( N ) – ( O )</t>
  </si>
  <si>
    <t xml:space="preserve">( O ) </t>
  </si>
  <si>
    <t>( N )</t>
  </si>
  <si>
    <t>( M )</t>
  </si>
  <si>
    <t>( L )</t>
  </si>
  <si>
    <t>( K )</t>
  </si>
  <si>
    <t>( I )</t>
  </si>
  <si>
    <t>( H )</t>
  </si>
  <si>
    <t>( G )*</t>
  </si>
  <si>
    <t>( D )</t>
  </si>
  <si>
    <t>SALDO DE INVERSIÓN AL 30 DE  SEPTIEMBRE DE 2018</t>
  </si>
  <si>
    <t>PAGO DE LA INVERSIÓN AL 30 DE SEPTIEMBRE DE 2018</t>
  </si>
  <si>
    <t>SALDO DE INVERSIÓN AL 31 DE DICIEMBRE DE 2017 *</t>
  </si>
  <si>
    <t>DESTINO</t>
  </si>
  <si>
    <t>GARANTÍA DE PAGO</t>
  </si>
  <si>
    <t>FUENTE DE PAGO DIRECTA O ALTERNA</t>
  </si>
  <si>
    <t>MONTO PROMEDIO HISTÓRICO MENSUAL DEL PAGO DE LA INVERSIÓN</t>
  </si>
  <si>
    <t>MONTO PROMEDIO HISTÓRICO MENSUAL DEL PAGO DE LA CONTRAPRES- TACIÓN</t>
  </si>
  <si>
    <t>PLAZO PACTADO</t>
  </si>
  <si>
    <t>MONTO DE LA INVERSIÓN</t>
  </si>
  <si>
    <t>FECHA DE VENCI- MIENTO</t>
  </si>
  <si>
    <t>FECHA DE INICIO DE OPERA- CIÓN DEL PROYECTO</t>
  </si>
  <si>
    <t>FECHA DEL CONTRATO</t>
  </si>
  <si>
    <t>DENOMINACIÓN DE LAS OBLIGACIONES DIFERENTES DE FINANCIAMIENTOS</t>
  </si>
  <si>
    <t>DESCRIPCIÓN</t>
  </si>
  <si>
    <t>IMPORTE ANUAL               2019</t>
  </si>
  <si>
    <t xml:space="preserve">ESTIMACIÓN </t>
  </si>
  <si>
    <t>Pago de deuda</t>
  </si>
  <si>
    <t>Amortizaciones</t>
  </si>
  <si>
    <t>BANORTE reestructura 2,678 mdp</t>
  </si>
  <si>
    <t>BANORTE BMW 750 mdp</t>
  </si>
  <si>
    <t>BANORTE refinanciamiento 1,430 mdp</t>
  </si>
  <si>
    <t>Crédito BANOBRAS FONREC 72 mdp</t>
  </si>
  <si>
    <t xml:space="preserve">                                -   </t>
  </si>
  <si>
    <t xml:space="preserve">                           -   </t>
  </si>
  <si>
    <t>Crédito BANOBRAS FONREC 85 mdp</t>
  </si>
  <si>
    <t>Intereses</t>
  </si>
  <si>
    <t xml:space="preserve">ELEMENTOS PROGRAMÁTICOS RELEVANTES DE LOS PROGRAMAS PRESUPUESTARIOS </t>
  </si>
  <si>
    <t>PROGRAMA PRESUPUESTARIO (PP)</t>
  </si>
  <si>
    <t>EJE RECTOR</t>
  </si>
  <si>
    <t>CABEZA DE SECTOR Y SECTORIZADAS</t>
  </si>
  <si>
    <t xml:space="preserve">PP01.01 Empleo y Capacitación para el Trabajo </t>
  </si>
  <si>
    <t>San Luis Próspero</t>
  </si>
  <si>
    <r>
      <rPr>
        <b/>
        <sz val="12"/>
        <color rgb="FF000000"/>
        <rFont val="Calibri"/>
        <family val="2"/>
        <scheme val="minor"/>
      </rPr>
      <t>Secretaría del Trabajo y Previsión Social</t>
    </r>
    <r>
      <rPr>
        <sz val="12"/>
        <color rgb="FF000000"/>
        <rFont val="Calibri"/>
        <family val="2"/>
        <scheme val="minor"/>
      </rPr>
      <t xml:space="preserve">
Instituto de Capacitación para el Trabajo</t>
    </r>
  </si>
  <si>
    <t>ALINEACIÓN AL PED 2015-2021</t>
  </si>
  <si>
    <t xml:space="preserve">PROGRAMA SECTORIAL </t>
  </si>
  <si>
    <t>Vertiente o sector:</t>
  </si>
  <si>
    <t>Programa:</t>
  </si>
  <si>
    <t>1.1 Más y Mejores Empleos</t>
  </si>
  <si>
    <t>Programa Sectorial de Empleo</t>
  </si>
  <si>
    <t xml:space="preserve">Objetivo estratégico: </t>
  </si>
  <si>
    <t>Visión:</t>
  </si>
  <si>
    <t xml:space="preserve">● Impulsar la ocupación laboral con empleos de calidad.
● Mejorar las competencias de los trabajadores que impulsen la productividad y empleos mejor remunerados.
● Incentivar la formalidad laboral.
● Conservar y fortalecer el Pacto para la Competitividad y el Empleo. </t>
  </si>
  <si>
    <t xml:space="preserve">San Luis Potosí es un Estado con un alto compromiso con la población, que provee servicios de vinculación de los buscadores de empleo con el mercado laboral, y capacitación que fortalezca las competencias laborales y de acceso a empleos dignos y de calidad, así como por la promoción de un ambiente de competitividad, justicia, equidad y paz laboral, vigilando y procurando el cumplimiento de los derechos de los trabajadores para mejorar la calidad de vida de los potosinos y sus familias. </t>
  </si>
  <si>
    <r>
      <t xml:space="preserve">IMPACTO EN OBJETIVOS DEL DESARROLLO SOSTENIBLE </t>
    </r>
    <r>
      <rPr>
        <b/>
        <vertAlign val="superscript"/>
        <sz val="12"/>
        <rFont val="Calibri"/>
        <family val="2"/>
        <scheme val="minor"/>
      </rPr>
      <t>1</t>
    </r>
  </si>
  <si>
    <r>
      <rPr>
        <b/>
        <sz val="12"/>
        <color rgb="FF000000"/>
        <rFont val="Calibri"/>
        <family val="2"/>
        <scheme val="minor"/>
      </rPr>
      <t>Objetivo 1:</t>
    </r>
    <r>
      <rPr>
        <sz val="12"/>
        <color rgb="FF000000"/>
        <rFont val="Calibri"/>
        <family val="2"/>
        <scheme val="minor"/>
      </rPr>
      <t xml:space="preserve"> Poner fin a la pobreza en todas sus formas.</t>
    </r>
  </si>
  <si>
    <r>
      <rPr>
        <b/>
        <sz val="12"/>
        <color rgb="FF000000"/>
        <rFont val="Calibri"/>
        <family val="2"/>
        <scheme val="minor"/>
      </rPr>
      <t>Objetivo 8:</t>
    </r>
    <r>
      <rPr>
        <sz val="12"/>
        <color rgb="FF000000"/>
        <rFont val="Calibri"/>
        <family val="2"/>
        <scheme val="minor"/>
      </rPr>
      <t xml:space="preserve"> Promover el crecimiento económico sostenido, inclusivo y sostenible, el empleo pleno y productivo y el trabajo decente para todos.</t>
    </r>
  </si>
  <si>
    <r>
      <rPr>
        <b/>
        <sz val="12"/>
        <color rgb="FF000000"/>
        <rFont val="Calibri"/>
        <family val="2"/>
        <scheme val="minor"/>
      </rPr>
      <t>Objetivo 17:</t>
    </r>
    <r>
      <rPr>
        <sz val="12"/>
        <color rgb="FF000000"/>
        <rFont val="Calibri"/>
        <family val="2"/>
        <scheme val="minor"/>
      </rPr>
      <t xml:space="preserve"> Revitalizar la Alianza Mundial para el Desarrollo Sostenible.</t>
    </r>
  </si>
  <si>
    <t>CLASIFICACIÓN FUNCIONAL</t>
  </si>
  <si>
    <t>Finalidad</t>
  </si>
  <si>
    <t>Función</t>
  </si>
  <si>
    <t>Subfunción</t>
  </si>
  <si>
    <t>3. Desarrollo Económico</t>
  </si>
  <si>
    <t>3.1 Asuntos Económicos, Comerciales y Laborales en general</t>
  </si>
  <si>
    <r>
      <t>3.1.</t>
    </r>
    <r>
      <rPr>
        <sz val="12"/>
        <rFont val="Calibri"/>
        <family val="2"/>
        <scheme val="minor"/>
      </rPr>
      <t>2</t>
    </r>
    <r>
      <rPr>
        <sz val="12"/>
        <color theme="1"/>
        <rFont val="Calibri"/>
        <family val="2"/>
        <scheme val="minor"/>
      </rPr>
      <t xml:space="preserve"> Asuntos laborales generales</t>
    </r>
  </si>
  <si>
    <t>INDICADORES *</t>
  </si>
  <si>
    <t>INDICADOR</t>
  </si>
  <si>
    <t>UNIDAD DE MEDIDA</t>
  </si>
  <si>
    <t>TIPO</t>
  </si>
  <si>
    <t>DIMENSIÓN</t>
  </si>
  <si>
    <t>PERIODICIDAD</t>
  </si>
  <si>
    <t>META PROGRAMADA</t>
  </si>
  <si>
    <t>Incremento anual de trabajadores asegurados al IMSS.</t>
  </si>
  <si>
    <t>Incremento anual de trabajadores asegurados al IMSS</t>
  </si>
  <si>
    <t>Asegurados</t>
  </si>
  <si>
    <t>Estratégico</t>
  </si>
  <si>
    <t>Eficacia</t>
  </si>
  <si>
    <t>Anual</t>
  </si>
  <si>
    <t>Tasa de desocupación.</t>
  </si>
  <si>
    <t>Tasa de desocupación</t>
  </si>
  <si>
    <t>Tasa</t>
  </si>
  <si>
    <t>Tasa de informalidad laboral.</t>
  </si>
  <si>
    <t>Tasa de informalidad laboral</t>
  </si>
  <si>
    <t>Número de huelgas estalladas.</t>
  </si>
  <si>
    <t>Número de huelgas estatalladas</t>
  </si>
  <si>
    <t>Huelga</t>
  </si>
  <si>
    <t>Gestión</t>
  </si>
  <si>
    <t>Eficiencia</t>
  </si>
  <si>
    <t>Personas desempleadas y subempleados capacitadas para y en el trabajo.</t>
  </si>
  <si>
    <t>Persona  capacitada</t>
  </si>
  <si>
    <t>Semestral</t>
  </si>
  <si>
    <t>* Indicadores del Informe de Ejecución del Plan Estatal de Desarrollo 2015-2021.(Los indicadores responden a la información trimestral enviada por las Dependencias en 2018).</t>
  </si>
  <si>
    <t>1. Vinculación de los Objetivos de Desarrollo Sostenible en San Luis Potosí, Agenda 2030. Subcomité Técnico - Consejo Estatal de Población.</t>
  </si>
  <si>
    <t>PP01.02 Industria, Comercio y Servicios, y Minería</t>
  </si>
  <si>
    <r>
      <t xml:space="preserve">Secretaría de Desarrollo Económico
</t>
    </r>
    <r>
      <rPr>
        <sz val="12"/>
        <color rgb="FF000000"/>
        <rFont val="Calibri"/>
        <family val="2"/>
        <scheme val="minor"/>
      </rPr>
      <t>Sistema de Financiamiento para el Desarrollo del Estado
Delegaciones Federales Adheridas al Sector</t>
    </r>
  </si>
  <si>
    <t>1.2 Impulso al Desarrollo Industrial</t>
  </si>
  <si>
    <t>Programa Sectorial de Desarrollo Económico</t>
  </si>
  <si>
    <r>
      <rPr>
        <sz val="12"/>
        <color rgb="FF000000"/>
        <rFont val="Calibri"/>
        <family val="2"/>
      </rPr>
      <t xml:space="preserve">● </t>
    </r>
    <r>
      <rPr>
        <sz val="12"/>
        <color rgb="FF000000"/>
        <rFont val="Calibri"/>
        <family val="2"/>
        <scheme val="minor"/>
      </rPr>
      <t>Consolidar el desarrollo industrial, como palanca para atracción de inversiones y creación de nuevas fuentes de trabajo.</t>
    </r>
  </si>
  <si>
    <t xml:space="preserve">San Luis Potosí contará con un desarrollo económico sólido con capacidad de atraer y retener inversiones nacionales y extranjeras, así como con un sistema de financiamiento y capacitación eficiente e incluyente, orientado al escalamiento financiero y mejora de las capacidades productivas de las MIPYMES, lo cual permitirá potenciar los recursos existentes y fortalecer sus ventajas competitivas, para que su economía registre un crecimiento dinámico y sustentable basado en un sector industrial consolidado, que estimule y fortalezca el desarrollo económico regional del Estado. </t>
  </si>
  <si>
    <t>● Establecer esquemas de financiamiento, encadenamiento productivo y programas de desarrollo de proveedores locales, a efecto de impulsar su competitividad.</t>
  </si>
  <si>
    <t>● Consolidar el sector comercio a través de financiamiento, desarrollo de infraestructura y capacidades logísticas y de almacenamiento.</t>
  </si>
  <si>
    <t xml:space="preserve">● Diseñar estrategias para la atracción de empresas de alta especialización en servicios. </t>
  </si>
  <si>
    <t>● Promover mayores niveles de inversión y competitividad en el sector minero.</t>
  </si>
  <si>
    <r>
      <rPr>
        <b/>
        <sz val="12"/>
        <color rgb="FF000000"/>
        <rFont val="Calibri"/>
        <family val="2"/>
        <scheme val="minor"/>
      </rPr>
      <t>Objetivo 9:</t>
    </r>
    <r>
      <rPr>
        <sz val="12"/>
        <color rgb="FF000000"/>
        <rFont val="Calibri"/>
        <family val="2"/>
        <scheme val="minor"/>
      </rPr>
      <t xml:space="preserve"> Construir infraestructuras resilientes, promover la industrialización inclusiva y sostenible y fomentar la innovación.</t>
    </r>
  </si>
  <si>
    <t>3.4 Minería, Manufacturas y Construcción</t>
  </si>
  <si>
    <t>3.4.1 Extracción de recursos minerales</t>
  </si>
  <si>
    <t>3.9 Otras industrias y Otros asuntos económicos</t>
  </si>
  <si>
    <t>3.9.1 Comercio, distrubución, almacenamiento y depósito</t>
  </si>
  <si>
    <t>3.9.2 Otras industrias</t>
  </si>
  <si>
    <t>Tasa de Crecimiento del PIB.</t>
  </si>
  <si>
    <t>Inversión concertada total en el Estado.</t>
  </si>
  <si>
    <t>Millones de pesos</t>
  </si>
  <si>
    <t>Inversión concertada en el sector comercio y servicios.</t>
  </si>
  <si>
    <t>Número de empresas Mipymes apoyadas.</t>
  </si>
  <si>
    <t>Empresa</t>
  </si>
  <si>
    <t>Número de artesanos beneficiados con el sector.</t>
  </si>
  <si>
    <t>Artesano</t>
  </si>
  <si>
    <t>Inversión concertada en el sector minero.</t>
  </si>
  <si>
    <t>Número de apoyos técnicos otorgados a la mediana y pequeña minería y minería social.</t>
  </si>
  <si>
    <t>Apoyo</t>
  </si>
  <si>
    <t>Porcentaje de avance en la realización de acciones en materia de mejora regulatoria por año.</t>
  </si>
  <si>
    <t>Porcentaje</t>
  </si>
  <si>
    <t>Trimestral</t>
  </si>
  <si>
    <t>PP01.03  Ciencia, Tecnología e Innovación</t>
  </si>
  <si>
    <r>
      <rPr>
        <b/>
        <sz val="12"/>
        <rFont val="Calibri"/>
        <family val="2"/>
        <scheme val="minor"/>
      </rPr>
      <t>Secretaría de Desarrollo Económico</t>
    </r>
    <r>
      <rPr>
        <sz val="12"/>
        <rFont val="Calibri"/>
        <family val="2"/>
        <scheme val="minor"/>
      </rPr>
      <t xml:space="preserve">
Consejo Potosino de Ciencia y Tecnología
Instituto Potosino de Investigación Científica y Tecnológica </t>
    </r>
  </si>
  <si>
    <t>Programa Sectorial de Ciencia y Tecnología</t>
  </si>
  <si>
    <t>● Consolidar el desarrollo industrial, como palanca para atracción de inversiones y creación de nuevas fuentes de trabajo.</t>
  </si>
  <si>
    <t xml:space="preserve">Un sistema propicio para que la ciencia, la tecnología y la innovación, impacten en el desarrollo económico y bienestar social del Estado de San Luis Potosí. </t>
  </si>
  <si>
    <r>
      <rPr>
        <b/>
        <sz val="12"/>
        <rFont val="Calibri"/>
        <family val="2"/>
        <scheme val="minor"/>
      </rPr>
      <t>Objetivo 9:</t>
    </r>
    <r>
      <rPr>
        <sz val="12"/>
        <rFont val="Calibri"/>
        <family val="2"/>
        <scheme val="minor"/>
      </rPr>
      <t xml:space="preserve"> Construir infraestructuras resilientes, promover la industrialización inclusiva y sostenible y fomentar la innovación.</t>
    </r>
  </si>
  <si>
    <t>3.8 Ciencia, Tecnología e Innovación</t>
  </si>
  <si>
    <t>Inversión en investigación, desarrollo tecnológico e innovación.</t>
  </si>
  <si>
    <t>Millones de
pesos</t>
  </si>
  <si>
    <t>Número de personas atendidas mediante actividades de divulgación de ciencia, tecnología e innovación por cada 100 mil habitantes.</t>
  </si>
  <si>
    <t>Persona</t>
  </si>
  <si>
    <t>Número de personas capacitadas en   Investigación, Desarrollo Tecnológico e Innovación (IDTI).</t>
  </si>
  <si>
    <t>Número de programas de posgrado de instituciones en el Estado acreditados en el Programa Nacional de Posgrados de Calidad.</t>
  </si>
  <si>
    <t>Programa</t>
  </si>
  <si>
    <t>Número de investigadores del Estado reconocidos en el Sistema Nacional de Investigadores.</t>
  </si>
  <si>
    <t>Investigador</t>
  </si>
  <si>
    <t>PP01.04 Turismo</t>
  </si>
  <si>
    <r>
      <rPr>
        <b/>
        <sz val="12"/>
        <color rgb="FF000000"/>
        <rFont val="Calibri"/>
        <family val="2"/>
        <scheme val="minor"/>
      </rPr>
      <t>Secretaría de Turismo</t>
    </r>
    <r>
      <rPr>
        <sz val="12"/>
        <color rgb="FF000000"/>
        <rFont val="Calibri"/>
        <family val="2"/>
        <scheme val="minor"/>
      </rPr>
      <t xml:space="preserve">
Fideicomiso para el Desarrollo del Turismo en el Estado
Delegaciones Federales Adheridas al Sector</t>
    </r>
  </si>
  <si>
    <t>1.3 Desarrollo Turístico, Comercial, Servicios y Minería</t>
  </si>
  <si>
    <t>Programa Sectorial de Turismo</t>
  </si>
  <si>
    <t>● Impulsar el desarrollo de la oferta turística para el crecimiento del sector, aprovechando las potencialidades regionales y con ello generar una mayor derrama económica en la Entidad.</t>
  </si>
  <si>
    <t xml:space="preserve">El Estado se posiciona como el mejor destino de turismo de naturaleza del centro del país y como una gran opción para llevar a cabo congresos y convenciones, aprovechando su riqueza monumental e histórica, diversificando productos turísticos de forma sustentable, ofreciendo una experiencia inolvidable y de clase mundial que permite atraer y retener inversión, con infraestructura que promueva el empleo y el ingreso en el sector. </t>
  </si>
  <si>
    <r>
      <rPr>
        <b/>
        <sz val="12"/>
        <color rgb="FF000000"/>
        <rFont val="Calibri"/>
        <family val="2"/>
        <scheme val="minor"/>
      </rPr>
      <t>Objetivo 11:</t>
    </r>
    <r>
      <rPr>
        <sz val="12"/>
        <color rgb="FF000000"/>
        <rFont val="Calibri"/>
        <family val="2"/>
        <scheme val="minor"/>
      </rPr>
      <t xml:space="preserve"> Conseguir que las ciudades y los asentamientos humanos sean inclusivos, seguros, resilientes y sostenibles.</t>
    </r>
  </si>
  <si>
    <t>3.7 Turismo</t>
  </si>
  <si>
    <t>Porcentaje de ocupación hotelera
de la oferta de categoría turística.</t>
  </si>
  <si>
    <t>Tasa media anual de crecimiento de turistas hospedados en oferta hotelera de categoría turística.</t>
  </si>
  <si>
    <t>Tasa media anual de crecimiento de la derrama económica del sector turismo.</t>
  </si>
  <si>
    <t>PP01.05 Desarrollo Rural Sustentable</t>
  </si>
  <si>
    <r>
      <rPr>
        <b/>
        <sz val="12"/>
        <rFont val="Calibri"/>
        <family val="2"/>
        <scheme val="minor"/>
      </rPr>
      <t>Secretaría de Desarrollo Agropecuario y Recursos Hidráulicos</t>
    </r>
    <r>
      <rPr>
        <sz val="12"/>
        <rFont val="Calibri"/>
        <family val="2"/>
        <scheme val="minor"/>
      </rPr>
      <t xml:space="preserve">
Delegaciones Federales Adheridas al Sector</t>
    </r>
  </si>
  <si>
    <t>1.4 Desarrollo Agropecuario y Agroindustrial</t>
  </si>
  <si>
    <t>Programa Sectorial de Desarrollo Agropecuario</t>
  </si>
  <si>
    <t>● Fortalecer la productividad y competitividad de las actividades agropecuarias, promoviendo la diversificación del sector.</t>
  </si>
  <si>
    <t xml:space="preserve">La población rural potosina es activa y organizada, con procesos productivos eficientes y competitivos, generadora de empleo con arraigo en las actividades agrícolas, ganaderas, acuícolas y forestales, desarrollando y aplicando innovaciones tecnológicas que permiten aprovechar las oportunidades del mercado nacional e internacional. </t>
  </si>
  <si>
    <t>● Modernizar la actividad productiva en el sector rural, que incremente el volumen y valor de la producción.</t>
  </si>
  <si>
    <t>● Asegurar estándares de sanidad, calidad e inocuidad agroalimentaria.</t>
  </si>
  <si>
    <r>
      <rPr>
        <b/>
        <sz val="12"/>
        <rFont val="Calibri"/>
        <family val="2"/>
        <scheme val="minor"/>
      </rPr>
      <t>Objetivo 2:</t>
    </r>
    <r>
      <rPr>
        <sz val="12"/>
        <rFont val="Calibri"/>
        <family val="2"/>
        <scheme val="minor"/>
      </rPr>
      <t xml:space="preserve"> Poner fin al hambre, lograr la seguridad alimentaria y la mejora de la nutrición y promover la agricultura sostenible.</t>
    </r>
  </si>
  <si>
    <r>
      <rPr>
        <b/>
        <sz val="12"/>
        <rFont val="Calibri"/>
        <family val="2"/>
        <scheme val="minor"/>
      </rPr>
      <t>Objetivo 12:</t>
    </r>
    <r>
      <rPr>
        <sz val="12"/>
        <rFont val="Calibri"/>
        <family val="2"/>
        <scheme val="minor"/>
      </rPr>
      <t xml:space="preserve"> Garantizar modalidades de consumo y protección sostenibles.</t>
    </r>
  </si>
  <si>
    <r>
      <rPr>
        <b/>
        <sz val="12"/>
        <rFont val="Calibri"/>
        <family val="2"/>
        <scheme val="minor"/>
      </rPr>
      <t>Objetivo 14:</t>
    </r>
    <r>
      <rPr>
        <sz val="12"/>
        <rFont val="Calibri"/>
        <family val="2"/>
        <scheme val="minor"/>
      </rPr>
      <t xml:space="preserve"> Conservar y utilizar en forma sostenible los océanos, los mares y los recursos marinos para el desarrollo sostenible.</t>
    </r>
  </si>
  <si>
    <t>3.2 Agropecuaria, Silvicultura, Pesca y Caza</t>
  </si>
  <si>
    <t>Incremento en el volumen de la producción agrícola.</t>
  </si>
  <si>
    <t>Miles del Tonelada</t>
  </si>
  <si>
    <t>Incremento en el volumen de producción ganadera.</t>
  </si>
  <si>
    <t>Tonelada</t>
  </si>
  <si>
    <t>Incremento en la superficie de riego tecnificado.</t>
  </si>
  <si>
    <t>Héctarea</t>
  </si>
  <si>
    <t>Incremento en la superficie de agricultura protegida.</t>
  </si>
  <si>
    <t>Héctárea</t>
  </si>
  <si>
    <t>PP01.06 Sustentabilidad e Imagen Urbana</t>
  </si>
  <si>
    <r>
      <rPr>
        <b/>
        <sz val="12"/>
        <color rgb="FF000000"/>
        <rFont val="Calibri"/>
        <family val="2"/>
        <scheme val="minor"/>
      </rPr>
      <t>Secretaría de Desarrollo Urbano, Vivienda y Obras Públicas</t>
    </r>
    <r>
      <rPr>
        <sz val="12"/>
        <color rgb="FF000000"/>
        <rFont val="Calibri"/>
        <family val="2"/>
        <scheme val="minor"/>
      </rPr>
      <t xml:space="preserve">
Centros Estatales de Cultura y Recreación Tangamanga I y II
Secretaría de Desarrollo Agrario, Territorial y Urbano
Promotora del Estado
</t>
    </r>
    <r>
      <rPr>
        <sz val="12"/>
        <rFont val="Calibri"/>
        <family val="2"/>
        <scheme val="minor"/>
      </rPr>
      <t>Fondo Metropolitano</t>
    </r>
  </si>
  <si>
    <t>1.5 Infraestructura, Desarrollo Urbano y Movilidad</t>
  </si>
  <si>
    <t>Programa Sectorial de Infraestructura Carretera</t>
  </si>
  <si>
    <t>● Fortalecer un desarrollo regional, urbano y metropolitano sustentable, que promueva la inversión productiva y el empleo.</t>
  </si>
  <si>
    <t xml:space="preserve">San Luis Potosí contará con una infraestructura carretera suficiente, segura, y en buenas condiciones, a fin de satisfacer la demanda de la población y de los sectores productivos en el Estado; garantizando la movilidad de sus habitantes y de los bienes producidos; contribuyendo, de ésta manera, al desarrollo económico y social del Estado. </t>
  </si>
  <si>
    <r>
      <rPr>
        <b/>
        <sz val="12"/>
        <color rgb="FF000000"/>
        <rFont val="Calibri"/>
        <family val="2"/>
        <scheme val="minor"/>
      </rPr>
      <t xml:space="preserve">Objetivo 9: </t>
    </r>
    <r>
      <rPr>
        <sz val="12"/>
        <color rgb="FF000000"/>
        <rFont val="Calibri"/>
        <family val="2"/>
        <scheme val="minor"/>
      </rPr>
      <t xml:space="preserve">Construir infraestructuras resilientes, promover la industrialización inclusiva y sostenible y fomentar la innovación. </t>
    </r>
  </si>
  <si>
    <r>
      <rPr>
        <b/>
        <sz val="12"/>
        <color rgb="FF000000"/>
        <rFont val="Calibri"/>
        <family val="2"/>
        <scheme val="minor"/>
      </rPr>
      <t xml:space="preserve">Objetivo 11: </t>
    </r>
    <r>
      <rPr>
        <sz val="12"/>
        <color rgb="FF000000"/>
        <rFont val="Calibri"/>
        <family val="2"/>
        <scheme val="minor"/>
      </rPr>
      <t>Lograr que las ciudades y los asentamientos humanos sean inclusivos, seguros, resilientes y sostenibles.</t>
    </r>
  </si>
  <si>
    <t>2. Desarrollo Social</t>
  </si>
  <si>
    <t>2.2 Vivienda y Servicios a la Comunidad</t>
  </si>
  <si>
    <t>2.4 Recreación, cultura y otras manifestaciones sociales</t>
  </si>
  <si>
    <t>2.4.1 Deporte y recreación</t>
  </si>
  <si>
    <t>Kilómetros de camellones y áreas verdesrehabilitadas.</t>
  </si>
  <si>
    <t>Kilómetro</t>
  </si>
  <si>
    <t>Porcentaje de población satisfecha en la contratación servicios culturales y deportivos.</t>
  </si>
  <si>
    <t>Número de escrituras otorgadas a los habitantes de los asentamientos humanos irregulares atendidos.</t>
  </si>
  <si>
    <t>Escritura</t>
  </si>
  <si>
    <t>PP01.07 Caminos Rurales, Carreteras Alimentadoras y Ejes Troncales</t>
  </si>
  <si>
    <r>
      <rPr>
        <b/>
        <sz val="12"/>
        <color rgb="FF000000"/>
        <rFont val="Calibri"/>
        <family val="2"/>
        <scheme val="minor"/>
      </rPr>
      <t>Junta Estatal de Caminos</t>
    </r>
    <r>
      <rPr>
        <sz val="12"/>
        <color rgb="FF000000"/>
        <rFont val="Calibri"/>
        <family val="2"/>
        <scheme val="minor"/>
      </rPr>
      <t xml:space="preserve">
Secretaría de Desarrollo Social y Regional
Delegaciones Federales Adheridas al Sector</t>
    </r>
    <r>
      <rPr>
        <sz val="12"/>
        <rFont val="Calibri"/>
        <family val="2"/>
        <scheme val="minor"/>
      </rPr>
      <t xml:space="preserve">
58 Municipios que ejecutan obra</t>
    </r>
  </si>
  <si>
    <t>● Mejorar la infraestructura de conectividad bajo criterios estratégicos y de eficiencia.</t>
  </si>
  <si>
    <r>
      <rPr>
        <b/>
        <sz val="12"/>
        <color rgb="FF000000"/>
        <rFont val="Calibri"/>
        <family val="2"/>
        <scheme val="minor"/>
      </rPr>
      <t xml:space="preserve">Objetivo 9: </t>
    </r>
    <r>
      <rPr>
        <sz val="12"/>
        <color rgb="FF000000"/>
        <rFont val="Calibri"/>
        <family val="2"/>
        <scheme val="minor"/>
      </rPr>
      <t>Construir infraestructuras resilientes, promover la industrialización inclusiva y sostenible y fomentar la innovación.</t>
    </r>
  </si>
  <si>
    <t>3.5 Transporte</t>
  </si>
  <si>
    <t>3.5.1 Transporte por carretera</t>
  </si>
  <si>
    <t>Kilómetros de ejes troncales modernizados en el ejercicio fiscal.</t>
  </si>
  <si>
    <t>Porcentaje de carreteras alimentadoras conservadas en el ejercicio fiscal.</t>
  </si>
  <si>
    <t>Kilometros de caminos rurales modernizados.</t>
  </si>
  <si>
    <t>PP01.08 Transporte y Movilidad Urbana, Telecomunicaciones y Servicios Digitales</t>
  </si>
  <si>
    <r>
      <t xml:space="preserve">Secretaría de Comunicaciones y Transportes
</t>
    </r>
    <r>
      <rPr>
        <sz val="12"/>
        <color rgb="FF000000"/>
        <rFont val="Calibri"/>
        <family val="2"/>
        <scheme val="minor"/>
      </rPr>
      <t>Junta Estatal de Caminos
Secretaría de Desarrollo Urbano, Vivienda y Obras Públicas
Unidad de Sistemas e Informática</t>
    </r>
  </si>
  <si>
    <t>● Fortalecer la cobertura y accesibilidad de los servicios digitales.</t>
  </si>
  <si>
    <r>
      <rPr>
        <b/>
        <sz val="12"/>
        <color rgb="FF000000"/>
        <rFont val="Calibri"/>
        <family val="2"/>
        <scheme val="minor"/>
      </rPr>
      <t>Objetivo 11:</t>
    </r>
    <r>
      <rPr>
        <sz val="12"/>
        <color rgb="FF000000"/>
        <rFont val="Calibri"/>
        <family val="2"/>
        <scheme val="minor"/>
      </rPr>
      <t xml:space="preserve"> Lograr que las ciudades y los asentamientos humanos sean inclusivos, seguros, resilientes y sostenibles.</t>
    </r>
  </si>
  <si>
    <t>2.2.1 Ubanización</t>
  </si>
  <si>
    <t>Índice de movilidad incluyente.</t>
  </si>
  <si>
    <t>Índice</t>
  </si>
  <si>
    <t>Porcentaje de satisfacción de los usuarios con el transporte público masivo.</t>
  </si>
  <si>
    <t>Procesos de reingeniería e innovación de la SCT.</t>
  </si>
  <si>
    <t>Acción</t>
  </si>
  <si>
    <t>Sitios conectados en el Estado (México Conectado).</t>
  </si>
  <si>
    <t>Conexión a Internet</t>
  </si>
  <si>
    <t>Número de comunidades con servicios digitales.</t>
  </si>
  <si>
    <t>Localidad</t>
  </si>
  <si>
    <t>PROGRAMA PRESUPUESTARIO (Pp)</t>
  </si>
  <si>
    <t>PP02.09 Agua Potable</t>
  </si>
  <si>
    <t>San Luis Incluyente</t>
  </si>
  <si>
    <r>
      <rPr>
        <b/>
        <sz val="12"/>
        <color rgb="FF000000"/>
        <rFont val="Calibri"/>
        <family val="2"/>
        <scheme val="minor"/>
      </rPr>
      <t>Secretaría de Desarrollo Social y Regional</t>
    </r>
    <r>
      <rPr>
        <sz val="12"/>
        <color rgb="FF000000"/>
        <rFont val="Calibri"/>
        <family val="2"/>
        <scheme val="minor"/>
      </rPr>
      <t xml:space="preserve">
Comisión Estatal del Agua
Delegaciones Federales Adheridas al Sector</t>
    </r>
  </si>
  <si>
    <t>PROGRAMA SECTORIAL</t>
  </si>
  <si>
    <t>2.1 Combate a la Pobreza</t>
  </si>
  <si>
    <t>Programa Sectorial de Desarrollo Social con Equidad</t>
  </si>
  <si>
    <t>● Abatir la pobreza en todas sus manifestaciones.</t>
  </si>
  <si>
    <t>Ser un Estado que busque disminuir las carencias sociales de su población con equidad, aumentando los servicios básicos de Educación, Salud, Vivienda y Alimentación, que generen una mejor calidad de vida, más oportunidades de empleo y un bienestar perdurable, con prioridad a los grupos más vulnerables.</t>
  </si>
  <si>
    <r>
      <t xml:space="preserve">IMPACTO EN OBJETIVOS DEL DESARROLLO SOSTENIBLE </t>
    </r>
    <r>
      <rPr>
        <b/>
        <vertAlign val="superscript"/>
        <sz val="12"/>
        <rFont val="Calibri"/>
        <family val="2"/>
        <scheme val="minor"/>
      </rPr>
      <t xml:space="preserve"> 1</t>
    </r>
  </si>
  <si>
    <r>
      <rPr>
        <b/>
        <sz val="12"/>
        <color rgb="FF000000"/>
        <rFont val="Calibri"/>
        <family val="2"/>
        <scheme val="minor"/>
      </rPr>
      <t xml:space="preserve">Objetivo 6: </t>
    </r>
    <r>
      <rPr>
        <sz val="12"/>
        <color rgb="FF000000"/>
        <rFont val="Calibri"/>
        <family val="2"/>
        <scheme val="minor"/>
      </rPr>
      <t>Garantizar la disponibilidad de agua y su gestión sostenible y el saneamiento para todos.</t>
    </r>
  </si>
  <si>
    <t xml:space="preserve">2.2.3  Abastecimiento de Agua </t>
  </si>
  <si>
    <t>Porcentaje de población en viviendas sin agua.</t>
  </si>
  <si>
    <t>PP02.10 Drenaje y Saneamiento</t>
  </si>
  <si>
    <t>2.2.1 Protección Ambiental</t>
  </si>
  <si>
    <t>Porcentaje de población en viviendas habitadas que no disponen de drenaje.</t>
  </si>
  <si>
    <t>PP02.11 Electrificación</t>
  </si>
  <si>
    <r>
      <rPr>
        <b/>
        <sz val="12"/>
        <color rgb="FF000000"/>
        <rFont val="Calibri"/>
        <family val="2"/>
        <scheme val="minor"/>
      </rPr>
      <t>Secretaría de Desarrollo Social y Regional</t>
    </r>
    <r>
      <rPr>
        <sz val="12"/>
        <color rgb="FF000000"/>
        <rFont val="Calibri"/>
        <family val="2"/>
        <scheme val="minor"/>
      </rPr>
      <t xml:space="preserve">
Delegaciones Federales Adheridas al Sector</t>
    </r>
  </si>
  <si>
    <r>
      <rPr>
        <b/>
        <sz val="12"/>
        <color rgb="FF000000"/>
        <rFont val="Calibri"/>
        <family val="2"/>
        <scheme val="minor"/>
      </rPr>
      <t>Objetivo 7:</t>
    </r>
    <r>
      <rPr>
        <sz val="12"/>
        <color rgb="FF000000"/>
        <rFont val="Calibri"/>
        <family val="2"/>
        <scheme val="minor"/>
      </rPr>
      <t xml:space="preserve"> Garantizar el acceso a una energía asequible, segura, sostenible y moderna para todos.</t>
    </r>
  </si>
  <si>
    <t>3.3 Combustibles y Energía</t>
  </si>
  <si>
    <t>Porcentaje de población en viviendas sin electricidad.</t>
  </si>
  <si>
    <t>PP02.12 Vivienda</t>
  </si>
  <si>
    <r>
      <rPr>
        <b/>
        <sz val="12"/>
        <color rgb="FF000000"/>
        <rFont val="Calibri"/>
        <family val="2"/>
        <scheme val="minor"/>
      </rPr>
      <t>Secretaría de Desarrollo Social y Regional</t>
    </r>
    <r>
      <rPr>
        <sz val="12"/>
        <color rgb="FF000000"/>
        <rFont val="Calibri"/>
        <family val="2"/>
        <scheme val="minor"/>
      </rPr>
      <t xml:space="preserve">
Instituto de Vivienda del Estado</t>
    </r>
  </si>
  <si>
    <r>
      <rPr>
        <b/>
        <sz val="12"/>
        <color rgb="FF000000"/>
        <rFont val="Calibri"/>
        <family val="2"/>
        <scheme val="minor"/>
      </rPr>
      <t xml:space="preserve">Objetivo 1: </t>
    </r>
    <r>
      <rPr>
        <sz val="12"/>
        <color rgb="FF000000"/>
        <rFont val="Calibri"/>
        <family val="2"/>
        <scheme val="minor"/>
      </rPr>
      <t>Poner fin a la pobreza en todas sus formas en todo el mundo.</t>
    </r>
  </si>
  <si>
    <t>Porcentaje de población en viviendas con techo de material endeble.</t>
  </si>
  <si>
    <t>Porcentaje de población en viviendas con hacinamiento.</t>
  </si>
  <si>
    <t>Porcentaje de población en viviendas con pisos de tierra.</t>
  </si>
  <si>
    <t>Porcentaje de población en viviendas sin chimenea cuando usan leña o carbón para cocinar.</t>
  </si>
  <si>
    <t>Porcentaje de población en viviendas con muros de material endeble.</t>
  </si>
  <si>
    <t>PP02.13 Fondos Municipales para el Combate a la Pobreza</t>
  </si>
  <si>
    <r>
      <rPr>
        <b/>
        <sz val="12"/>
        <color rgb="FF000000"/>
        <rFont val="Calibri"/>
        <family val="2"/>
        <scheme val="minor"/>
      </rPr>
      <t>Secretaría de Desarrollo Social y Regional</t>
    </r>
    <r>
      <rPr>
        <sz val="12"/>
        <color rgb="FF000000"/>
        <rFont val="Calibri"/>
        <family val="2"/>
        <scheme val="minor"/>
      </rPr>
      <t xml:space="preserve">
Instituto de Vivienda del Estado
Comisión Estatal del Agua
Junta Estatal de Caminos
Secretaría de Educación
Servicios de Salud</t>
    </r>
  </si>
  <si>
    <r>
      <rPr>
        <b/>
        <sz val="12"/>
        <color rgb="FF000000"/>
        <rFont val="Calibri"/>
        <family val="2"/>
        <scheme val="minor"/>
      </rPr>
      <t>Objetivo 1:</t>
    </r>
    <r>
      <rPr>
        <sz val="12"/>
        <color rgb="FF000000"/>
        <rFont val="Calibri"/>
        <family val="2"/>
        <scheme val="minor"/>
      </rPr>
      <t xml:space="preserve"> Poner fin a la pobreza en todas sus formas en todo el mundo.</t>
    </r>
  </si>
  <si>
    <t>4. Otras no clasificadas en funciones anteriores</t>
  </si>
  <si>
    <t>4.2 Transferencias, Participaciones y Aportaciones entre diferentes niveles y Órdenes de Gobierno</t>
  </si>
  <si>
    <r>
      <t>4.2.2 Participaciones entre d</t>
    </r>
    <r>
      <rPr>
        <sz val="12"/>
        <rFont val="Calibri"/>
        <family val="2"/>
        <scheme val="minor"/>
      </rPr>
      <t>i</t>
    </r>
    <r>
      <rPr>
        <sz val="12"/>
        <color theme="1"/>
        <rFont val="Calibri"/>
        <family val="2"/>
        <scheme val="minor"/>
      </rPr>
      <t>ferentes Órdenes y Niveles de Gobierno</t>
    </r>
  </si>
  <si>
    <t>INDICADORES</t>
  </si>
  <si>
    <t>Porcentaje de inversión aplicada del  Fondo de Aportaciones para la Infraestructura Social (FAIS) en localidades con alto y muy alto rezago social.</t>
  </si>
  <si>
    <t>ND</t>
  </si>
  <si>
    <t>Porcentaje de municipios capacitados sobre el FAIS respecto del total de municipios del Estado.</t>
  </si>
  <si>
    <t>PP02.14 Fortalecimiento de la Gestión Institucional para el Combate a la Pobreza</t>
  </si>
  <si>
    <r>
      <rPr>
        <b/>
        <sz val="12"/>
        <color rgb="FF000000"/>
        <rFont val="Calibri"/>
        <family val="2"/>
        <scheme val="minor"/>
      </rPr>
      <t xml:space="preserve">Objetivo 10: </t>
    </r>
    <r>
      <rPr>
        <sz val="12"/>
        <color rgb="FF000000"/>
        <rFont val="Calibri"/>
        <family val="2"/>
        <scheme val="minor"/>
      </rPr>
      <t>Reducir la desigualdad en y entre los países.</t>
    </r>
  </si>
  <si>
    <t>4.2.2 Participaciones entre diferentes Órdenes y Niveles de Gobierno</t>
  </si>
  <si>
    <t>Campañas de sensibilización ciudadana con enfoque a municipios de mayor rezago social en la integración de sus CDSM.</t>
  </si>
  <si>
    <t>Foros técnicos para la actualización de las autoridades municipales.</t>
  </si>
  <si>
    <t>Foros</t>
  </si>
  <si>
    <t>Atención y apoyo a población en situación de emergencia.</t>
  </si>
  <si>
    <t>Capacitación a los Consejos de Desarrollo Social Municipal.</t>
  </si>
  <si>
    <t>PP02.15 Salud</t>
  </si>
  <si>
    <r>
      <rPr>
        <b/>
        <sz val="12"/>
        <color rgb="FF000000"/>
        <rFont val="Calibri"/>
        <family val="2"/>
        <scheme val="minor"/>
      </rPr>
      <t>Servicios de Salud en San Luis Potosí</t>
    </r>
    <r>
      <rPr>
        <sz val="12"/>
        <color rgb="FF000000"/>
        <rFont val="Calibri"/>
        <family val="2"/>
        <scheme val="minor"/>
      </rPr>
      <t xml:space="preserve">
Cruz Roja Mexicana Delegaciones Municipales
Delegaciones Federales Adheridas al Sector
58 Municipios que ejecutan obra</t>
    </r>
  </si>
  <si>
    <t>2.2 Salud y Alimentación</t>
  </si>
  <si>
    <t>Programa Sectorial de Salud</t>
  </si>
  <si>
    <t>● Elevar la calidad de los servicios médicos.</t>
  </si>
  <si>
    <t xml:space="preserve">Lograr dar atención médica integral de calidad y calidez a los potosinos, con infraestructura hospitalaria, equipamiento y capital humano calificado que permita disminuir la mortalidad infantil, materna, el embarazo en adolescentes, el sobrepeso y la obesidad, la diabetes y las adicciones. </t>
  </si>
  <si>
    <t>● Disminuir la mortalidad infantil y materna, el embarazo en adolescentes, la obesidad, la diabetes y las adicciones.</t>
  </si>
  <si>
    <r>
      <rPr>
        <b/>
        <sz val="12"/>
        <color rgb="FF000000"/>
        <rFont val="Calibri"/>
        <family val="2"/>
        <scheme val="minor"/>
      </rPr>
      <t>Objetivo 3:</t>
    </r>
    <r>
      <rPr>
        <sz val="12"/>
        <color rgb="FF000000"/>
        <rFont val="Calibri"/>
        <family val="2"/>
        <scheme val="minor"/>
      </rPr>
      <t xml:space="preserve"> Garantizar una vida sana y promover el bienestar para todos en todas las edades.</t>
    </r>
  </si>
  <si>
    <t>2.3 Salud</t>
  </si>
  <si>
    <t>2.3.1 Prestación de Servicios de Salud a la Comunidad</t>
  </si>
  <si>
    <t>Porcentaje de nacimientos registrados en mujeres menores a 20 años.</t>
  </si>
  <si>
    <t>Tasa de mortalidad materna (Número de defunciones maternas por cada 100 mil nacidos vivos).</t>
  </si>
  <si>
    <t>Número de pacientes que participan en esquema de detección oportuna de sobrepeso.</t>
  </si>
  <si>
    <t>Pacientes</t>
  </si>
  <si>
    <t>Tasa de mortalidad infantil (Número de defunciones de menores de un año por cada 1 mil nacidos vivos).</t>
  </si>
  <si>
    <t>Eventos educativos para la promoción de la actividad física en diferentes entornos.</t>
  </si>
  <si>
    <t>Eventos</t>
  </si>
  <si>
    <t>Grupos de ayuda mutua activos en enfermedades crónicas activos.</t>
  </si>
  <si>
    <t>Grupos</t>
  </si>
  <si>
    <t>PP02.16 Alimentación</t>
  </si>
  <si>
    <r>
      <rPr>
        <b/>
        <sz val="12"/>
        <color rgb="FF000000"/>
        <rFont val="Calibri"/>
        <family val="2"/>
        <scheme val="minor"/>
      </rPr>
      <t>Secretaría de Desarrollo Social y Regional</t>
    </r>
    <r>
      <rPr>
        <sz val="12"/>
        <color rgb="FF000000"/>
        <rFont val="Calibri"/>
        <family val="2"/>
        <scheme val="minor"/>
      </rPr>
      <t xml:space="preserve">
Sistema Estatal para el Desarrollo Integral de la Familia</t>
    </r>
  </si>
  <si>
    <r>
      <rPr>
        <b/>
        <sz val="12"/>
        <color rgb="FF000000"/>
        <rFont val="Calibri"/>
        <family val="2"/>
        <scheme val="minor"/>
      </rPr>
      <t xml:space="preserve">Objetivo 2: </t>
    </r>
    <r>
      <rPr>
        <sz val="12"/>
        <color rgb="FF000000"/>
        <rFont val="Calibri"/>
        <family val="2"/>
        <scheme val="minor"/>
      </rPr>
      <t>Poner fin al hambre, lograr la seguridad alimentaria y la mejora de la nutrición y promover la agricultura sostenible.</t>
    </r>
  </si>
  <si>
    <t>2.7 Otros Asuntos Sociales</t>
  </si>
  <si>
    <t>Variación total de personas en inseguridad alimentaria moderada.</t>
  </si>
  <si>
    <t>Sexenal</t>
  </si>
  <si>
    <t>Porcentaje de población de la Estrategia Integral de la Asistencia Social Alimentaria con acceso a alimentos.</t>
  </si>
  <si>
    <t>Porcentaje de aplicación de los Criterios de Calidad Nutricia.</t>
  </si>
  <si>
    <t>* Información trimestral enviada por DIF Estatal.</t>
  </si>
  <si>
    <t>PP02.17 Educación</t>
  </si>
  <si>
    <r>
      <rPr>
        <b/>
        <sz val="12"/>
        <color rgb="FF000000"/>
        <rFont val="Calibri"/>
        <family val="2"/>
        <scheme val="minor"/>
      </rPr>
      <t>Secretaría de Educación de Gobierno del Estado</t>
    </r>
    <r>
      <rPr>
        <sz val="12"/>
        <color rgb="FF000000"/>
        <rFont val="Calibri"/>
        <family val="2"/>
        <scheme val="minor"/>
      </rPr>
      <t xml:space="preserve">
Instituto Estatal de Infraestructura Física Educativa
Sistema Educativo Estatal Regular
Instituciones Educativas, Organismos Descentralizados y Autónomos Adheridos al Sector</t>
    </r>
  </si>
  <si>
    <t>2.3 Educación, Cultura y Deporte</t>
  </si>
  <si>
    <t>Programa Sectorial de Educación</t>
  </si>
  <si>
    <t>● Disminuir el rezago educativo.</t>
  </si>
  <si>
    <t>En San Luis Potosí se otorga una educación incluyente y de calidad en todas las regiones del Estado, para ello contamos con espacios dignos y profesores comprometidos y con los conocimientos y las competencias que exige la sociedad del conocimiento, que emplean métodos innovadores y que ofrecen herramientas para ampliar las oportunidades de vida de los niños y jóvenes potosinos, que ofrece la economía mundial.</t>
  </si>
  <si>
    <t>● Impulsar la formación y la certificación de competencias del personal docente.</t>
  </si>
  <si>
    <t>● Elevar el desempeño escolar con base en la evaluación de aprendizaje de los alumnos de nivel básico y medio superior.</t>
  </si>
  <si>
    <t>● Mejorar la calidad de los espacios educativos.</t>
  </si>
  <si>
    <r>
      <rPr>
        <b/>
        <sz val="12"/>
        <color rgb="FF000000"/>
        <rFont val="Calibri"/>
        <family val="2"/>
        <scheme val="minor"/>
      </rPr>
      <t>Objetivo 4</t>
    </r>
    <r>
      <rPr>
        <sz val="12"/>
        <color rgb="FF000000"/>
        <rFont val="Calibri"/>
        <family val="2"/>
        <scheme val="minor"/>
      </rPr>
      <t>:  Garantizar una educación inclusiva, equitativa y de calidad y promover oportunidades de aprendizaje durante toda la vida para todos.</t>
    </r>
  </si>
  <si>
    <t>2.5 Educación</t>
  </si>
  <si>
    <t>2.5.3 Eduación Superior</t>
  </si>
  <si>
    <t>2.5.5 Edcucación para Adultos</t>
  </si>
  <si>
    <t>2.5.6 Otros Servicios Educativos y Actividades inherentes</t>
  </si>
  <si>
    <t>Población de 15 años o más en rezago que logra su alfabetización.</t>
  </si>
  <si>
    <t>Personas</t>
  </si>
  <si>
    <t>Porcentaje de alumnos de preescolar y primarias indígenas apoyados con becas.</t>
  </si>
  <si>
    <t>Porcentaje de alumnos con beca en educación media superior.</t>
  </si>
  <si>
    <t>Porcentaje de absorción en educación secundaria.</t>
  </si>
  <si>
    <t>Porcentaje de absorción en educación media superior.</t>
  </si>
  <si>
    <t>Porcentaje de absorción en educación superior.</t>
  </si>
  <si>
    <t>Porcentaje de cobertura en educación básica.</t>
  </si>
  <si>
    <t>Porcentaje de cobertura en educación media superior.</t>
  </si>
  <si>
    <t>Porcentaje de reprobación en educación primaria.</t>
  </si>
  <si>
    <t>Porcentaje de reprobación en educación secundaria.</t>
  </si>
  <si>
    <t>Porcentaje de reprobación en educación media superior.</t>
  </si>
  <si>
    <t>Eficiencia terminal en educación primaria.</t>
  </si>
  <si>
    <t>Eficiencia terminal de educación secundaria.</t>
  </si>
  <si>
    <t>Eficiencia terminal en educación media superior.</t>
  </si>
  <si>
    <t>Mejora de la Infraestructura en Escuelas Públicas de Educación Básica</t>
  </si>
  <si>
    <t>Directivos y / o Docentes de educación básica con resultado idóneo o suficiente en los procesos de Promoción y permanencia.</t>
  </si>
  <si>
    <t>PP02.18 Deporte</t>
  </si>
  <si>
    <r>
      <t xml:space="preserve">Instituto Potosino del Deporte
</t>
    </r>
    <r>
      <rPr>
        <sz val="12"/>
        <color rgb="FF000000"/>
        <rFont val="Calibri"/>
        <family val="2"/>
        <scheme val="minor"/>
      </rPr>
      <t>Delegaciones Federales Adheridas al Sector</t>
    </r>
  </si>
  <si>
    <t>Programa Sectorial de Deporte</t>
  </si>
  <si>
    <t>● Impulsar una agenda para vincular educación, cultura y deporte como bienes y servicios al alcance de todos los potosinos.</t>
  </si>
  <si>
    <t xml:space="preserve">San Luis Potosí como uno de los estados líderes en el fomento de la práctica del deporte y el desarrollo e impulso de deportistas de alto rendimiento, contribuyendo, a través de la actividad física, a mejorar la cultura de la salud y fomentando valores de paz y respeto entre los ciudadanos. </t>
  </si>
  <si>
    <t>● Impulsar el deporte de alto rendimiento en las diferentes disciplinas.</t>
  </si>
  <si>
    <t>2.4 Recreación, Cultura y Otras Manifestaciones Sociales</t>
  </si>
  <si>
    <t>Posición de San  Luis Potosí en la Olimpiada Nacional.</t>
  </si>
  <si>
    <t>Unidad</t>
  </si>
  <si>
    <t>Porcentaje de incremento anual en el número de atletas apoyados.</t>
  </si>
  <si>
    <t>Porcentaje de incremento anual en el número de entrenadores capacitados.</t>
  </si>
  <si>
    <t>Porcentaje de incremento anual en el número de beneficiarios directos de eventos.</t>
  </si>
  <si>
    <t>Porcentaje de incremento anual en el número de participantes en programas de activación física.</t>
  </si>
  <si>
    <t>PP02.19 Cultura</t>
  </si>
  <si>
    <r>
      <rPr>
        <b/>
        <sz val="12"/>
        <color rgb="FF000000"/>
        <rFont val="Calibri"/>
        <family val="2"/>
        <scheme val="minor"/>
      </rPr>
      <t>Secretaría de Cultura</t>
    </r>
    <r>
      <rPr>
        <sz val="12"/>
        <color rgb="FF000000"/>
        <rFont val="Calibri"/>
        <family val="2"/>
        <scheme val="minor"/>
      </rPr>
      <t xml:space="preserve">
Organismos Públicos Descentralizados del Sector</t>
    </r>
  </si>
  <si>
    <t>Programa Sectorial de Cultura</t>
  </si>
  <si>
    <t>● Preservar y difundir el patrimonio cultural, garantizando el acceso a toda la población, con la participación social y privada.</t>
  </si>
  <si>
    <t>Ser un sector incluyente, garante de los derechos culturales que, en condiciones de equidad,fomente la creación y formación artística y cultural, promueva la preservación del patrimonio material e inmaterial, propicie el diálogo intercultural y considere a la cultura como elemento fundamental para contribuir a la cohesión social y el desarrollo integral de todos los habitantes del Estado.</t>
  </si>
  <si>
    <r>
      <rPr>
        <b/>
        <sz val="12"/>
        <color rgb="FF000000"/>
        <rFont val="Calibri"/>
        <family val="2"/>
        <scheme val="minor"/>
      </rPr>
      <t xml:space="preserve">Objetivo 11: </t>
    </r>
    <r>
      <rPr>
        <sz val="12"/>
        <color rgb="FF000000"/>
        <rFont val="Calibri"/>
        <family val="2"/>
        <scheme val="minor"/>
      </rPr>
      <t xml:space="preserve"> Lograr que las ciudades y los asentamientos humanos sean inclusivos, seguros, resilientes y sostenibles.</t>
    </r>
  </si>
  <si>
    <t>Número de actividades realizadas en materia de divulgación cultural.</t>
  </si>
  <si>
    <t>Actividades</t>
  </si>
  <si>
    <t>Número de espacios culturales creados, rehabilitados o equipados.</t>
  </si>
  <si>
    <t>Espacios</t>
  </si>
  <si>
    <t>Número de estímulos económicos otorgados a creadores y promotores culturales.</t>
  </si>
  <si>
    <t>Estímulos</t>
  </si>
  <si>
    <t>Número de personas capacitadas en educación artística y gestión cultural.</t>
  </si>
  <si>
    <t>Número de acciones realizadas en materia de fomento a la lectura.</t>
  </si>
  <si>
    <t>Acciones</t>
  </si>
  <si>
    <t>Población que accede a servicios culturales prestados por el Gobierno del Estado.</t>
  </si>
  <si>
    <t>Porcentaje de los municipios que reciben servicios culturales presentados por el Gobierno del Estado.</t>
  </si>
  <si>
    <t>Número de proyectos apoyados de culturas populares e indígenas.</t>
  </si>
  <si>
    <t>Proyectos</t>
  </si>
  <si>
    <t>Acciones de preservación del patrimonio cultural.</t>
  </si>
  <si>
    <t>Número de estímulos otorgados para el financiamiento de proyectos productivos, empresas e industrias culturales.</t>
  </si>
  <si>
    <t>PP02.20 Grupos Vulnerables</t>
  </si>
  <si>
    <r>
      <t xml:space="preserve">Sistema Estatal para el Desarrollo Integral de la Familia
</t>
    </r>
    <r>
      <rPr>
        <sz val="12"/>
        <color rgb="FF000000"/>
        <rFont val="Calibri"/>
        <family val="2"/>
        <scheme val="minor"/>
      </rPr>
      <t>Instituciones de Salud y Asistencia Social Adheridas al Sector
Delegaciones Federales Adheridas al Sector</t>
    </r>
  </si>
  <si>
    <t>2.4 Políticas de Equidad Transversal</t>
  </si>
  <si>
    <t xml:space="preserve">● Impulsar políticas de equidad que garanticen a todos los potosinos el pleno ejercicio de sus derechos sociales. </t>
  </si>
  <si>
    <r>
      <rPr>
        <b/>
        <sz val="12"/>
        <color rgb="FF000000"/>
        <rFont val="Calibri"/>
        <family val="2"/>
        <scheme val="minor"/>
      </rPr>
      <t>Objetivo 11:</t>
    </r>
    <r>
      <rPr>
        <sz val="12"/>
        <color rgb="FF000000"/>
        <rFont val="Calibri"/>
        <family val="2"/>
        <scheme val="minor"/>
      </rPr>
      <t xml:space="preserve"> Lograr que las ciudades y los asentamientos humanos sean inclusivos , seguros, resilientes y sostenibles.</t>
    </r>
  </si>
  <si>
    <t>2.6 Protección Social</t>
  </si>
  <si>
    <t>Incremento en el número de personas beneficiadas con intervenciones para la reducción de riesgos psicosociales y problemáticas específicas de niñas, niños y adolescentes.</t>
  </si>
  <si>
    <t>Incremento en el número de personas con discapacidad beneficiadas con servicios y apoyos otorgados en el Centro de Rehabilitación y Educación Especial.</t>
  </si>
  <si>
    <t>Porcentace de servicios otorgados población en desamparo.</t>
  </si>
  <si>
    <t>* Los indicadores responden a la información trimestral enviada por las Dependencias en 2018.</t>
  </si>
  <si>
    <t>PP02.21 Comunidades Indígenas y Pueblos Originarios</t>
  </si>
  <si>
    <r>
      <rPr>
        <b/>
        <sz val="12"/>
        <color rgb="FF000000"/>
        <rFont val="Calibri"/>
        <family val="2"/>
        <scheme val="minor"/>
      </rPr>
      <t>Instituto de Desarrollo Humano y Social de los Pueblos y Comunidades Indígenas</t>
    </r>
    <r>
      <rPr>
        <sz val="12"/>
        <color rgb="FF000000"/>
        <rFont val="Calibri"/>
        <family val="2"/>
        <scheme val="minor"/>
      </rPr>
      <t xml:space="preserve">
Delegaciones Federales Adheridas al Sector</t>
    </r>
  </si>
  <si>
    <t>Pueblos Originarios</t>
  </si>
  <si>
    <t>Programa Sectorial de Desarrollo Social con Equidad y Adendum al Plan Estatal de Desarrollo 15-21</t>
  </si>
  <si>
    <t>● Integrar, instalar y operar el Sistema Estatal para el Desarrollo de los Pueblos Originarios.</t>
  </si>
  <si>
    <t>● Garantizar la participación de las comunidades de los pueblos originarios en el diseño, desarrollo y evaluación de las políticas públicas y la legislación, gestionando las reformas legislativas, institucionales y programáticas necesarias.</t>
  </si>
  <si>
    <t>● Diseñar programas y proyectos con la participación de los pueblos originarios para la administración directa de los recursos por las comunidades que han sido reconocidas con la calidad de sujetos de derecho público, gestionando la asignación de presupuesto de acuerdo a sus necesidades y prioridades, en el marco de la legislación vigente en la materia.</t>
  </si>
  <si>
    <t>● Garantizar que en todas las instituciones de los tres ámbitos de gobierno se respeten los derechos humanos, sociales y colectivos de las personas y las comunidades de los pueblos originarios.</t>
  </si>
  <si>
    <r>
      <rPr>
        <b/>
        <sz val="12"/>
        <color rgb="FF000000"/>
        <rFont val="Calibri"/>
        <family val="2"/>
        <scheme val="minor"/>
      </rPr>
      <t xml:space="preserve">Objetivo: </t>
    </r>
    <r>
      <rPr>
        <sz val="12"/>
        <color rgb="FF000000"/>
        <rFont val="Calibri"/>
        <family val="2"/>
        <scheme val="minor"/>
      </rPr>
      <t>Transversal</t>
    </r>
  </si>
  <si>
    <t>Proporción de obras de infraestructura básica concluidas respecto al total de obras de infraestructura autorizadas.</t>
  </si>
  <si>
    <t>Proporción de Acciones realizadas para garantizar el respeto y ejercicio de los derechos humanos a la igualdad.</t>
  </si>
  <si>
    <t>Proporción de asesorías jurídicas realizadas respecto al total de solicitudes de asesorías jurídicas.</t>
  </si>
  <si>
    <t>Tasa de variación de la discriminación a personas indígenas de 2010 a 2017.</t>
  </si>
  <si>
    <t>Razón de los estudios de campo realizados respecto al Total de solicitudes de registro de comunidad indígena recibidas.</t>
  </si>
  <si>
    <t>Proporción de Políticas públicas y programas interculturales consultados y planeados participativamente respecto al total de políticas públicas y programas que se realizan.</t>
  </si>
  <si>
    <t>2. Indicadores de Cédula PbR Programa para el Desarrollo Humano de los Pueblos y Comunidades Indígenas del Estado 2019. Instituto para el Desarrollo Humano y Social de Pueblos y Comunidades Indígenas.</t>
  </si>
  <si>
    <t>PP02.22 Jóvenes</t>
  </si>
  <si>
    <r>
      <t xml:space="preserve">Instituto Potosino de la Juventud
</t>
    </r>
    <r>
      <rPr>
        <sz val="12"/>
        <color rgb="FF000000"/>
        <rFont val="Calibri"/>
        <family val="2"/>
        <scheme val="minor"/>
      </rPr>
      <t>Delegaciones Federales Adheridas al Sector</t>
    </r>
  </si>
  <si>
    <r>
      <rPr>
        <b/>
        <sz val="12"/>
        <color rgb="FF000000"/>
        <rFont val="Calibri"/>
        <family val="2"/>
        <scheme val="minor"/>
      </rPr>
      <t>Objetivo 4:</t>
    </r>
    <r>
      <rPr>
        <sz val="12"/>
        <color rgb="FF000000"/>
        <rFont val="Calibri"/>
        <family val="2"/>
        <scheme val="minor"/>
      </rPr>
      <t xml:space="preserve"> Garantizar una educación inclusiva, equitativa y de calidad y promover oportunidades de aprendizaje durante toda la vida para todos.</t>
    </r>
  </si>
  <si>
    <t>Número de becas otorgadas a jóvenes.</t>
  </si>
  <si>
    <t>Becas</t>
  </si>
  <si>
    <t>Número de jóvenes vinculados al sector laboral, con perspectiva de género.</t>
  </si>
  <si>
    <t>Jóvenes</t>
  </si>
  <si>
    <t>Número de vacantes ofertadas en la Bolsa de Trabajo del INPOJUVE.</t>
  </si>
  <si>
    <t>Vacantes ofertadas</t>
  </si>
  <si>
    <t>Número de jóvenes capacitados en habilidades y destrezas laborales.</t>
  </si>
  <si>
    <t>Número de proyectos asesorados/vinculados de emprendedores juveniles.</t>
  </si>
  <si>
    <t>Número de servicios otorgados con perspectiva de género en los Centros Poder Joven.</t>
  </si>
  <si>
    <t>Servicios</t>
  </si>
  <si>
    <r>
      <t>Porcentaje de jóvenes informados/sensibilizados por el INPOJUVE dentro de la campaña Prevenir está Chido con perspectiva de género, respecto a la meta transversal.</t>
    </r>
    <r>
      <rPr>
        <vertAlign val="superscript"/>
        <sz val="12"/>
        <rFont val="Calibri"/>
        <family val="2"/>
        <scheme val="minor"/>
      </rPr>
      <t>2</t>
    </r>
  </si>
  <si>
    <t>Usuarios de las instalaciones Territorio Actitud Joven.</t>
  </si>
  <si>
    <t>Usuarios</t>
  </si>
  <si>
    <t>2. Indicadores de Cédulas PbR 2019. Instituto Potosino de la Juventud. (Prevenir está Chido).</t>
  </si>
  <si>
    <t>PP02.23 Mujeres</t>
  </si>
  <si>
    <r>
      <t xml:space="preserve">Instituto de las Mujeres del Estado
</t>
    </r>
    <r>
      <rPr>
        <sz val="12"/>
        <color rgb="FF000000"/>
        <rFont val="Calibri"/>
        <family val="2"/>
        <scheme val="minor"/>
      </rPr>
      <t>Centro de Justicia para Mujeres del Estado
Comisión Ejecutiva Estatal de Atención a Víctimas
Delegaciones Federales Adheridas al Sector</t>
    </r>
  </si>
  <si>
    <t>Instituto de las Mujeres del Estado</t>
  </si>
  <si>
    <r>
      <rPr>
        <b/>
        <sz val="12"/>
        <color rgb="FF000000"/>
        <rFont val="Calibri"/>
        <family val="2"/>
        <scheme val="minor"/>
      </rPr>
      <t>Objetivo 5:</t>
    </r>
    <r>
      <rPr>
        <sz val="12"/>
        <color rgb="FF000000"/>
        <rFont val="Calibri"/>
        <family val="2"/>
        <scheme val="minor"/>
      </rPr>
      <t xml:space="preserve"> Lograr la igualdad entre los géneros y empoderar a todas las mujeres y las niñas.</t>
    </r>
  </si>
  <si>
    <r>
      <t>Posición que ocupa el Estado a nivel Nacional en la Tasa (por cada 100,000 mujeres) de feminicidios.</t>
    </r>
    <r>
      <rPr>
        <vertAlign val="superscript"/>
        <sz val="12"/>
        <rFont val="Calibri"/>
        <family val="2"/>
        <scheme val="minor"/>
      </rPr>
      <t>2</t>
    </r>
    <r>
      <rPr>
        <sz val="12"/>
        <rFont val="Calibri"/>
        <family val="2"/>
        <scheme val="minor"/>
      </rPr>
      <t xml:space="preserve"> </t>
    </r>
  </si>
  <si>
    <t>Ranking Nacional</t>
  </si>
  <si>
    <r>
      <t>Personas víctimas de violencia atendidas a traves de los servicios que brinda el IMES.</t>
    </r>
    <r>
      <rPr>
        <vertAlign val="superscript"/>
        <sz val="12"/>
        <rFont val="Calibri"/>
        <family val="2"/>
        <scheme val="minor"/>
      </rPr>
      <t>2</t>
    </r>
  </si>
  <si>
    <r>
      <t xml:space="preserve">Número de módulos fijos de atención integral para las mujeres. </t>
    </r>
    <r>
      <rPr>
        <vertAlign val="superscript"/>
        <sz val="12"/>
        <rFont val="Calibri"/>
        <family val="2"/>
        <scheme val="minor"/>
      </rPr>
      <t>2</t>
    </r>
  </si>
  <si>
    <t>Módulos</t>
  </si>
  <si>
    <t>* Indicadores del Informe de Ejecución del Plan Estatal de Desarrollo 2015-2021.</t>
  </si>
  <si>
    <t>2. Indicadores de Cédulas PbR 2018. Instituto de las Mujeres del Estado.(Campaña estatal permanente para la prevención de la violencia contra las mujeres).</t>
  </si>
  <si>
    <t>PP02.24 Migrantes</t>
  </si>
  <si>
    <r>
      <rPr>
        <b/>
        <sz val="12"/>
        <color rgb="FF000000"/>
        <rFont val="Calibri"/>
        <family val="2"/>
        <scheme val="minor"/>
      </rPr>
      <t xml:space="preserve">Secretaría General de Gobierno
</t>
    </r>
    <r>
      <rPr>
        <sz val="12"/>
        <color rgb="FF000000"/>
        <rFont val="Calibri"/>
        <family val="2"/>
        <scheme val="minor"/>
      </rPr>
      <t>Instituto de Migración y Enlace Interinstitucional 
Delegaciones Federales Adheridas al Sector</t>
    </r>
  </si>
  <si>
    <t>Inversión concertada en proyectos productivos.</t>
  </si>
  <si>
    <t>Economía</t>
  </si>
  <si>
    <t>Apoyos otorgados en proyectos productivos para migrantes en retorno y sus familias.</t>
  </si>
  <si>
    <t>Número de servicios y trámites otorgados a la comunidad migrante.</t>
  </si>
  <si>
    <t>Número de trámites de Doble Nacionalidad concluidos.</t>
  </si>
  <si>
    <t>Trámites concluidos</t>
  </si>
  <si>
    <t xml:space="preserve">Eficacia </t>
  </si>
  <si>
    <r>
      <t>Número de personas migrantes beneficiadas dotadas de documentos personales.</t>
    </r>
    <r>
      <rPr>
        <vertAlign val="superscript"/>
        <sz val="12"/>
        <color theme="1"/>
        <rFont val="Calibri"/>
        <family val="2"/>
        <scheme val="minor"/>
      </rPr>
      <t>2</t>
    </r>
  </si>
  <si>
    <t>Personas atendidas</t>
  </si>
  <si>
    <t>Eventos de promoción y de servicios que ofrece el Estado.</t>
  </si>
  <si>
    <t>Evento</t>
  </si>
  <si>
    <t xml:space="preserve">2. Indicadores de Cédulas PbR 2019. Secretaría General de Gobierno. Instituto de Migración y Enlace Interinstitucional.(Ferias de Servicios, Doble Nacionalidad, Programa de Reinserción para Potosinos Repatriados). </t>
  </si>
  <si>
    <t>ELEMENTOS PROGRAMÁTICOS RELEVANTES DE LOS PROGRAMAS PRESUPUESTARIOS</t>
  </si>
  <si>
    <t>PP03.25 Biodiversidad y Vida Silvestre</t>
  </si>
  <si>
    <t>San Luis Sustentable</t>
  </si>
  <si>
    <r>
      <rPr>
        <b/>
        <sz val="12"/>
        <rFont val="Calibri"/>
        <family val="2"/>
        <scheme val="minor"/>
      </rPr>
      <t>Secretaría de Ecología y Gestión Ambiental</t>
    </r>
    <r>
      <rPr>
        <sz val="12"/>
        <rFont val="Calibri"/>
        <family val="2"/>
        <scheme val="minor"/>
      </rPr>
      <t xml:space="preserve">
Delegaciones Federales Adheridas al Sector</t>
    </r>
  </si>
  <si>
    <t>3.1 Recursos Forestales, Conservación de Suelos y Biodiversidad</t>
  </si>
  <si>
    <t>Medio Ambiente y Recursos Naturales</t>
  </si>
  <si>
    <t>● Preservar el patrimonio natural de los potosinos.</t>
  </si>
  <si>
    <t>San Luis Potosí se distinguirá por tener políticas ambientales que promuevan el desarrollo sustentable mediante el cuidado del medio ambiente, el manejo eficiente de los recursos naturales existentes y la conformación de una sociedad ambientalmente responsable.</t>
  </si>
  <si>
    <t>● Incrementar la superficie de Áreas Naturales Protegidas.</t>
  </si>
  <si>
    <t>● Implementar el ordenamiento ecológico como un modelo de intervención institucional para la protección y gestión de los ecosistemas en las regiones.</t>
  </si>
  <si>
    <t>● Prevenir, controlar y combatir los incendios forestales.</t>
  </si>
  <si>
    <r>
      <rPr>
        <b/>
        <sz val="12"/>
        <rFont val="Calibri"/>
        <family val="2"/>
        <scheme val="minor"/>
      </rPr>
      <t>Objetivo 15:</t>
    </r>
    <r>
      <rPr>
        <sz val="12"/>
        <rFont val="Calibri"/>
        <family val="2"/>
        <scheme val="minor"/>
      </rPr>
      <t xml:space="preserve"> Gestionar sosteniblemente los bosques, luchar contra la desertificación, detener e invertir la degradación de las tierras y detener la pérdida de biodiversidad.</t>
    </r>
  </si>
  <si>
    <t>2.1 Protección Ambiental</t>
  </si>
  <si>
    <t>2.1.6 Otros de Protección Ambiental</t>
  </si>
  <si>
    <t>Tasa de reforestación.</t>
  </si>
  <si>
    <t>Porcentaje de la superficie estatal dedicada al mantenimiento de unidades de vida silvestre.</t>
  </si>
  <si>
    <t xml:space="preserve">Porcentaje  </t>
  </si>
  <si>
    <t>Número de hectáreas forestales con programas de manejo sustentable.</t>
  </si>
  <si>
    <t xml:space="preserve">Hectáreas </t>
  </si>
  <si>
    <t xml:space="preserve">Estratégico </t>
  </si>
  <si>
    <t>Disminución de las superficies siniestradas por incendios.</t>
  </si>
  <si>
    <t>Superficie forestal con programas efectivos de prevención de incendios.</t>
  </si>
  <si>
    <t>Porcentaje de incremento de superficie de Áreas Naturales Protegidas.</t>
  </si>
  <si>
    <t>PP03.26 Gestión Integral del Agua</t>
  </si>
  <si>
    <r>
      <rPr>
        <b/>
        <sz val="12"/>
        <color rgb="FF000000"/>
        <rFont val="Calibri"/>
        <family val="2"/>
        <scheme val="minor"/>
      </rPr>
      <t>Secretaría de Ecología y Gestión Ambiental</t>
    </r>
    <r>
      <rPr>
        <sz val="12"/>
        <color rgb="FF000000"/>
        <rFont val="Calibri"/>
        <family val="2"/>
        <scheme val="minor"/>
      </rPr>
      <t xml:space="preserve">
Comisión Estatal del Agua
Delegaciones Federales Adheridas al Sector
Municipios de la Entidad que Ejecutan Obra</t>
    </r>
  </si>
  <si>
    <t>3.2 Agua y Reservas Hidrológicas</t>
  </si>
  <si>
    <t>● Promover el manejo integral y sustentable del agua desde una perspectiva de cuencas.</t>
  </si>
  <si>
    <t>● Incrementar la capacidad de tratamiento de aguas residuales y promover su reúso.</t>
  </si>
  <si>
    <t>● Promover el desarrollo y difusión de tecnologías más efectivas y eficientes para la potabilización, uso y tratamiento del agua.</t>
  </si>
  <si>
    <t>● Propiciar el uso eficiente del agua en las actividades agrícolas e industriales.</t>
  </si>
  <si>
    <r>
      <rPr>
        <b/>
        <sz val="12"/>
        <color rgb="FF000000"/>
        <rFont val="Calibri"/>
        <family val="2"/>
        <scheme val="minor"/>
      </rPr>
      <t>Objetivo 6:</t>
    </r>
    <r>
      <rPr>
        <sz val="12"/>
        <color rgb="FF000000"/>
        <rFont val="Calibri"/>
        <family val="2"/>
        <scheme val="minor"/>
      </rPr>
      <t xml:space="preserve"> Garantizar la disponibilidad de agua y su gestión sostenible y el saneamiento para todos.</t>
    </r>
  </si>
  <si>
    <r>
      <rPr>
        <b/>
        <sz val="12"/>
        <color rgb="FF000000"/>
        <rFont val="Calibri"/>
        <family val="2"/>
        <scheme val="minor"/>
      </rPr>
      <t xml:space="preserve">Objetivo 12: </t>
    </r>
    <r>
      <rPr>
        <sz val="12"/>
        <color rgb="FF000000"/>
        <rFont val="Calibri"/>
        <family val="2"/>
        <scheme val="minor"/>
      </rPr>
      <t>Garantizar modalidades de consumo y producción sostenibles.</t>
    </r>
  </si>
  <si>
    <t>Porcentaje de aguas colectadas sometidas a procesos de tratamiento.</t>
  </si>
  <si>
    <t xml:space="preserve">Eficiencia </t>
  </si>
  <si>
    <t>Porcentaje de aguas tratadas sometidas a procesos de reutilización.</t>
  </si>
  <si>
    <t>Porcentaje de agua en la red pública sometida a procesos desinfección.</t>
  </si>
  <si>
    <t>PP03.27 Gestión Integral de Residuos</t>
  </si>
  <si>
    <r>
      <rPr>
        <b/>
        <sz val="12"/>
        <color rgb="FF000000"/>
        <rFont val="Calibri"/>
        <family val="2"/>
        <scheme val="minor"/>
      </rPr>
      <t>Secretaría de Ecología y Gestión Ambiental</t>
    </r>
    <r>
      <rPr>
        <sz val="12"/>
        <color rgb="FF000000"/>
        <rFont val="Calibri"/>
        <family val="2"/>
        <scheme val="minor"/>
      </rPr>
      <t xml:space="preserve">
Delegaciones Federales Adheridas al Sector</t>
    </r>
  </si>
  <si>
    <t>3.3 Gestión Integral de Residuos</t>
  </si>
  <si>
    <t xml:space="preserve">● Promover con los municipios la gestión de manejo y disposición de residuos sólidos urbanos, los de manejo especial y lograr un eficaz manejo y disposición de los residuos peligrosos conforme a la normatividad vigente. </t>
  </si>
  <si>
    <t>● Promover con los municipios la gestión de manejo y disposición de residuos de manejo especial.</t>
  </si>
  <si>
    <t>● Aplicar la normatividad para lograr un eficaz manejo y disposición de los residuos peligrosos.</t>
  </si>
  <si>
    <t>2.1.1 Ordenación de Desechos</t>
  </si>
  <si>
    <t>Número de empresas que cuentan con la infraestructura requerida para el manejo de residuos peligrosos.</t>
  </si>
  <si>
    <t xml:space="preserve">Empresas </t>
  </si>
  <si>
    <t>Número de empresas certificadas en producción limpia.</t>
  </si>
  <si>
    <t>Porcentaje de municipios que cuentan con infraestructura para la recolección, tratamiento y disposición final de residuos sólidos urbanos.</t>
  </si>
  <si>
    <t>PP03.28 Cambio Climático y Energías Renovables</t>
  </si>
  <si>
    <t>3.4 Cambio Climático y Energías Renovables</t>
  </si>
  <si>
    <t>● Elaborar instrumentos técnicos que orienten las políticas estatales sobre el Cambio Climático.</t>
  </si>
  <si>
    <t>● Mitigar los efectos del cambio climático con acciones que aumenten las oportunidades de desarrollo, la innovación tecnológica y el uso de energías limpias.</t>
  </si>
  <si>
    <r>
      <rPr>
        <b/>
        <sz val="12"/>
        <color rgb="FF000000"/>
        <rFont val="Calibri"/>
        <family val="2"/>
        <scheme val="minor"/>
      </rPr>
      <t>Objetivo 12:</t>
    </r>
    <r>
      <rPr>
        <sz val="12"/>
        <color rgb="FF000000"/>
        <rFont val="Calibri"/>
        <family val="2"/>
        <scheme val="minor"/>
      </rPr>
      <t xml:space="preserve"> Garantizar modalidades de consumo y producción sostenibles.</t>
    </r>
  </si>
  <si>
    <r>
      <rPr>
        <b/>
        <sz val="12"/>
        <color rgb="FF000000"/>
        <rFont val="Calibri"/>
        <family val="2"/>
        <scheme val="minor"/>
      </rPr>
      <t>Objetivo 13:</t>
    </r>
    <r>
      <rPr>
        <sz val="12"/>
        <color rgb="FF000000"/>
        <rFont val="Calibri"/>
        <family val="2"/>
        <scheme val="minor"/>
      </rPr>
      <t xml:space="preserve"> Adoptar medidas urgentes para combatir el cambio climático y sus efectos.</t>
    </r>
  </si>
  <si>
    <t>Campañas de difusión sobre los impactos, vulnerabilidad y medidas de adaptación al cambio climático.</t>
  </si>
  <si>
    <t>Porcentaje de avance en la formulación y actualización del Programa Estatal de Acción ante el Cambio Climático (PEACC).</t>
  </si>
  <si>
    <t>Porcentaje del inventario estatal y municipal de emisiones de gases de efecto invernadero.</t>
  </si>
  <si>
    <t>Porcentaje del parque vehicular del transporte público en transición energética.</t>
  </si>
  <si>
    <t>Número de industrias del sector energético que participan en las campañas de promoción para el aprovechamiento de recursos naturales en la producción de energías renovables.</t>
  </si>
  <si>
    <t>Porcentaje de avance en la coordinación para instrumentar el Programa de Gestión de la Calidad del Aire (PROAIRE).</t>
  </si>
  <si>
    <t>PP04.29 Seguridad Pública</t>
  </si>
  <si>
    <t>San Luis Seguro</t>
  </si>
  <si>
    <r>
      <t xml:space="preserve">Secretaría de Seguridad Pública
</t>
    </r>
    <r>
      <rPr>
        <sz val="12"/>
        <color rgb="FF000000"/>
        <rFont val="Calibri"/>
        <family val="2"/>
        <scheme val="minor"/>
      </rPr>
      <t>Consejo Estatal de Seguridad                                        
Delegaciones Federales Adheridas al Sector</t>
    </r>
  </si>
  <si>
    <t>4.1 Seguridad Pública</t>
  </si>
  <si>
    <t>Programa Sectorial de Seguridad Pública</t>
  </si>
  <si>
    <t>● Fortalecer la coordinación interinstitucional y de colaboración con la ciudadanía para reducir la inseguridad.</t>
  </si>
  <si>
    <t xml:space="preserve">San Luis Potosí será un Estado garante de la integridad física, la tranquilidad social y la convivencia armónica de sus ciudadanos; a través de la coordinación institucional y la participación de la ciudadanía para reducir la inseguridad, mediante el respeto irrestricto a los derechos humanos, la profesionalización de la policía, el fortalecimiento de la infraestructura y equipamiento, con eficaces sistemas de inteligencia policial, el apoyo a víctimas, la reinserción de los internos y con mecanismos ágiles y coordinados de protección civil. </t>
  </si>
  <si>
    <t>● Impulsar la profesionalización de las fuerzas de seguridad, con capacitación y formación, para lograr un mejor desempeño en la función policial.</t>
  </si>
  <si>
    <t>● Fortalecer la infraestructura institucional y los protocolos de actuación policial, y modernizar los procesos para afrontar los nuevos retos de seguridad pública.</t>
  </si>
  <si>
    <r>
      <rPr>
        <b/>
        <sz val="12"/>
        <color rgb="FF000000"/>
        <rFont val="Calibri"/>
        <family val="2"/>
        <scheme val="minor"/>
      </rPr>
      <t>Objetivo 16:</t>
    </r>
    <r>
      <rPr>
        <sz val="12"/>
        <color rgb="FF000000"/>
        <rFont val="Calibri"/>
        <family val="2"/>
        <scheme val="minor"/>
      </rPr>
      <t xml:space="preserve"> Promover sociedades pacíficas e inclusivas para el desarrollo sostenible, facilitar el acceso a la justicia para todos y crear instituciones eficaces, responsables e inclusivas a todos los niveles.</t>
    </r>
  </si>
  <si>
    <t>1. Gobierno</t>
  </si>
  <si>
    <t>1.7 Asuntos de Orden Público y de Seguridad Interior</t>
  </si>
  <si>
    <t>1.7.3 Otros Asuntos de Orden Público y Seguridad</t>
  </si>
  <si>
    <t>Tasa de incidencia delictiva del fuero común por cada 100 mil habitantes.</t>
  </si>
  <si>
    <t>Tasa de robo de vehículos por cada 100 mil habitantes.</t>
  </si>
  <si>
    <t>Tasa de homicidios dolosos  por cada 100 mil habitantes.</t>
  </si>
  <si>
    <t>Tasa de extorsión por cada 100 mil habitantes.</t>
  </si>
  <si>
    <t>PP04.30 Procuración de Justicia</t>
  </si>
  <si>
    <r>
      <t xml:space="preserve">Fiscalía General del Estado
</t>
    </r>
    <r>
      <rPr>
        <sz val="12"/>
        <color rgb="FF000000"/>
        <rFont val="Calibri"/>
        <family val="2"/>
        <scheme val="minor"/>
      </rPr>
      <t>Comisión Ejecutiva Estatal de Atención a Víctimas                                         
Coordinación General de Defensoría Social
Delegaciones Federales Adheridas al Sector</t>
    </r>
  </si>
  <si>
    <t>4.2 Procuración de Justicia</t>
  </si>
  <si>
    <t>Programa Sectorial Procuración de Justicia</t>
  </si>
  <si>
    <t>● Garantizar un Sistema de Justicia Penal Acusatorio eficaz, expedito, imparcial y transparente.</t>
  </si>
  <si>
    <t>Ser una institución eficaz e innovadora que construya puentes para la procuración de justicia, a través del fortalecimiento operativo de la policía ministerial, peritos y ministerios públicos en el marco del nuevo Sistema de Justicia Penal Acusatorio para combatir la corrupción e impunidad en la investigación y persecución de delitos.</t>
  </si>
  <si>
    <t>● Erradicar la corrupción y la impunidad en la investigación y persecución de delitos.</t>
  </si>
  <si>
    <t xml:space="preserve">1.2 Justicia </t>
  </si>
  <si>
    <t>Porcentaje de personal sustantivo con exámenes de control y confianza con evaluación vigente.</t>
  </si>
  <si>
    <t xml:space="preserve">Porcentaje
</t>
  </si>
  <si>
    <t>Porcentaje de avance en la instalación de los Consejos Consultivos de Procuración de Justicia en la cuatro regiones del Estado.</t>
  </si>
  <si>
    <t>PP04.31 Defensoría Social</t>
  </si>
  <si>
    <t>Coordinación General de la Defensoría
Pública del Estado</t>
  </si>
  <si>
    <t>● Garantizar un Sistema de Justicia Penal Acusatorio eficaz, expedito, imparcial y
transparente.</t>
  </si>
  <si>
    <r>
      <rPr>
        <b/>
        <sz val="12"/>
        <rFont val="Calibri"/>
        <family val="2"/>
        <scheme val="minor"/>
      </rPr>
      <t>Objetivo 16:</t>
    </r>
    <r>
      <rPr>
        <sz val="12"/>
        <rFont val="Calibri"/>
        <family val="2"/>
        <scheme val="minor"/>
      </rPr>
      <t xml:space="preserve"> Promover sociedades pacíficas e inclusivas para el desarrollo sostenible, facilitar el acceso a la justicia para todos y crear instituciones eficaces, responsables e inclusivas a todos los niveles.</t>
    </r>
  </si>
  <si>
    <t>1.2 Justicia</t>
  </si>
  <si>
    <t>1.7. Asuntos de Orden Público y de Seguridad Interior</t>
  </si>
  <si>
    <t>1.7.3 Otros Asuntos de Órden Público y Seguridad</t>
  </si>
  <si>
    <t>Número de visitas a municipios por las brigadas de la Defensoría Pública.</t>
  </si>
  <si>
    <t>Visitas</t>
  </si>
  <si>
    <t>Número de servicios jurídicos para los  usuarios pertenecientes a pueblos  indígenas.</t>
  </si>
  <si>
    <t>Servicio jurídico</t>
  </si>
  <si>
    <t>Número de representaciones jurídicas a los usuarios.</t>
  </si>
  <si>
    <t>Número de defensas jurídicas a los usuarios.</t>
  </si>
  <si>
    <t>Defensas</t>
  </si>
  <si>
    <t>Número de libertades a través de programas dirigidos a personas procesadas y/o sentenciadas.</t>
  </si>
  <si>
    <t>Libertades</t>
  </si>
  <si>
    <t>PP04. 32 Prevención y Reinserción Social</t>
  </si>
  <si>
    <r>
      <t xml:space="preserve">Secretaría de Seguridad Pública
</t>
    </r>
    <r>
      <rPr>
        <sz val="12"/>
        <rFont val="Calibri"/>
        <family val="2"/>
        <scheme val="minor"/>
      </rPr>
      <t>Consejo Estatal de Seguridad                                         
 Secretaría del Trabajo y Previsión Social
Consejo Nacional de Seguridad Pública
Secretaría de Gobernación
Delegaciones Federales Adheridas al Sector</t>
    </r>
  </si>
  <si>
    <t>4.3 Reinserción Social</t>
  </si>
  <si>
    <t>● Fortalecer el sistema penitenciario estatal y las medidas de prevención para menores infractores, mejorando las instalaciones, equipamiento y operatividad de los centros de reclusión para que existan condiciones para una reinserción social y productiva.</t>
  </si>
  <si>
    <t>San Luis Potosí será un Estado garante de la integridad física, la tranquilidad social y la convivencia armónica de sus ciudadanos; a través de la coordinación institucional y la participación de la ciudadanía para reducir la inseguridad, mediante el respeto irrestricto a los derechos humanos, la profesionalización de la policía, el fortalecimiento de la infraestructura y equipamiento, con eficaces sistemas de inteligencia policial, el apoyo a víctimas, la reinserción de los internos y con mecanismos ágiles y coordinados de protección civil.</t>
  </si>
  <si>
    <t>Personas privadas de su libertad que participan en actividades de capacitación laboral certificada.</t>
  </si>
  <si>
    <t xml:space="preserve">Porcentaje </t>
  </si>
  <si>
    <t>Porcentaje de personas privadas de su libertad que participan en actividades educativas.</t>
  </si>
  <si>
    <t>Porcentaje de personas privadas de su libertad que participan en actividades laborales.</t>
  </si>
  <si>
    <t>Capacitación en Materia de Justicia Juvenil y Derechos Humanos.</t>
  </si>
  <si>
    <t>Población con medida de internamiento definitivo que participa en esquemas de prevención del delito.</t>
  </si>
  <si>
    <t>Porcentaje de adolescentes inscritos en actividades educativas y de capacitación y certificación en competencias laborales.</t>
  </si>
  <si>
    <t>PP04. 33 Prevención de la Delincuencia y  Atención a Víctimas del Delito</t>
  </si>
  <si>
    <r>
      <rPr>
        <b/>
        <sz val="12"/>
        <color rgb="FF000000"/>
        <rFont val="Calibri"/>
        <family val="2"/>
        <scheme val="minor"/>
      </rPr>
      <t xml:space="preserve">Secretaría de Seguridad Pública
</t>
    </r>
    <r>
      <rPr>
        <sz val="12"/>
        <color rgb="FF000000"/>
        <rFont val="Calibri"/>
        <family val="2"/>
        <scheme val="minor"/>
      </rPr>
      <t>Comisión Ejecutiva Estatal de Atención a Víctimas</t>
    </r>
  </si>
  <si>
    <t>4.4 Prevención de la Delincuencia y Atención a Victimas del Delito</t>
  </si>
  <si>
    <t>● Impulsar una política integral de prevención de la violencia y la delincuencia con énfasis en grupos de alta vulnerabilidad social.</t>
  </si>
  <si>
    <t>● Generar mecanismos eficientes y claros que brinden apoyo a las víctimas que acudan ante la autoridad a hacer valer sus derechos</t>
  </si>
  <si>
    <t>Porcentaje de atenciones brindadas a víctimas de delito y/o violación de derechos humanos en la CEEAV.</t>
  </si>
  <si>
    <t>Porcentaje de víctimas del delito y/o violación de derechos humanos que ha recibido la Reparación Integral.</t>
  </si>
  <si>
    <t>PP04.34 Protección Civil</t>
  </si>
  <si>
    <r>
      <rPr>
        <b/>
        <sz val="12"/>
        <rFont val="Calibri"/>
        <family val="2"/>
        <scheme val="minor"/>
      </rPr>
      <t xml:space="preserve">Secretaría de Seguridad Pública
</t>
    </r>
    <r>
      <rPr>
        <sz val="12"/>
        <rFont val="Calibri"/>
        <family val="2"/>
        <scheme val="minor"/>
      </rPr>
      <t>Secretaría General de Gobierno (Dirección de Protección Civil)
Secretaría de Desarrollo Urbano, Vivienda y Obras Públicas
Secretaría de Desarrollo Agrario, Territorial y Urbano
Delegaciones Federales Adheridas al Sector</t>
    </r>
  </si>
  <si>
    <t>4.5 Protección Civil</t>
  </si>
  <si>
    <t>Gobierno Abierto, Honesto e Innovador</t>
  </si>
  <si>
    <t>● Salvaguardar la integridad de las personas y su patrimonio, ante contingencias naturales provocadas.</t>
  </si>
  <si>
    <t xml:space="preserve">● Impulsar el diseño, operación y evaluación de estrategias de gestión integral de riesgos. </t>
  </si>
  <si>
    <t>● Promover la cultura del autocuidado y la organización comunitaria en materia de protección civil.</t>
  </si>
  <si>
    <r>
      <rPr>
        <b/>
        <sz val="12"/>
        <rFont val="Calibri"/>
        <family val="2"/>
        <scheme val="minor"/>
      </rPr>
      <t>Objetivo 11:</t>
    </r>
    <r>
      <rPr>
        <sz val="12"/>
        <rFont val="Calibri"/>
        <family val="2"/>
        <scheme val="minor"/>
      </rPr>
      <t xml:space="preserve"> Lograr que las ciudades y los asentamientos humanos sean inclusivos, seguros, resilientes y sostenibles</t>
    </r>
  </si>
  <si>
    <r>
      <rPr>
        <b/>
        <sz val="12"/>
        <rFont val="Calibri"/>
        <family val="2"/>
        <scheme val="minor"/>
      </rPr>
      <t xml:space="preserve">Objetivo 13: </t>
    </r>
    <r>
      <rPr>
        <sz val="12"/>
        <rFont val="Calibri"/>
        <family val="2"/>
        <scheme val="minor"/>
      </rPr>
      <t>Adoptar medidas urgentes para combatir el cambio climático y sus efectos.</t>
    </r>
  </si>
  <si>
    <r>
      <rPr>
        <b/>
        <sz val="12"/>
        <rFont val="Calibri"/>
        <family val="2"/>
        <scheme val="minor"/>
      </rPr>
      <t>Objetivo 17</t>
    </r>
    <r>
      <rPr>
        <sz val="12"/>
        <rFont val="Calibri"/>
        <family val="2"/>
        <scheme val="minor"/>
      </rPr>
      <t>: Fortalecer los medios de ejecución y revitalizar la Alianza Mundial para el Desarrollo Sostenible.</t>
    </r>
  </si>
  <si>
    <t>1.7 Asuntos de Orden Público</t>
  </si>
  <si>
    <t>Posición de la entidad respecto al menor  número de incendios y menor número de hectáreas afectadas.</t>
  </si>
  <si>
    <t>Lugar nacional</t>
  </si>
  <si>
    <t>Número de habitantes reubicados en caso de desastres.</t>
  </si>
  <si>
    <t>Porcentaje de avance en el plan anual de capacitación en materia de protección civil.</t>
  </si>
  <si>
    <t>* Indicadores de la Cédula PbR 2019.Secretaría General de Gobierno. Coordinación Estatal de Protección Civil.</t>
  </si>
  <si>
    <t>PP05.35 Política Interior</t>
  </si>
  <si>
    <t>San Luis con Buen Gobierno</t>
  </si>
  <si>
    <r>
      <t xml:space="preserve">Secretaría General de Gobierno
</t>
    </r>
    <r>
      <rPr>
        <sz val="12"/>
        <color rgb="FF000000"/>
        <rFont val="Calibri"/>
        <family val="2"/>
        <scheme val="minor"/>
      </rPr>
      <t>Secretaría Técnica del Gabinete
Secretaría Particular</t>
    </r>
  </si>
  <si>
    <t xml:space="preserve">5.1 Gobernabilidad </t>
  </si>
  <si>
    <t>● Consolidar el sistema democrático a través de la adecuada interlocución con las diferentes fuerzas políticas y organismos de la sociedad civil para fortalecer la gobernabilidad.</t>
  </si>
  <si>
    <t xml:space="preserve">Fortalecemos las acciones del sector público estatal para transitar hacia un nuevo modelo de gestión que transforma la relación Gobierno-Sociedad, con funcionarios públicos profesionalizados, eficientes y con principios y valores éticos, que impulsan la participación ciudadana, transparencia, innovación y rendición de cuentas, con medidas de prevención y combate a la corrupción en la administración pública del Estado. </t>
  </si>
  <si>
    <r>
      <t>IMPACTO EN OBJETIVOS DEL DESARROLLO SOSTENIBLE</t>
    </r>
    <r>
      <rPr>
        <b/>
        <vertAlign val="superscript"/>
        <sz val="12"/>
        <rFont val="Calibri"/>
        <family val="2"/>
        <scheme val="minor"/>
      </rPr>
      <t xml:space="preserve"> 1</t>
    </r>
  </si>
  <si>
    <r>
      <rPr>
        <b/>
        <sz val="12"/>
        <color rgb="FF000000"/>
        <rFont val="Calibri"/>
        <family val="2"/>
        <scheme val="minor"/>
      </rPr>
      <t>Objetivo 17</t>
    </r>
    <r>
      <rPr>
        <sz val="12"/>
        <color rgb="FF000000"/>
        <rFont val="Calibri"/>
        <family val="2"/>
        <scheme val="minor"/>
      </rPr>
      <t>: Fortalecer los medios de ejecución y revitalizar la Alianza Mundial para el Desarrollo Sostenible.</t>
    </r>
  </si>
  <si>
    <t>1.3 Coordinación de Política de Gobierno</t>
  </si>
  <si>
    <t>Análisis de Gobernabilidad (Índice de cumplimiento en materia de política interna).</t>
  </si>
  <si>
    <t>Porcentaje de solicitudes ciudadanas atendidas respecto a las recibidas.</t>
  </si>
  <si>
    <t>Porcentaje de audiencias atendidas y canalizadas.</t>
  </si>
  <si>
    <t>Iniciativas de Ley presentadas por el Ejecutivo.</t>
  </si>
  <si>
    <t>Iniciativas</t>
  </si>
  <si>
    <t>Avance en la implementación del Programa del Laboratorio de Cohesión Social III México-Unión Europea en San Luis Potosí.</t>
  </si>
  <si>
    <t>Número de giras y eventos del Titular del Ejecutivo concretadas.</t>
  </si>
  <si>
    <t>Giras y eventos</t>
  </si>
  <si>
    <t>PP05.36 Vinculación con Organismos Autónomos</t>
  </si>
  <si>
    <r>
      <rPr>
        <b/>
        <sz val="12"/>
        <color rgb="FF000000"/>
        <rFont val="Calibri"/>
        <family val="2"/>
        <scheme val="minor"/>
      </rPr>
      <t xml:space="preserve">Secretaría General de Gobierno
</t>
    </r>
    <r>
      <rPr>
        <sz val="12"/>
        <color rgb="FF000000"/>
        <rFont val="Calibri"/>
        <family val="2"/>
        <scheme val="minor"/>
      </rPr>
      <t>Delegaciones Federales Adheridas al Sector
Organismos Autónomos Adheridas al Sector</t>
    </r>
  </si>
  <si>
    <r>
      <rPr>
        <b/>
        <sz val="12"/>
        <color rgb="FF000000"/>
        <rFont val="Calibri"/>
        <family val="2"/>
        <scheme val="minor"/>
      </rPr>
      <t xml:space="preserve">Objetivo 17: </t>
    </r>
    <r>
      <rPr>
        <sz val="12"/>
        <color rgb="FF000000"/>
        <rFont val="Calibri"/>
        <family val="2"/>
        <scheme val="minor"/>
      </rPr>
      <t>Fortalecer los medios de ejecución y revitalizar la Alianza Mundial para el Desarrollo Sostenible.</t>
    </r>
  </si>
  <si>
    <t>1.3 Coordinación de la Política de Gobierno</t>
  </si>
  <si>
    <t>Porcentaje de acciones de concertación y coordinación para la vinculación con organismos autonómos.</t>
  </si>
  <si>
    <t>PP05.37 Prevención y Combate a la Corrupción</t>
  </si>
  <si>
    <r>
      <rPr>
        <b/>
        <sz val="12"/>
        <color rgb="FF000000"/>
        <rFont val="Calibri"/>
        <family val="2"/>
        <scheme val="minor"/>
      </rPr>
      <t>Contraloría General del Estado</t>
    </r>
    <r>
      <rPr>
        <sz val="12"/>
        <color rgb="FF000000"/>
        <rFont val="Calibri"/>
        <family val="2"/>
        <scheme val="minor"/>
      </rPr>
      <t xml:space="preserve">
Fiscalía General del Estado
Auditoría Superior del Estado
Comisión Estatal de Garantía de Acceso a la Información Pública</t>
    </r>
  </si>
  <si>
    <t>5.2 Prevención y Combate a la Corrupción</t>
  </si>
  <si>
    <t>● Promover principios, valores y criterios de conducta de los servidores públicos.</t>
  </si>
  <si>
    <t>● Disponer de los elementos institucionales para la creación del Nuevo Sistema Estatal Antocorrupción, así como esquemas de auditoría y fiscalización.</t>
  </si>
  <si>
    <t>Tasa de incidencia en el indicador de corrupción (posición nacional).</t>
  </si>
  <si>
    <t xml:space="preserve">Tasa en actos de corrupción (posición nacional). </t>
  </si>
  <si>
    <t>Porcentaje de avance en la implementación del Sistema Estatal Anticorrupción (SEA).</t>
  </si>
  <si>
    <t>PP05.38 Finanzas Públicas</t>
  </si>
  <si>
    <r>
      <t xml:space="preserve">Secretaría de Finanzas
</t>
    </r>
    <r>
      <rPr>
        <sz val="12"/>
        <color rgb="FF000000"/>
        <rFont val="Calibri"/>
        <family val="2"/>
        <scheme val="minor"/>
      </rPr>
      <t>Contralaría General del Estado
Delegaciones Federales Adheridas al Sector</t>
    </r>
  </si>
  <si>
    <t>5.3 Responsabilidad Financiera y Rendición de Cuentas</t>
  </si>
  <si>
    <t>● Conducir con responsabilidad y transparencia las finanzas públicas de la Entidad.</t>
  </si>
  <si>
    <t>● Alinear los ciclos presupuestarios de la Federación, el Estado y los municipios para lograr una gestión pública estable y ordenada.</t>
  </si>
  <si>
    <t>● Fortalecer los mecanismos de financiamiento que permitan dar viabilidad al proyecto de desarrollo del Estado.</t>
  </si>
  <si>
    <r>
      <rPr>
        <b/>
        <sz val="12"/>
        <color rgb="FF000000"/>
        <rFont val="Calibri"/>
        <family val="2"/>
        <scheme val="minor"/>
      </rPr>
      <t>Objetivo 17:</t>
    </r>
    <r>
      <rPr>
        <sz val="12"/>
        <color rgb="FF000000"/>
        <rFont val="Calibri"/>
        <family val="2"/>
        <scheme val="minor"/>
      </rPr>
      <t xml:space="preserve"> Fortalecer los medios de ejecución y revitalizar la Alianza Mundial para el Desarrollo Sostenible.</t>
    </r>
  </si>
  <si>
    <t>1.5 Asuntos Financieros y Hacendarios</t>
  </si>
  <si>
    <t>1.5.1 Asuntos Financieros</t>
  </si>
  <si>
    <t>Índice de fortalecimiento financiero (Ingresos propios / Ingreso Estatal Disponible).</t>
  </si>
  <si>
    <t>Índice de impulso al gasto de inversión (Inversión / Ingreso Estatal disponible).</t>
  </si>
  <si>
    <t>* Resultados del Informe de Ejecución del Plan Estatal de Desarrollo 2015-2021.(Los indicadores responden a la información trimestral enviada por las Dependencias en 2018).</t>
  </si>
  <si>
    <t>PP05.39 Transparencia y Rendición de Cuentas</t>
  </si>
  <si>
    <r>
      <rPr>
        <b/>
        <sz val="12"/>
        <color rgb="FF000000"/>
        <rFont val="Calibri"/>
        <family val="2"/>
        <scheme val="minor"/>
      </rPr>
      <t>Contraloría General del Estado</t>
    </r>
    <r>
      <rPr>
        <sz val="12"/>
        <color rgb="FF000000"/>
        <rFont val="Calibri"/>
        <family val="2"/>
        <scheme val="minor"/>
      </rPr>
      <t xml:space="preserve">
Oficialía Mayor
Unidad de Sistemas e Informática
Comisión Estatal de Garantía de Acceso a la Información Pública</t>
    </r>
  </si>
  <si>
    <t>5.4 Gobierno Abierto e Innovador</t>
  </si>
  <si>
    <t>● Impulsar políticas y mecanismos de participación para fortalecer la confianza del ciudadano en las instituciones del Estado.</t>
  </si>
  <si>
    <t>●Impulsar procesos de innovación gubernamental.</t>
  </si>
  <si>
    <t>● Desarrollar sistemas de transparencia en la administración pública estatal.</t>
  </si>
  <si>
    <t>● Rendir cuentas a la sociedad sobre el uso y manejo de los recursos públicos.</t>
  </si>
  <si>
    <t xml:space="preserve">Calificación de la CEGAIP en materia de transparencia para las entidades de la Administración Pública. </t>
  </si>
  <si>
    <t xml:space="preserve">Calificación </t>
  </si>
  <si>
    <t>ND.</t>
  </si>
  <si>
    <t>Porcentaje de Implementación de Promoción, Asesoría y Capacitación para la Instalación de Comités de Ética e Integridad.</t>
  </si>
  <si>
    <t>Porcentaje de Sesiones de Difusión y  Capacitación en materia de Contraloría Social.</t>
  </si>
  <si>
    <t>Porcentaje de Implementación del Programa de Gobierno Abierto.</t>
  </si>
  <si>
    <t>PP05.40 Administración Pública</t>
  </si>
  <si>
    <r>
      <rPr>
        <b/>
        <sz val="12"/>
        <color rgb="FF000000"/>
        <rFont val="Calibri"/>
        <family val="2"/>
        <scheme val="minor"/>
      </rPr>
      <t>Oficialía Mayor</t>
    </r>
    <r>
      <rPr>
        <sz val="12"/>
        <color rgb="FF000000"/>
        <rFont val="Calibri"/>
        <family val="2"/>
        <scheme val="minor"/>
      </rPr>
      <t xml:space="preserve">
Secretaría General de Gobierno
Unidad de Sistemas e Informática
Coordinación Estatal para el Fortalecimiento Institucional de los Municipios</t>
    </r>
  </si>
  <si>
    <t>●  Impulsar procesos de innovación gubernamental.</t>
  </si>
  <si>
    <t>Porcentaje de reglamentos internos de las dependencias de la administración central actualizados.</t>
  </si>
  <si>
    <t>Número de municipios beneficiados con herramientas tecnológicas.</t>
  </si>
  <si>
    <t>Herramientas</t>
  </si>
  <si>
    <t>Porcentaje de municipios participantes en el Programa Agenda para el Desarrollo Municipal (ADM).</t>
  </si>
  <si>
    <t>Número de Manuales de Organización y de Procedimientos actualizados en las dependencias de la administración central.</t>
  </si>
  <si>
    <t>Manual</t>
  </si>
  <si>
    <t>Número de servidores públicos participantes en esquemas de capacitación.</t>
  </si>
  <si>
    <t xml:space="preserve">Persona </t>
  </si>
  <si>
    <t>PP05.41 Derechos Humanos</t>
  </si>
  <si>
    <r>
      <rPr>
        <b/>
        <sz val="12"/>
        <color rgb="FF000000"/>
        <rFont val="Calibri"/>
        <family val="2"/>
        <scheme val="minor"/>
      </rPr>
      <t xml:space="preserve">Secretaría General de Gobierno
</t>
    </r>
    <r>
      <rPr>
        <sz val="12"/>
        <color rgb="FF000000"/>
        <rFont val="Calibri"/>
        <family val="2"/>
        <scheme val="minor"/>
      </rPr>
      <t>Comisión Estatal de Derechos Humanos</t>
    </r>
  </si>
  <si>
    <t>Derechos Humanos</t>
  </si>
  <si>
    <t>●  Lograr la efectiva implementación de la Reforma Constitucional y reforzar la prevención de violaciones de Derechos Humanos.</t>
  </si>
  <si>
    <t>Fortalecemos las acciones del sector público estatal para transitar hacia un nuevo modelo de gestión que transforma la relación Gobierno-Sociedad, con funcionarios públicos profesionalizados, eficientes y con principios y valores éticos, que impulsan la participación ciudadana, transparencia, innovación y rendición de cuentas, con medidas de prevención y combate a la corrupción en la administración pública del Estado.</t>
  </si>
  <si>
    <t>● Garantizar el ejercicio, goce y protección de los Derechos Humanos a través de la implementación de acciones en planes institucionales y mecanismos de coordinación interinstitucional.</t>
  </si>
  <si>
    <t>●Crear esquemas de participación social para la construcción de políticas públicas y sistemas de información en materia de Derechos Humanos.</t>
  </si>
  <si>
    <t>Porcentaje  de avance en la armonización legislativa conforme a los contenidos constitucionales establecidos en la reforma.</t>
  </si>
  <si>
    <t>Porcentaje de Implementación de la Reforma Constitucional en el ámbito Estatal y Municipal.</t>
  </si>
  <si>
    <t>Porcentaje de puntos recomendatorios emitidos de la CEDH atendidos.</t>
  </si>
  <si>
    <t>Porcentaje de puntos recomendatorios emitidos de la CNDH atendidos.</t>
  </si>
  <si>
    <t>Porcentaje de disminución de quejas presentadas ante la CEDH por violaciones a derechos humanos cometidas por servidores públicos de la Administración Pública Estatal.</t>
  </si>
  <si>
    <t>Porcentaje de acciones realizadas para dar seguimiento al Programa Estatal de Derechos Humanos 2018-2021.</t>
  </si>
  <si>
    <t>Porcentaje de acciones realizadas para atender medidas de la Declaratoria de Alerta de Violencia de Género contra las Mujeres.</t>
  </si>
  <si>
    <t>* Indicadores de la Cédula PbR 2019. Secretaría General de Gobierno. Dirección General de Derechos Humanos.</t>
  </si>
  <si>
    <t>PP. 42 Fondos de Aportaciones</t>
  </si>
  <si>
    <t>Coordinación entre Niveles de Gobierno</t>
  </si>
  <si>
    <r>
      <rPr>
        <b/>
        <sz val="12"/>
        <color rgb="FF000000"/>
        <rFont val="Calibri"/>
        <family val="2"/>
        <scheme val="minor"/>
      </rPr>
      <t>Secretaría de Finanzas</t>
    </r>
    <r>
      <rPr>
        <sz val="12"/>
        <color rgb="FF000000"/>
        <rFont val="Calibri"/>
        <family val="2"/>
        <scheme val="minor"/>
      </rPr>
      <t xml:space="preserve">
Municipios de la Entidad</t>
    </r>
  </si>
  <si>
    <t>Participación a Municipios</t>
  </si>
  <si>
    <t>● Fortalecer la capacidad de gestión de recursos extraordinarios para financiar los proyectos de alto impacto para el desarrollo del Estado.</t>
  </si>
  <si>
    <t>● Aplicar mecanismos que faciliten la transparencia en el manejo de los recursos públicos.</t>
  </si>
  <si>
    <t>4.2 Tranferencias, Participaciones y Aportaciones entre diferentes niveles y Órdenes de Gobierno</t>
  </si>
  <si>
    <t>4.2.2 Participaciones entre Diferentes Niveles y Órdenes de Gobierno</t>
  </si>
  <si>
    <t>Porcentaje de las Aportaciones efectivamente entregadas, respecto a la calendarización anual.</t>
  </si>
  <si>
    <t>GASTO EN RAMOS ADMINISTRATIVOS</t>
  </si>
  <si>
    <t xml:space="preserve">DESPACHO DEL EJECUTIVO                                                          </t>
  </si>
  <si>
    <t xml:space="preserve">SECRETARÍA GENERAL DE GOBIERNO                                                  </t>
  </si>
  <si>
    <t xml:space="preserve">SECRETARÍA DE FINANZAS                                                          </t>
  </si>
  <si>
    <t xml:space="preserve">SECRETARÍA DE DESARROLLO SOCIAL Y REGIONAL                                      </t>
  </si>
  <si>
    <t xml:space="preserve">SECRETARÍA DE DESARROLLO URBANO, VIVIENDA Y OBRAS PÚBLICAS                      </t>
  </si>
  <si>
    <t xml:space="preserve">SECRETARÍA DE DESARROLLO ECONÓMICO                                              </t>
  </si>
  <si>
    <t xml:space="preserve">SECRETARÍA DE DESARROLLO AGROPECUARIO Y RECURSOS HIDRÁULICOS                    </t>
  </si>
  <si>
    <t xml:space="preserve">SECRETARÍA DE ECOLOGÍA Y GESTIÓN AMBIENTAL                                      </t>
  </si>
  <si>
    <t xml:space="preserve">SISTEMA EDUCATIVO ESTATAL REGULAR                                               </t>
  </si>
  <si>
    <t xml:space="preserve">OFICIALÍA MAYOR                                                                 </t>
  </si>
  <si>
    <t xml:space="preserve">CONTRALORÍA GENERAL DEL ESTADO                                                  </t>
  </si>
  <si>
    <t xml:space="preserve">SECRETARÍA DE EDUCACIÓN                                                         </t>
  </si>
  <si>
    <t xml:space="preserve">COORDINACIÓN GENERAL DE LA DEFENSORÍA  PÚBLICA DEL ESTADO                       </t>
  </si>
  <si>
    <t xml:space="preserve">SECRETARIADO EJECUTIVO DEL CONSEJO ESTATAL DE SEGURIDAD PÚBLICA DEL ESTADO      </t>
  </si>
  <si>
    <t xml:space="preserve">SECRETARÍA TÉCNICA DEL GABINETE                                                 </t>
  </si>
  <si>
    <t xml:space="preserve">COORDINACIÓN GENERAL DE COMUNICACIÓN SOCIAL                                     </t>
  </si>
  <si>
    <t xml:space="preserve">SECRETARÍA DE COMUNICACIONES Y TRANSPORTES                                      </t>
  </si>
  <si>
    <t xml:space="preserve">SECRETARÍA DEL TRABAJO Y PREVISIÓN SOCIAL                                       </t>
  </si>
  <si>
    <t xml:space="preserve">SECRETARÍA DE TURISMO                                                           </t>
  </si>
  <si>
    <t xml:space="preserve">SECRETARÍA DE CULTURA                                                           </t>
  </si>
  <si>
    <t xml:space="preserve">SECRETARÍA DE SEGURIDAD PÚBLICA                                                 </t>
  </si>
  <si>
    <t xml:space="preserve">CONSEJERÍA JURÍDICA                                                             </t>
  </si>
  <si>
    <t xml:space="preserve">UNIDAD DE SISTEMAS DE INFORMÁTICA DEL PODER EJECUTIVO DE SAN LUIS POTOSÍ        </t>
  </si>
  <si>
    <t>GASTO NO INCLUIDO EN RAMOS ADMINISTRATIVOS</t>
  </si>
  <si>
    <t>1 GASTO PROGRAMABLE</t>
  </si>
  <si>
    <t>1.1 RAMO 33</t>
  </si>
  <si>
    <t>FONDO DE APORTACIONES PARA LA NÓMINA EDUCATIVA Y EL GASTO OPERATIVO (FONE)</t>
  </si>
  <si>
    <t>FONDO DE APORTACIONES PARA LOS SERVICIOS DE SALUD (FASSA)</t>
  </si>
  <si>
    <t>FONDO DE INFRAESTRUCTURA SOCIAL ESTATAL (FISE)</t>
  </si>
  <si>
    <t>FONDO DE APORTACIONES MÚLTIPLES (FAM)</t>
  </si>
  <si>
    <t>FONDO DE APORTACIONES PARA LA EDUCACIÓN TECNOLÓGICA Y DE ADULTOS (FAETA)</t>
  </si>
  <si>
    <t>FONDO DE APORTACIONES PARA LA SEGURIDAD PÚBLICA (FASP)</t>
  </si>
  <si>
    <t>FONDO DE APORTACIONES PARA EL FORTALECIMIENTO DE LAS ENTIDADES FEDERATIVAS (FAFEF)</t>
  </si>
  <si>
    <t>1.2 RAMO 23</t>
  </si>
  <si>
    <t>FONDO PARA LA ACCESIBILIDAD DE PERSONAS CON DISCAPACIDAD</t>
  </si>
  <si>
    <t>2 GASTO NO PROGRAMABLE</t>
  </si>
  <si>
    <t>2.1 DEUDA PÚBLICA</t>
  </si>
  <si>
    <t>2.2 PARTICIPACIONES Y TRANSFERENCIAS A MUNICIPIOS</t>
  </si>
  <si>
    <t>3 GASTO NO INCLUIDO EN RAMOS GENERALES</t>
  </si>
  <si>
    <t>PODER/DEPENDENCIA/CAPÍTULO DE GASTO</t>
  </si>
  <si>
    <t>INVERSION PUBLICA</t>
  </si>
  <si>
    <t>INVERSION FINANCIERA Y OTRAS PROVISIONES</t>
  </si>
  <si>
    <t>DEUDA PUBLICA</t>
  </si>
  <si>
    <t>Obra/Compromiso</t>
  </si>
  <si>
    <t>Construcción de dos brazos del distribuidor vial Benito Juárez</t>
  </si>
  <si>
    <t xml:space="preserve">Sistema de Transporte Red Metro </t>
  </si>
  <si>
    <t>25,000,000 </t>
  </si>
  <si>
    <t>Rehabilitación y sobre-elevación de la presa de control de avenidas "San Carlos" de la Delegación "La Pila" del municipio de San Luis Potosí, S.L.P.</t>
  </si>
  <si>
    <t>ESTIMACIÓN ANUAL</t>
  </si>
  <si>
    <t>EJE DE DESARROLLO / VERTIENTE / PROGRAMA PRESUPUESTARIO</t>
  </si>
  <si>
    <t>(111) EMPLEO  Y CAPACITACIÓN PARA EL TRABAJO</t>
  </si>
  <si>
    <t>(04) SAN LUIS SEGURO</t>
  </si>
  <si>
    <t>MONTO 2019</t>
  </si>
  <si>
    <r>
      <t xml:space="preserve">PROYECTOS NUEVOS </t>
    </r>
    <r>
      <rPr>
        <sz val="9"/>
        <color indexed="8"/>
        <rFont val="Calibri"/>
        <family val="2"/>
      </rPr>
      <t>(No se contemplan)</t>
    </r>
  </si>
  <si>
    <t xml:space="preserve">-   </t>
  </si>
  <si>
    <t>PROYECTOS AUTORIZADOS EN EJERCICIOS ANTERIORES</t>
  </si>
  <si>
    <t xml:space="preserve">  Acueducto El Realito</t>
  </si>
  <si>
    <t xml:space="preserve">  Planta de Tratamiento de Aguas Residuales Tenorio</t>
  </si>
  <si>
    <t>* Cifras con IVA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</si>
</sst>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_-;\-* #,##0_-;_-* &quot;-&quot;??_-;_-@_-"/>
    <numFmt numFmtId="165" formatCode="_(* #,##0_);_(* \(#,##0\);_(* &quot;-&quot;??_);_(@_)"/>
    <numFmt numFmtId="166" formatCode="#,##0.00_);\(#,##0.00\)"/>
    <numFmt numFmtId="167" formatCode="0.0%"/>
    <numFmt numFmtId="168" formatCode="#,##0_ ;\-#,##0\ "/>
  </numFmts>
  <fonts count="34" x14ac:knownFonts="1">
    <font>
      <sz val="10"/>
      <color indexed="8"/>
      <name val="ARIAL"/>
      <charset val="1"/>
    </font>
    <font>
      <sz val="11"/>
      <color theme="1"/>
      <name val="Calibri"/>
      <family val="2"/>
      <scheme val="minor"/>
    </font>
    <font>
      <sz val="11"/>
      <color theme="1"/>
      <name val="Calibri"/>
      <family val="2"/>
      <scheme val="minor"/>
    </font>
    <font>
      <sz val="10"/>
      <color indexed="8"/>
      <name val="Arial"/>
      <family val="2"/>
    </font>
    <font>
      <sz val="9"/>
      <color indexed="8"/>
      <name val="Arial"/>
      <family val="2"/>
    </font>
    <font>
      <b/>
      <sz val="9"/>
      <color indexed="8"/>
      <name val="ARIAL"/>
      <family val="2"/>
    </font>
    <font>
      <b/>
      <sz val="10"/>
      <color indexed="8"/>
      <name val="ARIAL"/>
      <family val="2"/>
    </font>
    <font>
      <sz val="12"/>
      <color theme="1"/>
      <name val="Calibri"/>
      <family val="2"/>
    </font>
    <font>
      <b/>
      <sz val="11"/>
      <color theme="1"/>
      <name val="Calibri"/>
      <family val="2"/>
      <scheme val="minor"/>
    </font>
    <font>
      <b/>
      <sz val="12"/>
      <color rgb="FF000000"/>
      <name val="Calibri"/>
      <family val="2"/>
      <scheme val="minor"/>
    </font>
    <font>
      <b/>
      <sz val="12"/>
      <color theme="1"/>
      <name val="Calibri"/>
      <family val="2"/>
    </font>
    <font>
      <b/>
      <sz val="12"/>
      <name val="Calibri"/>
      <family val="2"/>
      <scheme val="minor"/>
    </font>
    <font>
      <sz val="12"/>
      <name val="Calibri"/>
      <family val="2"/>
      <scheme val="minor"/>
    </font>
    <font>
      <sz val="12"/>
      <color theme="1"/>
      <name val="Calibri"/>
      <family val="2"/>
      <scheme val="minor"/>
    </font>
    <font>
      <b/>
      <sz val="12"/>
      <color theme="1"/>
      <name val="Calibri"/>
      <family val="2"/>
      <scheme val="minor"/>
    </font>
    <font>
      <b/>
      <sz val="9"/>
      <name val="Calibri"/>
      <family val="2"/>
      <scheme val="minor"/>
    </font>
    <font>
      <sz val="9"/>
      <name val="Calibri"/>
      <family val="2"/>
      <scheme val="minor"/>
    </font>
    <font>
      <sz val="9"/>
      <color theme="1"/>
      <name val="Calibri"/>
      <family val="2"/>
      <scheme val="minor"/>
    </font>
    <font>
      <b/>
      <sz val="7.9"/>
      <color indexed="8"/>
      <name val="Arial"/>
    </font>
    <font>
      <b/>
      <sz val="11"/>
      <name val="Calibri"/>
      <family val="2"/>
      <scheme val="minor"/>
    </font>
    <font>
      <sz val="11"/>
      <name val="Calibri"/>
      <family val="2"/>
      <scheme val="minor"/>
    </font>
    <font>
      <b/>
      <sz val="11.5"/>
      <name val="Calibri"/>
      <family val="2"/>
      <scheme val="minor"/>
    </font>
    <font>
      <sz val="11"/>
      <color indexed="8"/>
      <name val="Calibri"/>
      <family val="2"/>
    </font>
    <font>
      <b/>
      <sz val="9"/>
      <color indexed="8"/>
      <name val="Calibri"/>
      <family val="2"/>
    </font>
    <font>
      <sz val="9"/>
      <color rgb="FF000000"/>
      <name val="Calibri"/>
      <family val="2"/>
    </font>
    <font>
      <b/>
      <sz val="9"/>
      <color rgb="FF000000"/>
      <name val="Calibri"/>
      <family val="2"/>
    </font>
    <font>
      <sz val="12"/>
      <color rgb="FF000000"/>
      <name val="Calibri"/>
      <family val="2"/>
      <scheme val="minor"/>
    </font>
    <font>
      <b/>
      <vertAlign val="superscript"/>
      <sz val="12"/>
      <name val="Calibri"/>
      <family val="2"/>
      <scheme val="minor"/>
    </font>
    <font>
      <i/>
      <sz val="9"/>
      <name val="Calibri"/>
      <family val="2"/>
      <scheme val="minor"/>
    </font>
    <font>
      <sz val="12"/>
      <color rgb="FF000000"/>
      <name val="Calibri"/>
      <family val="2"/>
    </font>
    <font>
      <vertAlign val="superscript"/>
      <sz val="12"/>
      <name val="Calibri"/>
      <family val="2"/>
      <scheme val="minor"/>
    </font>
    <font>
      <vertAlign val="superscript"/>
      <sz val="12"/>
      <color theme="1"/>
      <name val="Calibri"/>
      <family val="2"/>
      <scheme val="minor"/>
    </font>
    <font>
      <sz val="10"/>
      <color theme="1"/>
      <name val="Calibri"/>
      <family val="2"/>
      <scheme val="minor"/>
    </font>
    <font>
      <sz val="9"/>
      <color indexed="8"/>
      <name val="Calibri"/>
      <family val="2"/>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rgb="FFFFFF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s>
  <cellStyleXfs count="11">
    <xf numFmtId="0" fontId="0" fillId="0" borderId="0">
      <alignment vertical="top"/>
    </xf>
    <xf numFmtId="43" fontId="3" fillId="0" borderId="0" applyFont="0" applyFill="0" applyBorder="0" applyAlignment="0" applyProtection="0">
      <alignment vertical="top"/>
    </xf>
    <xf numFmtId="0" fontId="7" fillId="0" borderId="0"/>
    <xf numFmtId="43" fontId="7"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3" fillId="0" borderId="0" applyFont="0" applyFill="0" applyBorder="0" applyAlignment="0" applyProtection="0"/>
  </cellStyleXfs>
  <cellXfs count="561">
    <xf numFmtId="0" fontId="0" fillId="0" borderId="0" xfId="0">
      <alignment vertical="top"/>
    </xf>
    <xf numFmtId="0" fontId="0" fillId="2" borderId="0" xfId="0" applyFill="1">
      <alignment vertical="top"/>
    </xf>
    <xf numFmtId="0" fontId="6" fillId="2" borderId="0" xfId="0" applyFont="1" applyFill="1" applyAlignment="1">
      <alignment horizontal="right" vertical="top"/>
    </xf>
    <xf numFmtId="0" fontId="1" fillId="2" borderId="0" xfId="6" applyFill="1"/>
    <xf numFmtId="164" fontId="8" fillId="0" borderId="1" xfId="7" applyNumberFormat="1" applyFont="1" applyBorder="1" applyAlignment="1">
      <alignment horizontal="center" vertical="center" wrapText="1"/>
    </xf>
    <xf numFmtId="0" fontId="1" fillId="0" borderId="0" xfId="6"/>
    <xf numFmtId="0" fontId="8" fillId="2" borderId="0" xfId="6" applyFont="1" applyFill="1" applyAlignment="1">
      <alignment horizontal="right"/>
    </xf>
    <xf numFmtId="0" fontId="8" fillId="2" borderId="2" xfId="6" applyFont="1" applyFill="1" applyBorder="1" applyAlignment="1">
      <alignment horizontal="center"/>
    </xf>
    <xf numFmtId="165" fontId="8" fillId="2" borderId="3" xfId="6" applyNumberFormat="1" applyFont="1" applyFill="1" applyBorder="1"/>
    <xf numFmtId="0" fontId="8" fillId="2" borderId="2" xfId="6" applyFont="1" applyFill="1" applyBorder="1" applyAlignment="1">
      <alignment horizontal="left"/>
    </xf>
    <xf numFmtId="164" fontId="8" fillId="2" borderId="3" xfId="6" applyNumberFormat="1" applyFont="1" applyFill="1" applyBorder="1"/>
    <xf numFmtId="0" fontId="8" fillId="2" borderId="4" xfId="6" applyFont="1" applyFill="1" applyBorder="1" applyAlignment="1">
      <alignment horizontal="left" indent="1"/>
    </xf>
    <xf numFmtId="165" fontId="8" fillId="2" borderId="5" xfId="6" applyNumberFormat="1" applyFont="1" applyFill="1" applyBorder="1"/>
    <xf numFmtId="0" fontId="1" fillId="2" borderId="6" xfId="6" applyFont="1" applyFill="1" applyBorder="1" applyAlignment="1">
      <alignment horizontal="left" indent="2"/>
    </xf>
    <xf numFmtId="165" fontId="1" fillId="2" borderId="7" xfId="6" applyNumberFormat="1" applyFont="1" applyFill="1" applyBorder="1"/>
    <xf numFmtId="0" fontId="8" fillId="2" borderId="6" xfId="6" applyFont="1" applyFill="1" applyBorder="1" applyAlignment="1">
      <alignment horizontal="left" indent="1"/>
    </xf>
    <xf numFmtId="165" fontId="8" fillId="2" borderId="7" xfId="6" applyNumberFormat="1" applyFont="1" applyFill="1" applyBorder="1"/>
    <xf numFmtId="0" fontId="1" fillId="2" borderId="8" xfId="6" applyFont="1" applyFill="1" applyBorder="1" applyAlignment="1">
      <alignment horizontal="left" indent="2"/>
    </xf>
    <xf numFmtId="165" fontId="1" fillId="2" borderId="9" xfId="6" applyNumberFormat="1" applyFont="1" applyFill="1" applyBorder="1"/>
    <xf numFmtId="0" fontId="8" fillId="3" borderId="2" xfId="6" applyFont="1" applyFill="1" applyBorder="1" applyAlignment="1">
      <alignment horizontal="left"/>
    </xf>
    <xf numFmtId="164" fontId="8" fillId="3" borderId="3" xfId="6" applyNumberFormat="1" applyFont="1" applyFill="1" applyBorder="1"/>
    <xf numFmtId="43" fontId="8" fillId="3" borderId="3" xfId="6" applyNumberFormat="1" applyFont="1" applyFill="1" applyBorder="1"/>
    <xf numFmtId="0" fontId="8" fillId="2" borderId="6" xfId="6" applyFont="1" applyFill="1" applyBorder="1" applyAlignment="1">
      <alignment horizontal="left" wrapText="1" indent="1"/>
    </xf>
    <xf numFmtId="165" fontId="8" fillId="2" borderId="7" xfId="6" applyNumberFormat="1" applyFont="1" applyFill="1" applyBorder="1" applyAlignment="1">
      <alignment vertical="center"/>
    </xf>
    <xf numFmtId="164" fontId="0" fillId="2" borderId="0" xfId="7" applyNumberFormat="1" applyFont="1" applyFill="1"/>
    <xf numFmtId="0" fontId="8" fillId="2" borderId="2" xfId="6" applyFont="1" applyFill="1" applyBorder="1" applyAlignment="1">
      <alignment horizontal="center" vertical="center"/>
    </xf>
    <xf numFmtId="164" fontId="8" fillId="2" borderId="3" xfId="7" applyNumberFormat="1" applyFont="1" applyFill="1" applyBorder="1" applyAlignment="1">
      <alignment horizontal="center" vertical="center" wrapText="1"/>
    </xf>
    <xf numFmtId="0" fontId="8" fillId="2" borderId="4" xfId="6" applyFont="1" applyFill="1" applyBorder="1" applyAlignment="1">
      <alignment horizontal="left" indent="2"/>
    </xf>
    <xf numFmtId="164" fontId="8" fillId="2" borderId="5" xfId="7" applyNumberFormat="1" applyFont="1" applyFill="1" applyBorder="1"/>
    <xf numFmtId="0" fontId="1" fillId="2" borderId="6" xfId="6" applyFill="1" applyBorder="1" applyAlignment="1">
      <alignment horizontal="left" indent="4"/>
    </xf>
    <xf numFmtId="164" fontId="0" fillId="2" borderId="7" xfId="7" applyNumberFormat="1" applyFont="1" applyFill="1" applyBorder="1"/>
    <xf numFmtId="0" fontId="1" fillId="2" borderId="6" xfId="6" applyFill="1" applyBorder="1" applyAlignment="1">
      <alignment horizontal="left" indent="6"/>
    </xf>
    <xf numFmtId="164" fontId="0" fillId="2" borderId="7" xfId="7" applyNumberFormat="1" applyFont="1" applyFill="1" applyBorder="1" applyAlignment="1">
      <alignment horizontal="right" indent="2"/>
    </xf>
    <xf numFmtId="164" fontId="0" fillId="2" borderId="7" xfId="7" applyNumberFormat="1" applyFont="1" applyFill="1" applyBorder="1" applyAlignment="1">
      <alignment horizontal="left" indent="2"/>
    </xf>
    <xf numFmtId="164" fontId="1" fillId="2" borderId="7" xfId="7" applyNumberFormat="1" applyFont="1" applyFill="1" applyBorder="1" applyAlignment="1">
      <alignment horizontal="left" indent="2"/>
    </xf>
    <xf numFmtId="0" fontId="8" fillId="2" borderId="6" xfId="6" applyFont="1" applyFill="1" applyBorder="1" applyAlignment="1">
      <alignment horizontal="left" indent="2"/>
    </xf>
    <xf numFmtId="164" fontId="8" fillId="2" borderId="7" xfId="7" applyNumberFormat="1" applyFont="1" applyFill="1" applyBorder="1"/>
    <xf numFmtId="0" fontId="8" fillId="2" borderId="8" xfId="6" applyFont="1" applyFill="1" applyBorder="1" applyAlignment="1">
      <alignment horizontal="left" indent="2"/>
    </xf>
    <xf numFmtId="164" fontId="8" fillId="2" borderId="9" xfId="7" applyNumberFormat="1" applyFont="1" applyFill="1" applyBorder="1"/>
    <xf numFmtId="164" fontId="0" fillId="0" borderId="0" xfId="7" applyNumberFormat="1" applyFont="1"/>
    <xf numFmtId="0" fontId="7" fillId="0" borderId="0" xfId="2" applyAlignment="1">
      <alignment vertical="center"/>
    </xf>
    <xf numFmtId="43" fontId="9" fillId="0" borderId="1" xfId="3" applyFont="1" applyFill="1" applyBorder="1" applyAlignment="1">
      <alignment horizontal="center" vertical="center"/>
    </xf>
    <xf numFmtId="0" fontId="10" fillId="0" borderId="0" xfId="2" applyFont="1" applyAlignment="1">
      <alignment horizontal="right" vertical="center"/>
    </xf>
    <xf numFmtId="164" fontId="11" fillId="0" borderId="1" xfId="3" applyNumberFormat="1" applyFont="1" applyFill="1" applyBorder="1" applyAlignment="1">
      <alignment horizontal="right" vertical="center"/>
    </xf>
    <xf numFmtId="0" fontId="11" fillId="0" borderId="1" xfId="2" applyFont="1" applyBorder="1" applyAlignment="1">
      <alignment horizontal="left" vertical="center"/>
    </xf>
    <xf numFmtId="164" fontId="11" fillId="0" borderId="1" xfId="3" applyNumberFormat="1" applyFont="1" applyBorder="1" applyAlignment="1">
      <alignment horizontal="right" vertical="center"/>
    </xf>
    <xf numFmtId="0" fontId="12" fillId="0" borderId="1" xfId="2" applyFont="1" applyBorder="1" applyAlignment="1">
      <alignment horizontal="left" vertical="center" indent="1"/>
    </xf>
    <xf numFmtId="164" fontId="12" fillId="0" borderId="1" xfId="3" applyNumberFormat="1" applyFont="1" applyBorder="1" applyAlignment="1">
      <alignment horizontal="right" vertical="center"/>
    </xf>
    <xf numFmtId="0" fontId="11" fillId="0" borderId="10" xfId="2" applyFont="1" applyBorder="1" applyAlignment="1">
      <alignment horizontal="left" vertical="center"/>
    </xf>
    <xf numFmtId="0" fontId="11" fillId="0" borderId="11" xfId="2" applyFont="1" applyBorder="1" applyAlignment="1">
      <alignment horizontal="left" vertical="center"/>
    </xf>
    <xf numFmtId="43" fontId="11" fillId="0" borderId="11" xfId="3" applyFont="1" applyBorder="1" applyAlignment="1">
      <alignment horizontal="right" vertical="center"/>
    </xf>
    <xf numFmtId="43" fontId="0" fillId="0" borderId="0" xfId="3" applyFont="1" applyAlignment="1">
      <alignment vertical="center"/>
    </xf>
    <xf numFmtId="0" fontId="13" fillId="0" borderId="0" xfId="2" applyFont="1" applyAlignment="1">
      <alignment vertical="center"/>
    </xf>
    <xf numFmtId="164" fontId="7" fillId="0" borderId="0" xfId="2" applyNumberFormat="1" applyAlignment="1">
      <alignment vertical="center"/>
    </xf>
    <xf numFmtId="43" fontId="13" fillId="0" borderId="0" xfId="3" applyFont="1" applyAlignment="1">
      <alignment vertical="center"/>
    </xf>
    <xf numFmtId="0" fontId="10" fillId="0" borderId="1" xfId="2" applyFont="1" applyBorder="1" applyAlignment="1">
      <alignment vertical="center"/>
    </xf>
    <xf numFmtId="164" fontId="10" fillId="0" borderId="1" xfId="3" applyNumberFormat="1" applyFont="1" applyBorder="1" applyAlignment="1">
      <alignment vertical="center"/>
    </xf>
    <xf numFmtId="0" fontId="7" fillId="2" borderId="1" xfId="2" applyFill="1" applyBorder="1" applyAlignment="1">
      <alignment horizontal="left" vertical="center" indent="1"/>
    </xf>
    <xf numFmtId="164" fontId="0" fillId="2" borderId="1" xfId="3" applyNumberFormat="1" applyFont="1" applyFill="1" applyBorder="1" applyAlignment="1">
      <alignment vertical="center"/>
    </xf>
    <xf numFmtId="0" fontId="10" fillId="2" borderId="1" xfId="2" applyFont="1" applyFill="1" applyBorder="1" applyAlignment="1">
      <alignment vertical="center"/>
    </xf>
    <xf numFmtId="164" fontId="10" fillId="2" borderId="1" xfId="3" applyNumberFormat="1" applyFont="1" applyFill="1" applyBorder="1" applyAlignment="1">
      <alignment vertical="center"/>
    </xf>
    <xf numFmtId="0" fontId="13" fillId="0" borderId="0" xfId="2" applyFont="1"/>
    <xf numFmtId="0" fontId="11" fillId="0" borderId="2" xfId="2" applyFont="1" applyBorder="1" applyAlignment="1">
      <alignment horizontal="left" vertical="top"/>
    </xf>
    <xf numFmtId="164" fontId="11" fillId="0" borderId="3" xfId="3" applyNumberFormat="1" applyFont="1" applyBorder="1" applyAlignment="1">
      <alignment horizontal="right" vertical="top"/>
    </xf>
    <xf numFmtId="0" fontId="11" fillId="0" borderId="6" xfId="2" applyFont="1" applyBorder="1" applyAlignment="1">
      <alignment horizontal="left" vertical="top" indent="1"/>
    </xf>
    <xf numFmtId="164" fontId="11" fillId="0" borderId="7" xfId="3" applyNumberFormat="1" applyFont="1" applyBorder="1" applyAlignment="1">
      <alignment horizontal="right" vertical="top"/>
    </xf>
    <xf numFmtId="0" fontId="12" fillId="0" borderId="6" xfId="2" applyFont="1" applyBorder="1" applyAlignment="1">
      <alignment horizontal="left" vertical="top" indent="2"/>
    </xf>
    <xf numFmtId="164" fontId="12" fillId="0" borderId="7" xfId="3" applyNumberFormat="1" applyFont="1" applyBorder="1" applyAlignment="1">
      <alignment horizontal="right" vertical="top"/>
    </xf>
    <xf numFmtId="0" fontId="12" fillId="0" borderId="8" xfId="2" applyFont="1" applyBorder="1" applyAlignment="1">
      <alignment horizontal="left" vertical="top" indent="2"/>
    </xf>
    <xf numFmtId="164" fontId="12" fillId="0" borderId="9" xfId="3" applyNumberFormat="1" applyFont="1" applyBorder="1" applyAlignment="1">
      <alignment horizontal="right" vertical="top"/>
    </xf>
    <xf numFmtId="43" fontId="13" fillId="0" borderId="0" xfId="3" applyFont="1"/>
    <xf numFmtId="0" fontId="1" fillId="0" borderId="0" xfId="6" applyFont="1"/>
    <xf numFmtId="0" fontId="15" fillId="2" borderId="1" xfId="6" applyFont="1" applyFill="1" applyBorder="1" applyAlignment="1">
      <alignment horizontal="center" vertical="center" wrapText="1"/>
    </xf>
    <xf numFmtId="0" fontId="15" fillId="2" borderId="12" xfId="6" applyFont="1" applyFill="1" applyBorder="1" applyAlignment="1">
      <alignment horizontal="justify" vertical="center" wrapText="1"/>
    </xf>
    <xf numFmtId="164" fontId="15" fillId="2" borderId="12" xfId="7" applyNumberFormat="1" applyFont="1" applyFill="1" applyBorder="1" applyAlignment="1">
      <alignment horizontal="center" vertical="center" wrapText="1"/>
    </xf>
    <xf numFmtId="0" fontId="15" fillId="2" borderId="13" xfId="6" applyFont="1" applyFill="1" applyBorder="1" applyAlignment="1">
      <alignment horizontal="justify" vertical="center" wrapText="1"/>
    </xf>
    <xf numFmtId="164" fontId="15" fillId="2" borderId="13" xfId="7" applyNumberFormat="1" applyFont="1" applyFill="1" applyBorder="1" applyAlignment="1">
      <alignment horizontal="center" vertical="center" wrapText="1"/>
    </xf>
    <xf numFmtId="0" fontId="15" fillId="2" borderId="13" xfId="6" applyFont="1" applyFill="1" applyBorder="1" applyAlignment="1">
      <alignment horizontal="left" vertical="center" wrapText="1" indent="2"/>
    </xf>
    <xf numFmtId="164" fontId="16" fillId="2" borderId="13" xfId="7" applyNumberFormat="1" applyFont="1" applyFill="1" applyBorder="1" applyAlignment="1">
      <alignment horizontal="center" vertical="center" wrapText="1"/>
    </xf>
    <xf numFmtId="0" fontId="16" fillId="2" borderId="13" xfId="6" applyFont="1" applyFill="1" applyBorder="1" applyAlignment="1">
      <alignment horizontal="justify" vertical="center" wrapText="1"/>
    </xf>
    <xf numFmtId="0" fontId="16" fillId="2" borderId="13" xfId="6" applyFont="1" applyFill="1" applyBorder="1" applyAlignment="1">
      <alignment horizontal="left" vertical="center" wrapText="1" indent="3"/>
    </xf>
    <xf numFmtId="43" fontId="16" fillId="2" borderId="13" xfId="7" applyFont="1" applyFill="1" applyBorder="1" applyAlignment="1">
      <alignment horizontal="center" vertical="center" wrapText="1"/>
    </xf>
    <xf numFmtId="0" fontId="16" fillId="2" borderId="14" xfId="6" applyFont="1" applyFill="1" applyBorder="1" applyAlignment="1">
      <alignment horizontal="justify" vertical="center" wrapText="1"/>
    </xf>
    <xf numFmtId="43" fontId="16" fillId="2" borderId="14" xfId="7" applyFont="1" applyFill="1" applyBorder="1" applyAlignment="1">
      <alignment horizontal="center" vertical="center" wrapText="1"/>
    </xf>
    <xf numFmtId="43" fontId="15" fillId="2" borderId="14" xfId="7" applyFont="1" applyFill="1" applyBorder="1" applyAlignment="1">
      <alignment horizontal="center" vertical="center" wrapText="1"/>
    </xf>
    <xf numFmtId="0" fontId="1" fillId="0" borderId="0" xfId="6" applyFont="1" applyFill="1"/>
    <xf numFmtId="166" fontId="18" fillId="0" borderId="0" xfId="6" applyNumberFormat="1" applyFont="1" applyFill="1" applyAlignment="1">
      <alignment horizontal="right" vertical="center"/>
    </xf>
    <xf numFmtId="166" fontId="1" fillId="0" borderId="0" xfId="6" applyNumberFormat="1" applyFont="1" applyFill="1"/>
    <xf numFmtId="164" fontId="1" fillId="0" borderId="0" xfId="6" applyNumberFormat="1" applyFont="1" applyFill="1"/>
    <xf numFmtId="43" fontId="1" fillId="0" borderId="0" xfId="6" applyNumberFormat="1" applyFont="1" applyFill="1"/>
    <xf numFmtId="0" fontId="8" fillId="2" borderId="15" xfId="6" applyFont="1" applyFill="1" applyBorder="1" applyAlignment="1">
      <alignment horizontal="left" vertical="center"/>
    </xf>
    <xf numFmtId="0" fontId="8" fillId="2" borderId="16" xfId="6" applyFont="1" applyFill="1" applyBorder="1" applyAlignment="1">
      <alignment horizontal="center" vertical="center" wrapText="1"/>
    </xf>
    <xf numFmtId="43" fontId="8" fillId="2" borderId="16" xfId="7" applyFont="1" applyFill="1" applyBorder="1" applyAlignment="1">
      <alignment horizontal="center" vertical="center" wrapText="1"/>
    </xf>
    <xf numFmtId="0" fontId="1" fillId="2" borderId="17" xfId="6" applyFont="1" applyFill="1" applyBorder="1" applyAlignment="1">
      <alignment horizontal="justify" vertical="center" wrapText="1"/>
    </xf>
    <xf numFmtId="164" fontId="19" fillId="2" borderId="1" xfId="7" applyNumberFormat="1" applyFont="1" applyFill="1" applyBorder="1" applyAlignment="1">
      <alignment horizontal="center" vertical="center" wrapText="1"/>
    </xf>
    <xf numFmtId="0" fontId="19" fillId="2" borderId="1" xfId="6" applyFont="1" applyFill="1" applyBorder="1" applyAlignment="1">
      <alignment horizontal="center" vertical="center" wrapText="1"/>
    </xf>
    <xf numFmtId="0" fontId="19" fillId="2" borderId="1" xfId="6" applyFont="1" applyFill="1" applyBorder="1" applyAlignment="1">
      <alignment horizontal="left" vertical="center" wrapText="1"/>
    </xf>
    <xf numFmtId="164" fontId="20" fillId="2" borderId="1" xfId="7" applyNumberFormat="1" applyFont="1" applyFill="1" applyBorder="1" applyAlignment="1">
      <alignment horizontal="center" vertical="center" wrapText="1"/>
    </xf>
    <xf numFmtId="0" fontId="20" fillId="2" borderId="1" xfId="6" applyFont="1" applyFill="1" applyBorder="1" applyAlignment="1">
      <alignment horizontal="center" vertical="center" wrapText="1"/>
    </xf>
    <xf numFmtId="14" fontId="20" fillId="2" borderId="1" xfId="6" applyNumberFormat="1" applyFont="1" applyFill="1" applyBorder="1" applyAlignment="1">
      <alignment horizontal="center" vertical="center" wrapText="1"/>
    </xf>
    <xf numFmtId="0" fontId="20" fillId="2" borderId="1" xfId="6" applyFont="1" applyFill="1" applyBorder="1" applyAlignment="1">
      <alignment horizontal="justify" vertical="center" wrapText="1"/>
    </xf>
    <xf numFmtId="43" fontId="1" fillId="0" borderId="0" xfId="6" applyNumberFormat="1" applyFont="1"/>
    <xf numFmtId="0" fontId="19" fillId="2" borderId="1" xfId="6" applyFont="1" applyFill="1" applyBorder="1" applyAlignment="1">
      <alignment horizontal="justify" vertical="center" wrapText="1"/>
    </xf>
    <xf numFmtId="0" fontId="21" fillId="2" borderId="1" xfId="6"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4" borderId="21" xfId="0" applyFont="1" applyFill="1" applyBorder="1" applyAlignment="1">
      <alignment horizontal="center" vertical="center" wrapText="1"/>
    </xf>
    <xf numFmtId="0" fontId="23" fillId="4" borderId="24" xfId="0" applyFont="1" applyFill="1" applyBorder="1" applyAlignment="1">
      <alignment horizontal="right" vertical="center"/>
    </xf>
    <xf numFmtId="0" fontId="22" fillId="0" borderId="0" xfId="0" applyFont="1">
      <alignment vertical="top"/>
    </xf>
    <xf numFmtId="0" fontId="24" fillId="4" borderId="23" xfId="0" applyFont="1" applyFill="1" applyBorder="1" applyAlignment="1">
      <alignment vertical="center"/>
    </xf>
    <xf numFmtId="0" fontId="25" fillId="4" borderId="23" xfId="0" applyFont="1" applyFill="1" applyBorder="1" applyAlignment="1">
      <alignment vertical="center"/>
    </xf>
    <xf numFmtId="0" fontId="25" fillId="4" borderId="22" xfId="0" applyFont="1" applyFill="1" applyBorder="1" applyAlignment="1">
      <alignment vertical="center"/>
    </xf>
    <xf numFmtId="0" fontId="23" fillId="4" borderId="17" xfId="0" applyFont="1" applyFill="1" applyBorder="1" applyAlignment="1">
      <alignment vertical="center" wrapText="1"/>
    </xf>
    <xf numFmtId="3" fontId="25" fillId="4" borderId="16" xfId="0" applyNumberFormat="1" applyFont="1" applyFill="1" applyBorder="1" applyAlignment="1">
      <alignment horizontal="right" vertical="center"/>
    </xf>
    <xf numFmtId="0" fontId="24" fillId="4" borderId="17" xfId="0" applyFont="1" applyFill="1" applyBorder="1" applyAlignment="1">
      <alignment horizontal="left" vertical="center" wrapText="1" indent="2"/>
    </xf>
    <xf numFmtId="3" fontId="24" fillId="4" borderId="16" xfId="0" applyNumberFormat="1" applyFont="1" applyFill="1" applyBorder="1" applyAlignment="1">
      <alignment horizontal="right" vertical="center"/>
    </xf>
    <xf numFmtId="0" fontId="24" fillId="4" borderId="16" xfId="0" applyFont="1" applyFill="1" applyBorder="1" applyAlignment="1">
      <alignment horizontal="right" vertical="center"/>
    </xf>
    <xf numFmtId="0" fontId="13" fillId="0" borderId="0" xfId="6" applyFont="1"/>
    <xf numFmtId="0" fontId="11" fillId="0" borderId="1" xfId="6" applyFont="1" applyFill="1" applyBorder="1" applyAlignment="1">
      <alignment horizontal="center" vertical="center" wrapText="1"/>
    </xf>
    <xf numFmtId="0" fontId="12" fillId="0" borderId="1" xfId="6" applyFont="1" applyFill="1" applyBorder="1" applyAlignment="1">
      <alignment horizontal="center" vertical="center" wrapText="1"/>
    </xf>
    <xf numFmtId="3" fontId="13" fillId="0" borderId="1" xfId="6" applyNumberFormat="1" applyFont="1" applyFill="1" applyBorder="1" applyAlignment="1">
      <alignment horizontal="center" vertical="center" wrapText="1"/>
    </xf>
    <xf numFmtId="167" fontId="13" fillId="0" borderId="1" xfId="8" applyNumberFormat="1" applyFont="1" applyFill="1" applyBorder="1" applyAlignment="1">
      <alignment horizontal="center" vertical="center" wrapText="1"/>
    </xf>
    <xf numFmtId="167" fontId="13" fillId="0" borderId="1" xfId="8" applyNumberFormat="1" applyFont="1" applyBorder="1" applyAlignment="1">
      <alignment horizontal="center" vertical="center" wrapText="1"/>
    </xf>
    <xf numFmtId="9" fontId="13" fillId="0" borderId="1" xfId="8" applyNumberFormat="1" applyFont="1" applyFill="1" applyBorder="1" applyAlignment="1">
      <alignment horizontal="center" vertical="center" wrapText="1"/>
    </xf>
    <xf numFmtId="0" fontId="12" fillId="0" borderId="0" xfId="6" applyFont="1" applyFill="1"/>
    <xf numFmtId="3" fontId="12" fillId="0" borderId="1" xfId="6" applyNumberFormat="1" applyFont="1" applyFill="1" applyBorder="1" applyAlignment="1">
      <alignment horizontal="center" vertical="center" wrapText="1"/>
    </xf>
    <xf numFmtId="0" fontId="12" fillId="0" borderId="0" xfId="6" applyFont="1" applyFill="1" applyAlignment="1">
      <alignment vertical="center"/>
    </xf>
    <xf numFmtId="0" fontId="13" fillId="0" borderId="0" xfId="6" applyFont="1" applyFill="1"/>
    <xf numFmtId="9" fontId="12" fillId="0" borderId="1" xfId="8" applyFont="1" applyFill="1" applyBorder="1" applyAlignment="1">
      <alignment horizontal="center" vertical="center" wrapText="1"/>
    </xf>
    <xf numFmtId="0" fontId="11" fillId="0" borderId="0" xfId="6" applyFont="1" applyFill="1" applyBorder="1" applyAlignment="1">
      <alignment vertical="top" wrapText="1"/>
    </xf>
    <xf numFmtId="0" fontId="11" fillId="0" borderId="7" xfId="6" applyFont="1" applyFill="1" applyBorder="1" applyAlignment="1">
      <alignment vertical="top" wrapText="1"/>
    </xf>
    <xf numFmtId="0" fontId="9" fillId="0" borderId="0" xfId="6" applyFont="1" applyFill="1" applyBorder="1" applyAlignment="1">
      <alignment vertical="top" wrapText="1"/>
    </xf>
    <xf numFmtId="0" fontId="9" fillId="0" borderId="7" xfId="6" applyFont="1" applyFill="1" applyBorder="1" applyAlignment="1">
      <alignment vertical="top" wrapText="1"/>
    </xf>
    <xf numFmtId="49" fontId="13" fillId="0" borderId="0" xfId="6" applyNumberFormat="1" applyFont="1" applyFill="1"/>
    <xf numFmtId="9" fontId="12" fillId="0" borderId="1" xfId="6" applyNumberFormat="1" applyFont="1" applyFill="1" applyBorder="1" applyAlignment="1">
      <alignment horizontal="center" vertical="center" wrapText="1"/>
    </xf>
    <xf numFmtId="0" fontId="9" fillId="0" borderId="6" xfId="6" applyFont="1" applyFill="1" applyBorder="1" applyAlignment="1">
      <alignment vertical="top" wrapText="1"/>
    </xf>
    <xf numFmtId="167" fontId="12" fillId="0" borderId="1" xfId="8" applyNumberFormat="1" applyFont="1" applyFill="1" applyBorder="1" applyAlignment="1">
      <alignment horizontal="center" vertical="center" wrapText="1"/>
    </xf>
    <xf numFmtId="1" fontId="12" fillId="0" borderId="1" xfId="6" applyNumberFormat="1" applyFont="1" applyFill="1" applyBorder="1" applyAlignment="1">
      <alignment horizontal="center" vertical="center" wrapText="1"/>
    </xf>
    <xf numFmtId="167" fontId="12" fillId="0" borderId="1" xfId="6" applyNumberFormat="1" applyFont="1" applyFill="1" applyBorder="1" applyAlignment="1">
      <alignment horizontal="center" vertical="center" wrapText="1"/>
    </xf>
    <xf numFmtId="0" fontId="9" fillId="4" borderId="0" xfId="6" applyFont="1" applyFill="1" applyBorder="1" applyAlignment="1">
      <alignment vertical="center" wrapText="1"/>
    </xf>
    <xf numFmtId="0" fontId="9" fillId="4" borderId="7" xfId="6" applyFont="1" applyFill="1" applyBorder="1" applyAlignment="1">
      <alignment vertical="center" wrapText="1"/>
    </xf>
    <xf numFmtId="0" fontId="11" fillId="2" borderId="1" xfId="6" applyFont="1" applyFill="1" applyBorder="1" applyAlignment="1">
      <alignment horizontal="center" vertical="center" wrapText="1"/>
    </xf>
    <xf numFmtId="0" fontId="13" fillId="0" borderId="0" xfId="9" applyFont="1"/>
    <xf numFmtId="0" fontId="9" fillId="4" borderId="0" xfId="9" applyFont="1" applyFill="1" applyBorder="1" applyAlignment="1">
      <alignment vertical="center" wrapText="1"/>
    </xf>
    <xf numFmtId="0" fontId="9" fillId="4" borderId="7" xfId="9" applyFont="1" applyFill="1" applyBorder="1" applyAlignment="1">
      <alignment vertical="center" wrapText="1"/>
    </xf>
    <xf numFmtId="0" fontId="11" fillId="2" borderId="1" xfId="9" applyFont="1" applyFill="1" applyBorder="1" applyAlignment="1">
      <alignment horizontal="center" vertical="center" wrapText="1"/>
    </xf>
    <xf numFmtId="0" fontId="12" fillId="0" borderId="1" xfId="9" applyFont="1" applyFill="1" applyBorder="1" applyAlignment="1">
      <alignment horizontal="center" vertical="center" wrapText="1"/>
    </xf>
    <xf numFmtId="3" fontId="12" fillId="0" borderId="1" xfId="9" applyNumberFormat="1" applyFont="1" applyFill="1" applyBorder="1" applyAlignment="1">
      <alignment horizontal="center" vertical="center" wrapText="1"/>
    </xf>
    <xf numFmtId="0" fontId="13" fillId="0" borderId="0" xfId="9" applyFont="1" applyFill="1"/>
    <xf numFmtId="10" fontId="12" fillId="0" borderId="1" xfId="8" applyNumberFormat="1" applyFont="1" applyFill="1" applyBorder="1" applyAlignment="1">
      <alignment horizontal="center" vertical="center" wrapText="1"/>
    </xf>
    <xf numFmtId="9" fontId="12" fillId="0" borderId="1" xfId="8" applyNumberFormat="1" applyFont="1" applyFill="1" applyBorder="1" applyAlignment="1">
      <alignment horizontal="center" vertical="center" wrapText="1"/>
    </xf>
    <xf numFmtId="10" fontId="13" fillId="0" borderId="1" xfId="8" applyNumberFormat="1" applyFont="1" applyFill="1" applyBorder="1" applyAlignment="1">
      <alignment horizontal="center" vertical="center" wrapText="1"/>
    </xf>
    <xf numFmtId="1" fontId="12" fillId="0" borderId="1" xfId="8" applyNumberFormat="1" applyFont="1" applyFill="1" applyBorder="1" applyAlignment="1">
      <alignment horizontal="center" vertical="center" wrapText="1"/>
    </xf>
    <xf numFmtId="0" fontId="13" fillId="0" borderId="0" xfId="9" applyFont="1" applyAlignment="1">
      <alignment wrapText="1"/>
    </xf>
    <xf numFmtId="0" fontId="13" fillId="0" borderId="1" xfId="9" applyFont="1" applyFill="1" applyBorder="1" applyAlignment="1">
      <alignment horizontal="center" vertical="center" wrapText="1"/>
    </xf>
    <xf numFmtId="0" fontId="12" fillId="0" borderId="1" xfId="9" applyNumberFormat="1" applyFont="1" applyFill="1" applyBorder="1" applyAlignment="1">
      <alignment horizontal="center" vertical="center" wrapText="1"/>
    </xf>
    <xf numFmtId="0" fontId="12" fillId="0" borderId="0" xfId="9" applyFont="1" applyFill="1"/>
    <xf numFmtId="0" fontId="11" fillId="0" borderId="0" xfId="9" applyFont="1" applyFill="1" applyBorder="1" applyAlignment="1">
      <alignment vertical="top" wrapText="1"/>
    </xf>
    <xf numFmtId="0" fontId="11" fillId="0" borderId="7" xfId="9" applyFont="1" applyFill="1" applyBorder="1" applyAlignment="1">
      <alignment vertical="top" wrapText="1"/>
    </xf>
    <xf numFmtId="0" fontId="11" fillId="0" borderId="1" xfId="9" applyFont="1" applyFill="1" applyBorder="1" applyAlignment="1">
      <alignment horizontal="center" vertical="center" wrapText="1"/>
    </xf>
    <xf numFmtId="0" fontId="9" fillId="0" borderId="0" xfId="9" applyFont="1" applyFill="1" applyBorder="1" applyAlignment="1">
      <alignment vertical="top" wrapText="1"/>
    </xf>
    <xf numFmtId="0" fontId="9" fillId="0" borderId="7" xfId="9" applyFont="1" applyFill="1" applyBorder="1" applyAlignment="1">
      <alignment vertical="top" wrapText="1"/>
    </xf>
    <xf numFmtId="0" fontId="13" fillId="0" borderId="0" xfId="9" applyFont="1" applyFill="1" applyAlignment="1">
      <alignment vertical="center"/>
    </xf>
    <xf numFmtId="0" fontId="1" fillId="0" borderId="0" xfId="9" applyFill="1"/>
    <xf numFmtId="0" fontId="32" fillId="0" borderId="0" xfId="9" applyFont="1" applyFill="1" applyAlignment="1">
      <alignment vertical="top" wrapText="1"/>
    </xf>
    <xf numFmtId="0" fontId="13" fillId="0" borderId="1" xfId="9" applyFont="1" applyFill="1" applyBorder="1" applyAlignment="1">
      <alignment horizontal="center" vertical="center"/>
    </xf>
    <xf numFmtId="9" fontId="13" fillId="0" borderId="1" xfId="9" applyNumberFormat="1" applyFont="1" applyFill="1" applyBorder="1" applyAlignment="1">
      <alignment horizontal="center" vertical="center"/>
    </xf>
    <xf numFmtId="9" fontId="12" fillId="0" borderId="1" xfId="9" applyNumberFormat="1" applyFont="1" applyFill="1" applyBorder="1" applyAlignment="1">
      <alignment horizontal="center" vertical="center" wrapText="1"/>
    </xf>
    <xf numFmtId="0" fontId="9" fillId="0" borderId="0" xfId="9" applyFont="1" applyFill="1" applyBorder="1" applyAlignment="1">
      <alignment vertical="center" wrapText="1"/>
    </xf>
    <xf numFmtId="0" fontId="9" fillId="0" borderId="7" xfId="9" applyFont="1" applyFill="1" applyBorder="1" applyAlignment="1">
      <alignment vertical="center" wrapText="1"/>
    </xf>
    <xf numFmtId="0" fontId="13" fillId="0" borderId="8" xfId="9" applyFont="1" applyFill="1" applyBorder="1"/>
    <xf numFmtId="0" fontId="13" fillId="0" borderId="27" xfId="9" applyFont="1" applyFill="1" applyBorder="1"/>
    <xf numFmtId="0" fontId="13" fillId="0" borderId="9" xfId="9" applyFont="1" applyFill="1" applyBorder="1"/>
    <xf numFmtId="0" fontId="12" fillId="0" borderId="1" xfId="9" applyFont="1" applyFill="1" applyBorder="1" applyAlignment="1">
      <alignment horizontal="center" wrapText="1"/>
    </xf>
    <xf numFmtId="0" fontId="13" fillId="0" borderId="0" xfId="9" applyFont="1" applyFill="1" applyAlignment="1">
      <alignment wrapText="1"/>
    </xf>
    <xf numFmtId="0" fontId="11" fillId="0" borderId="0" xfId="9" applyFont="1" applyFill="1" applyBorder="1" applyAlignment="1">
      <alignment vertical="center" wrapText="1"/>
    </xf>
    <xf numFmtId="0" fontId="11" fillId="0" borderId="7" xfId="9" applyFont="1" applyFill="1" applyBorder="1" applyAlignment="1">
      <alignment vertical="center" wrapText="1"/>
    </xf>
    <xf numFmtId="168" fontId="12" fillId="0" borderId="1" xfId="7" applyNumberFormat="1" applyFont="1" applyFill="1" applyBorder="1" applyAlignment="1">
      <alignment horizontal="center" vertical="center" wrapText="1"/>
    </xf>
    <xf numFmtId="0" fontId="12" fillId="0" borderId="0" xfId="9" applyFont="1" applyFill="1" applyAlignment="1">
      <alignment wrapText="1"/>
    </xf>
    <xf numFmtId="9" fontId="12" fillId="0" borderId="0" xfId="9" applyNumberFormat="1" applyFont="1" applyFill="1"/>
    <xf numFmtId="167" fontId="12" fillId="0" borderId="1" xfId="9" applyNumberFormat="1" applyFont="1" applyFill="1" applyBorder="1" applyAlignment="1">
      <alignment horizontal="center" vertical="center" wrapText="1"/>
    </xf>
    <xf numFmtId="9" fontId="12" fillId="0" borderId="0" xfId="8" applyNumberFormat="1" applyFont="1" applyFill="1"/>
    <xf numFmtId="0" fontId="13" fillId="0" borderId="0" xfId="9" applyFont="1" applyFill="1" applyAlignment="1">
      <alignment vertical="center" wrapText="1"/>
    </xf>
    <xf numFmtId="0" fontId="12" fillId="0" borderId="4" xfId="9" applyFont="1" applyFill="1" applyBorder="1" applyAlignment="1">
      <alignment horizontal="left" vertical="center"/>
    </xf>
    <xf numFmtId="0" fontId="12" fillId="0" borderId="26" xfId="9" applyFont="1" applyFill="1" applyBorder="1" applyAlignment="1">
      <alignment horizontal="left" vertical="center" wrapText="1"/>
    </xf>
    <xf numFmtId="0" fontId="12" fillId="0" borderId="5" xfId="9" applyFont="1" applyFill="1" applyBorder="1" applyAlignment="1">
      <alignment horizontal="left" vertical="center" wrapText="1"/>
    </xf>
    <xf numFmtId="0" fontId="12" fillId="0" borderId="6" xfId="9" applyFont="1" applyFill="1" applyBorder="1" applyAlignment="1">
      <alignment vertical="center"/>
    </xf>
    <xf numFmtId="0" fontId="12" fillId="0" borderId="0" xfId="9" applyFont="1" applyFill="1" applyBorder="1" applyAlignment="1">
      <alignment vertical="center"/>
    </xf>
    <xf numFmtId="0" fontId="12" fillId="0" borderId="7" xfId="9" applyFont="1" applyFill="1" applyBorder="1" applyAlignment="1">
      <alignment vertical="center"/>
    </xf>
    <xf numFmtId="0" fontId="12" fillId="0" borderId="8" xfId="9" applyFont="1" applyFill="1" applyBorder="1" applyAlignment="1">
      <alignment vertical="center"/>
    </xf>
    <xf numFmtId="0" fontId="12" fillId="0" borderId="27" xfId="9" applyFont="1" applyFill="1" applyBorder="1" applyAlignment="1">
      <alignment vertical="center"/>
    </xf>
    <xf numFmtId="0" fontId="12" fillId="0" borderId="9" xfId="9" applyFont="1" applyFill="1" applyBorder="1" applyAlignment="1">
      <alignment vertical="center"/>
    </xf>
    <xf numFmtId="1" fontId="12" fillId="0" borderId="1" xfId="9" applyNumberFormat="1" applyFont="1" applyFill="1" applyBorder="1" applyAlignment="1">
      <alignment horizontal="center" vertical="center" wrapText="1"/>
    </xf>
    <xf numFmtId="0" fontId="12" fillId="0" borderId="0" xfId="9" applyFont="1" applyFill="1" applyAlignment="1">
      <alignment vertical="top" wrapText="1"/>
    </xf>
    <xf numFmtId="0" fontId="13" fillId="0" borderId="0" xfId="9" applyFont="1" applyAlignment="1">
      <alignment horizontal="right"/>
    </xf>
    <xf numFmtId="0" fontId="13" fillId="0" borderId="0" xfId="9" applyFont="1" applyAlignment="1">
      <alignment vertical="center"/>
    </xf>
    <xf numFmtId="0" fontId="9" fillId="4" borderId="0" xfId="9" applyFont="1" applyFill="1" applyBorder="1" applyAlignment="1">
      <alignment vertical="top" wrapText="1"/>
    </xf>
    <xf numFmtId="0" fontId="9" fillId="4" borderId="7" xfId="9" applyFont="1" applyFill="1" applyBorder="1" applyAlignment="1">
      <alignment vertical="top" wrapText="1"/>
    </xf>
    <xf numFmtId="0" fontId="20" fillId="0" borderId="1" xfId="9" applyFont="1" applyFill="1" applyBorder="1" applyAlignment="1">
      <alignment horizontal="center" vertical="center" wrapText="1"/>
    </xf>
    <xf numFmtId="164" fontId="9" fillId="0" borderId="1" xfId="3" applyNumberFormat="1" applyFont="1" applyFill="1" applyBorder="1" applyAlignment="1">
      <alignment horizontal="center" vertical="center"/>
    </xf>
    <xf numFmtId="164" fontId="0" fillId="0" borderId="0" xfId="3" applyNumberFormat="1" applyFont="1" applyAlignment="1">
      <alignment vertical="center"/>
    </xf>
    <xf numFmtId="0" fontId="9" fillId="0" borderId="1" xfId="2" applyFont="1" applyBorder="1" applyAlignment="1">
      <alignment vertical="center"/>
    </xf>
    <xf numFmtId="164" fontId="9" fillId="0" borderId="1" xfId="2" applyNumberFormat="1" applyFont="1" applyBorder="1" applyAlignment="1">
      <alignment horizontal="right" vertical="center"/>
    </xf>
    <xf numFmtId="164" fontId="9" fillId="0" borderId="1" xfId="2" applyNumberFormat="1" applyFont="1" applyFill="1" applyBorder="1" applyAlignment="1">
      <alignment horizontal="right" vertical="center"/>
    </xf>
    <xf numFmtId="0" fontId="9" fillId="0" borderId="1" xfId="2" applyFont="1" applyBorder="1" applyAlignment="1">
      <alignment horizontal="left" vertical="center" indent="1"/>
    </xf>
    <xf numFmtId="0" fontId="26" fillId="0" borderId="1" xfId="2" applyFont="1" applyBorder="1" applyAlignment="1">
      <alignment horizontal="left" vertical="center" indent="2"/>
    </xf>
    <xf numFmtId="164" fontId="26" fillId="0" borderId="1" xfId="2" applyNumberFormat="1" applyFont="1" applyFill="1" applyBorder="1" applyAlignment="1">
      <alignment horizontal="right" vertical="center"/>
    </xf>
    <xf numFmtId="164" fontId="13" fillId="0" borderId="0" xfId="2" applyNumberFormat="1" applyFont="1"/>
    <xf numFmtId="164" fontId="9" fillId="0" borderId="1" xfId="1" applyNumberFormat="1" applyFont="1" applyFill="1" applyBorder="1" applyAlignment="1">
      <alignment horizontal="center" vertical="center"/>
    </xf>
    <xf numFmtId="164" fontId="11" fillId="0" borderId="1" xfId="1" applyNumberFormat="1" applyFont="1" applyFill="1" applyBorder="1" applyAlignment="1">
      <alignment horizontal="right" vertical="center"/>
    </xf>
    <xf numFmtId="164" fontId="11" fillId="0" borderId="1" xfId="1" applyNumberFormat="1" applyFont="1" applyBorder="1" applyAlignment="1">
      <alignment horizontal="right" vertical="center"/>
    </xf>
    <xf numFmtId="164" fontId="12" fillId="0" borderId="1" xfId="1" applyNumberFormat="1" applyFont="1" applyBorder="1" applyAlignment="1">
      <alignment horizontal="right" vertical="center"/>
    </xf>
    <xf numFmtId="0" fontId="12" fillId="0" borderId="1" xfId="2" applyFont="1" applyBorder="1" applyAlignment="1">
      <alignment horizontal="left" vertical="center" indent="2"/>
    </xf>
    <xf numFmtId="164" fontId="13" fillId="0" borderId="0" xfId="1" applyNumberFormat="1" applyFont="1" applyAlignment="1">
      <alignment vertical="center"/>
    </xf>
    <xf numFmtId="164" fontId="13" fillId="0" borderId="0" xfId="2" applyNumberFormat="1" applyFont="1" applyAlignment="1">
      <alignment vertical="center"/>
    </xf>
    <xf numFmtId="167" fontId="13" fillId="0" borderId="0" xfId="10" applyNumberFormat="1" applyFont="1" applyAlignment="1">
      <alignment vertical="center"/>
    </xf>
    <xf numFmtId="0" fontId="23" fillId="0" borderId="18" xfId="0" applyFont="1" applyBorder="1" applyAlignment="1">
      <alignment horizontal="center" vertical="center" wrapText="1"/>
    </xf>
    <xf numFmtId="0" fontId="23" fillId="0" borderId="22" xfId="0" applyFont="1" applyBorder="1" applyAlignment="1">
      <alignment horizontal="center" vertical="center" wrapText="1"/>
    </xf>
    <xf numFmtId="0" fontId="24" fillId="0" borderId="17" xfId="0" applyFont="1" applyBorder="1" applyAlignment="1">
      <alignment vertical="center" wrapText="1"/>
    </xf>
    <xf numFmtId="3" fontId="24" fillId="0" borderId="16" xfId="0" applyNumberFormat="1" applyFont="1" applyBorder="1" applyAlignment="1">
      <alignment horizontal="right" vertical="center"/>
    </xf>
    <xf numFmtId="0" fontId="24" fillId="0" borderId="16" xfId="0" applyFont="1" applyBorder="1" applyAlignment="1">
      <alignment horizontal="right" vertical="center"/>
    </xf>
    <xf numFmtId="0" fontId="24" fillId="0" borderId="17" xfId="0" applyFont="1" applyBorder="1" applyAlignment="1">
      <alignment horizontal="justify" vertical="center" wrapText="1"/>
    </xf>
    <xf numFmtId="0" fontId="1" fillId="2" borderId="0" xfId="9" applyFill="1"/>
    <xf numFmtId="0" fontId="1" fillId="0" borderId="0" xfId="9"/>
    <xf numFmtId="0" fontId="8" fillId="2" borderId="0" xfId="9" applyFont="1" applyFill="1" applyAlignment="1">
      <alignment horizontal="right"/>
    </xf>
    <xf numFmtId="0" fontId="8" fillId="2" borderId="2" xfId="9" applyFont="1" applyFill="1" applyBorder="1" applyAlignment="1">
      <alignment horizontal="center"/>
    </xf>
    <xf numFmtId="165" fontId="8" fillId="2" borderId="3" xfId="9" applyNumberFormat="1" applyFont="1" applyFill="1" applyBorder="1"/>
    <xf numFmtId="0" fontId="8" fillId="3" borderId="2" xfId="9" applyFont="1" applyFill="1" applyBorder="1" applyAlignment="1">
      <alignment horizontal="left"/>
    </xf>
    <xf numFmtId="164" fontId="8" fillId="3" borderId="3" xfId="9" applyNumberFormat="1" applyFont="1" applyFill="1" applyBorder="1"/>
    <xf numFmtId="0" fontId="8" fillId="2" borderId="6" xfId="9" applyFont="1" applyFill="1" applyBorder="1" applyAlignment="1">
      <alignment horizontal="left" indent="1"/>
    </xf>
    <xf numFmtId="165" fontId="8" fillId="2" borderId="7" xfId="9" applyNumberFormat="1" applyFont="1" applyFill="1" applyBorder="1"/>
    <xf numFmtId="0" fontId="1" fillId="2" borderId="6" xfId="9" applyFont="1" applyFill="1" applyBorder="1" applyAlignment="1">
      <alignment horizontal="left" indent="2"/>
    </xf>
    <xf numFmtId="165" fontId="1" fillId="2" borderId="7" xfId="9" applyNumberFormat="1" applyFont="1" applyFill="1" applyBorder="1"/>
    <xf numFmtId="0" fontId="8" fillId="2" borderId="2" xfId="9" applyFont="1" applyFill="1" applyBorder="1" applyAlignment="1">
      <alignment horizontal="left"/>
    </xf>
    <xf numFmtId="165" fontId="8" fillId="3" borderId="3" xfId="9" applyNumberFormat="1" applyFont="1" applyFill="1" applyBorder="1"/>
    <xf numFmtId="0" fontId="1" fillId="2" borderId="8" xfId="9" applyFont="1" applyFill="1" applyBorder="1" applyAlignment="1">
      <alignment horizontal="left" indent="2"/>
    </xf>
    <xf numFmtId="165" fontId="1" fillId="2" borderId="9" xfId="9" applyNumberFormat="1" applyFont="1" applyFill="1" applyBorder="1"/>
    <xf numFmtId="164" fontId="1" fillId="0" borderId="0" xfId="9" applyNumberFormat="1"/>
    <xf numFmtId="0" fontId="22" fillId="0" borderId="16" xfId="0" applyFont="1" applyBorder="1" applyAlignment="1">
      <alignment vertical="center" wrapText="1"/>
    </xf>
    <xf numFmtId="0" fontId="23" fillId="0" borderId="17" xfId="0" applyFont="1" applyBorder="1" applyAlignment="1">
      <alignment vertical="center"/>
    </xf>
    <xf numFmtId="0" fontId="33" fillId="0" borderId="16" xfId="0" applyFont="1" applyBorder="1" applyAlignment="1">
      <alignment horizontal="right" vertical="center"/>
    </xf>
    <xf numFmtId="4" fontId="23" fillId="0" borderId="16" xfId="0" applyNumberFormat="1" applyFont="1" applyBorder="1" applyAlignment="1">
      <alignment horizontal="right" vertical="center"/>
    </xf>
    <xf numFmtId="0" fontId="33" fillId="0" borderId="17" xfId="0" applyFont="1" applyBorder="1" applyAlignment="1">
      <alignment vertical="center"/>
    </xf>
    <xf numFmtId="4" fontId="33" fillId="0" borderId="16" xfId="0" applyNumberFormat="1" applyFont="1" applyBorder="1" applyAlignment="1">
      <alignment horizontal="right" vertical="center"/>
    </xf>
    <xf numFmtId="0" fontId="23" fillId="0" borderId="17" xfId="0" applyFont="1" applyBorder="1" applyAlignment="1">
      <alignment horizontal="right" vertical="center"/>
    </xf>
    <xf numFmtId="0" fontId="33" fillId="0" borderId="0" xfId="0" applyFont="1" applyAlignment="1">
      <alignment vertical="center"/>
    </xf>
    <xf numFmtId="0" fontId="6" fillId="2" borderId="1" xfId="0" applyFont="1" applyFill="1" applyBorder="1" applyAlignment="1">
      <alignment horizontal="center" vertical="top"/>
    </xf>
    <xf numFmtId="164" fontId="6" fillId="2" borderId="1" xfId="1" applyNumberFormat="1" applyFont="1" applyFill="1" applyBorder="1" applyAlignment="1">
      <alignment horizontal="center" vertical="top"/>
    </xf>
    <xf numFmtId="0" fontId="4" fillId="2" borderId="1" xfId="0" applyFont="1" applyFill="1" applyBorder="1" applyAlignment="1">
      <alignment horizontal="left" vertical="top" indent="2"/>
    </xf>
    <xf numFmtId="3" fontId="4" fillId="2" borderId="1" xfId="0" applyNumberFormat="1" applyFont="1" applyFill="1" applyBorder="1" applyAlignment="1">
      <alignment horizontal="right" vertical="top"/>
    </xf>
    <xf numFmtId="0" fontId="5" fillId="2" borderId="1" xfId="0" applyFont="1" applyFill="1" applyBorder="1" applyAlignment="1">
      <alignment horizontal="left" vertical="top"/>
    </xf>
    <xf numFmtId="3" fontId="5" fillId="2" borderId="1" xfId="0" applyNumberFormat="1" applyFont="1" applyFill="1" applyBorder="1" applyAlignment="1">
      <alignment horizontal="right" vertical="top"/>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4" fillId="0" borderId="1" xfId="2" applyFont="1" applyBorder="1" applyAlignment="1">
      <alignment horizontal="center" vertical="center"/>
    </xf>
    <xf numFmtId="0" fontId="14" fillId="0" borderId="2" xfId="2" applyFont="1" applyBorder="1" applyAlignment="1">
      <alignment horizontal="center"/>
    </xf>
    <xf numFmtId="0" fontId="14" fillId="0" borderId="3" xfId="2" applyFont="1" applyBorder="1" applyAlignment="1">
      <alignment horizontal="center"/>
    </xf>
    <xf numFmtId="0" fontId="17" fillId="2" borderId="0" xfId="6" applyFont="1" applyFill="1" applyBorder="1" applyAlignment="1">
      <alignment horizontal="left" vertical="center" wrapText="1"/>
    </xf>
    <xf numFmtId="0" fontId="23" fillId="4" borderId="19" xfId="0" applyFont="1" applyFill="1" applyBorder="1" applyAlignment="1">
      <alignment horizontal="center" vertical="center"/>
    </xf>
    <xf numFmtId="0" fontId="23" fillId="4" borderId="17" xfId="0" applyFont="1" applyFill="1" applyBorder="1" applyAlignment="1">
      <alignment horizontal="center" vertical="center"/>
    </xf>
    <xf numFmtId="0" fontId="23" fillId="4" borderId="19"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3" fillId="4" borderId="25" xfId="0" applyFont="1" applyFill="1" applyBorder="1" applyAlignment="1">
      <alignment horizontal="center" vertical="center" wrapText="1"/>
    </xf>
    <xf numFmtId="0" fontId="23" fillId="4" borderId="22" xfId="0" applyFont="1" applyFill="1" applyBorder="1" applyAlignment="1">
      <alignment horizontal="center" vertical="center" wrapText="1"/>
    </xf>
    <xf numFmtId="0" fontId="28" fillId="0" borderId="0" xfId="6" applyFont="1" applyFill="1" applyBorder="1" applyAlignment="1">
      <alignment horizontal="left" vertical="center" wrapText="1"/>
    </xf>
    <xf numFmtId="0" fontId="12" fillId="0" borderId="1" xfId="6" applyFont="1" applyFill="1" applyBorder="1" applyAlignment="1">
      <alignment horizontal="left" vertical="center" wrapText="1"/>
    </xf>
    <xf numFmtId="49" fontId="13" fillId="0" borderId="1" xfId="6" applyNumberFormat="1" applyFont="1" applyBorder="1" applyAlignment="1">
      <alignment horizontal="center" vertical="center"/>
    </xf>
    <xf numFmtId="49" fontId="13" fillId="0" borderId="1" xfId="6" applyNumberFormat="1" applyFont="1" applyBorder="1" applyAlignment="1">
      <alignment horizontal="center" vertical="center" wrapText="1"/>
    </xf>
    <xf numFmtId="0" fontId="11" fillId="0" borderId="1" xfId="6" applyFont="1" applyFill="1" applyBorder="1" applyAlignment="1">
      <alignment horizontal="center" vertical="center" wrapText="1"/>
    </xf>
    <xf numFmtId="0" fontId="26" fillId="4" borderId="6" xfId="6" applyFont="1" applyFill="1" applyBorder="1" applyAlignment="1">
      <alignment horizontal="left" vertical="center" wrapText="1"/>
    </xf>
    <xf numFmtId="0" fontId="26" fillId="4" borderId="0" xfId="6" applyFont="1" applyFill="1" applyBorder="1" applyAlignment="1">
      <alignment horizontal="left" vertical="center" wrapText="1"/>
    </xf>
    <xf numFmtId="0" fontId="26" fillId="4" borderId="7" xfId="6" applyFont="1" applyFill="1" applyBorder="1" applyAlignment="1">
      <alignment horizontal="left" vertical="center" wrapText="1"/>
    </xf>
    <xf numFmtId="0" fontId="26" fillId="4" borderId="8" xfId="6" applyFont="1" applyFill="1" applyBorder="1" applyAlignment="1">
      <alignment horizontal="left" vertical="center" wrapText="1"/>
    </xf>
    <xf numFmtId="0" fontId="26" fillId="4" borderId="27" xfId="6" applyFont="1" applyFill="1" applyBorder="1" applyAlignment="1">
      <alignment horizontal="left" vertical="center" wrapText="1"/>
    </xf>
    <xf numFmtId="0" fontId="26" fillId="4" borderId="9" xfId="6" applyFont="1" applyFill="1" applyBorder="1" applyAlignment="1">
      <alignment horizontal="left" vertical="center" wrapText="1"/>
    </xf>
    <xf numFmtId="0" fontId="11" fillId="0" borderId="14" xfId="6" applyFont="1" applyFill="1" applyBorder="1" applyAlignment="1">
      <alignment horizontal="center" vertical="center" wrapText="1"/>
    </xf>
    <xf numFmtId="0" fontId="14" fillId="0" borderId="1" xfId="6" applyFont="1" applyFill="1" applyBorder="1" applyAlignment="1">
      <alignment horizontal="center" vertical="center"/>
    </xf>
    <xf numFmtId="0" fontId="9" fillId="4" borderId="6" xfId="6" applyFont="1" applyFill="1" applyBorder="1" applyAlignment="1">
      <alignment horizontal="left" vertical="center" wrapText="1"/>
    </xf>
    <xf numFmtId="0" fontId="1" fillId="0" borderId="0" xfId="6" applyBorder="1" applyAlignment="1">
      <alignment horizontal="left" vertical="center" wrapText="1"/>
    </xf>
    <xf numFmtId="0" fontId="9" fillId="4" borderId="0" xfId="6" applyFont="1" applyFill="1" applyBorder="1" applyAlignment="1">
      <alignment horizontal="left" vertical="center" wrapText="1"/>
    </xf>
    <xf numFmtId="0" fontId="9" fillId="4" borderId="7" xfId="6" applyFont="1" applyFill="1" applyBorder="1" applyAlignment="1">
      <alignment horizontal="left" vertical="center" wrapText="1"/>
    </xf>
    <xf numFmtId="0" fontId="26" fillId="4" borderId="8" xfId="6" applyFont="1" applyFill="1" applyBorder="1" applyAlignment="1">
      <alignment horizontal="left" vertical="top" wrapText="1"/>
    </xf>
    <xf numFmtId="0" fontId="1" fillId="0" borderId="27" xfId="6" applyBorder="1" applyAlignment="1">
      <alignment horizontal="left" vertical="top" wrapText="1"/>
    </xf>
    <xf numFmtId="0" fontId="11" fillId="0" borderId="13" xfId="6" applyFont="1" applyFill="1" applyBorder="1" applyAlignment="1">
      <alignment horizontal="center" vertical="center" wrapText="1"/>
    </xf>
    <xf numFmtId="0" fontId="26" fillId="4" borderId="4" xfId="6" applyFont="1" applyFill="1" applyBorder="1" applyAlignment="1">
      <alignment horizontal="left" vertical="center" wrapText="1"/>
    </xf>
    <xf numFmtId="0" fontId="26" fillId="4" borderId="26" xfId="6" applyFont="1" applyFill="1" applyBorder="1" applyAlignment="1">
      <alignment horizontal="left" vertical="center" wrapText="1"/>
    </xf>
    <xf numFmtId="0" fontId="26" fillId="4" borderId="5" xfId="6" applyFont="1" applyFill="1" applyBorder="1" applyAlignment="1">
      <alignment horizontal="left" vertical="center" wrapText="1"/>
    </xf>
    <xf numFmtId="0" fontId="11" fillId="0" borderId="12" xfId="6" applyFont="1" applyFill="1" applyBorder="1" applyAlignment="1">
      <alignment horizontal="center" vertical="center" wrapText="1"/>
    </xf>
    <xf numFmtId="0" fontId="9" fillId="4" borderId="4" xfId="6" applyFont="1" applyFill="1" applyBorder="1" applyAlignment="1">
      <alignment horizontal="left" vertical="top" wrapText="1"/>
    </xf>
    <xf numFmtId="0" fontId="9" fillId="4" borderId="26" xfId="6" applyFont="1" applyFill="1" applyBorder="1" applyAlignment="1">
      <alignment horizontal="left" vertical="top" wrapText="1"/>
    </xf>
    <xf numFmtId="0" fontId="9" fillId="4" borderId="5" xfId="6" applyFont="1" applyFill="1" applyBorder="1" applyAlignment="1">
      <alignment horizontal="left" vertical="top" wrapText="1"/>
    </xf>
    <xf numFmtId="0" fontId="12" fillId="0" borderId="6" xfId="6" applyFont="1" applyFill="1" applyBorder="1" applyAlignment="1">
      <alignment horizontal="left" vertical="top" wrapText="1"/>
    </xf>
    <xf numFmtId="0" fontId="12" fillId="0" borderId="0" xfId="6" applyFont="1" applyFill="1" applyBorder="1" applyAlignment="1">
      <alignment horizontal="left" vertical="top" wrapText="1"/>
    </xf>
    <xf numFmtId="0" fontId="12" fillId="0" borderId="7" xfId="6" applyFont="1" applyFill="1" applyBorder="1" applyAlignment="1">
      <alignment horizontal="left" vertical="top" wrapText="1"/>
    </xf>
    <xf numFmtId="0" fontId="11" fillId="0" borderId="0" xfId="6" applyFont="1" applyFill="1" applyBorder="1" applyAlignment="1">
      <alignment horizontal="center" vertical="center" wrapText="1"/>
    </xf>
    <xf numFmtId="0" fontId="9" fillId="4" borderId="1" xfId="6" applyFont="1" applyFill="1" applyBorder="1" applyAlignment="1">
      <alignment horizontal="center" vertical="center" wrapText="1"/>
    </xf>
    <xf numFmtId="0" fontId="26" fillId="4" borderId="1" xfId="6" applyFont="1" applyFill="1" applyBorder="1" applyAlignment="1">
      <alignment horizontal="center" vertical="center" wrapText="1"/>
    </xf>
    <xf numFmtId="0" fontId="26" fillId="0" borderId="1" xfId="6" applyFont="1" applyFill="1" applyBorder="1" applyAlignment="1">
      <alignment horizontal="center" vertical="center" wrapText="1"/>
    </xf>
    <xf numFmtId="49" fontId="13" fillId="0" borderId="1" xfId="6" applyNumberFormat="1" applyFont="1" applyBorder="1" applyAlignment="1">
      <alignment horizontal="left" vertical="center"/>
    </xf>
    <xf numFmtId="49" fontId="13" fillId="0" borderId="1" xfId="6" applyNumberFormat="1" applyFont="1" applyBorder="1" applyAlignment="1">
      <alignment horizontal="left" vertical="center" wrapText="1"/>
    </xf>
    <xf numFmtId="0" fontId="9" fillId="4" borderId="6" xfId="6" applyFont="1" applyFill="1" applyBorder="1" applyAlignment="1">
      <alignment horizontal="left" vertical="top" wrapText="1"/>
    </xf>
    <xf numFmtId="0" fontId="9" fillId="4" borderId="0" xfId="6" applyFont="1" applyFill="1" applyBorder="1" applyAlignment="1">
      <alignment horizontal="left" vertical="top" wrapText="1"/>
    </xf>
    <xf numFmtId="0" fontId="9" fillId="4" borderId="7" xfId="6" applyFont="1" applyFill="1" applyBorder="1" applyAlignment="1">
      <alignment horizontal="left" vertical="top" wrapText="1"/>
    </xf>
    <xf numFmtId="0" fontId="26" fillId="4" borderId="0" xfId="6" applyFont="1" applyFill="1" applyBorder="1" applyAlignment="1">
      <alignment horizontal="justify" vertical="center" wrapText="1"/>
    </xf>
    <xf numFmtId="0" fontId="26" fillId="4" borderId="7" xfId="6" applyFont="1" applyFill="1" applyBorder="1" applyAlignment="1">
      <alignment horizontal="justify" vertical="center" wrapText="1"/>
    </xf>
    <xf numFmtId="0" fontId="26" fillId="4" borderId="27" xfId="6" applyFont="1" applyFill="1" applyBorder="1" applyAlignment="1">
      <alignment horizontal="justify" vertical="center" wrapText="1"/>
    </xf>
    <xf numFmtId="0" fontId="26" fillId="4" borderId="9" xfId="6" applyFont="1" applyFill="1" applyBorder="1" applyAlignment="1">
      <alignment horizontal="justify" vertical="center" wrapText="1"/>
    </xf>
    <xf numFmtId="0" fontId="26" fillId="4" borderId="6" xfId="6" applyFont="1" applyFill="1" applyBorder="1" applyAlignment="1">
      <alignment horizontal="left" vertical="top" wrapText="1"/>
    </xf>
    <xf numFmtId="0" fontId="26" fillId="4" borderId="0" xfId="6" applyFont="1" applyFill="1" applyBorder="1" applyAlignment="1">
      <alignment horizontal="left" vertical="top" wrapText="1"/>
    </xf>
    <xf numFmtId="0" fontId="26" fillId="4" borderId="7" xfId="6" applyFont="1" applyFill="1" applyBorder="1" applyAlignment="1">
      <alignment horizontal="left" vertical="top" wrapText="1"/>
    </xf>
    <xf numFmtId="0" fontId="9" fillId="0" borderId="1" xfId="6" applyFont="1" applyFill="1" applyBorder="1" applyAlignment="1">
      <alignment horizontal="center" vertical="center" wrapText="1"/>
    </xf>
    <xf numFmtId="0" fontId="12" fillId="0" borderId="1" xfId="6" applyFont="1" applyFill="1" applyBorder="1" applyAlignment="1">
      <alignment horizontal="justify" vertical="top" wrapText="1"/>
    </xf>
    <xf numFmtId="0" fontId="12" fillId="0" borderId="1" xfId="6" applyFont="1" applyFill="1" applyBorder="1" applyAlignment="1">
      <alignment vertical="center" wrapText="1"/>
    </xf>
    <xf numFmtId="0" fontId="12" fillId="0" borderId="1" xfId="6" applyFont="1" applyFill="1" applyBorder="1" applyAlignment="1">
      <alignment horizontal="left" vertical="top" wrapText="1"/>
    </xf>
    <xf numFmtId="0" fontId="11" fillId="0" borderId="1" xfId="6" applyFont="1" applyFill="1" applyBorder="1" applyAlignment="1">
      <alignment horizontal="center" vertical="center"/>
    </xf>
    <xf numFmtId="49" fontId="12" fillId="0" borderId="1" xfId="6" applyNumberFormat="1" applyFont="1" applyFill="1" applyBorder="1" applyAlignment="1">
      <alignment horizontal="center" vertical="center"/>
    </xf>
    <xf numFmtId="49" fontId="12" fillId="0" borderId="1" xfId="6" applyNumberFormat="1" applyFont="1" applyFill="1" applyBorder="1" applyAlignment="1">
      <alignment horizontal="center" vertical="center" wrapText="1"/>
    </xf>
    <xf numFmtId="0" fontId="11" fillId="0" borderId="6" xfId="6" applyFont="1" applyFill="1" applyBorder="1" applyAlignment="1">
      <alignment horizontal="left" vertical="top" wrapText="1"/>
    </xf>
    <xf numFmtId="0" fontId="20" fillId="0" borderId="0" xfId="6" applyFont="1" applyFill="1" applyBorder="1" applyAlignment="1">
      <alignment horizontal="left" vertical="top" wrapText="1"/>
    </xf>
    <xf numFmtId="0" fontId="11" fillId="0" borderId="0" xfId="6" applyFont="1" applyFill="1" applyBorder="1" applyAlignment="1">
      <alignment horizontal="left" vertical="top" wrapText="1"/>
    </xf>
    <xf numFmtId="0" fontId="11" fillId="0" borderId="7" xfId="6" applyFont="1" applyFill="1" applyBorder="1" applyAlignment="1">
      <alignment horizontal="left" vertical="top" wrapText="1"/>
    </xf>
    <xf numFmtId="0" fontId="12" fillId="0" borderId="6" xfId="6" applyFont="1" applyFill="1" applyBorder="1" applyAlignment="1">
      <alignment horizontal="left" vertical="center" wrapText="1"/>
    </xf>
    <xf numFmtId="0" fontId="20" fillId="0" borderId="0" xfId="6" applyFont="1" applyFill="1" applyBorder="1" applyAlignment="1">
      <alignment horizontal="left" vertical="center" wrapText="1"/>
    </xf>
    <xf numFmtId="0" fontId="12" fillId="0" borderId="6" xfId="6" applyFont="1" applyFill="1" applyBorder="1" applyAlignment="1">
      <alignment horizontal="justify" vertical="top" wrapText="1"/>
    </xf>
    <xf numFmtId="0" fontId="12" fillId="0" borderId="0" xfId="6" applyFont="1" applyFill="1" applyBorder="1" applyAlignment="1">
      <alignment horizontal="justify" vertical="top" wrapText="1"/>
    </xf>
    <xf numFmtId="0" fontId="12" fillId="0" borderId="7" xfId="6" applyFont="1" applyFill="1" applyBorder="1" applyAlignment="1">
      <alignment horizontal="justify" vertical="top" wrapText="1"/>
    </xf>
    <xf numFmtId="0" fontId="12" fillId="0" borderId="8" xfId="6" applyFont="1" applyFill="1" applyBorder="1" applyAlignment="1">
      <alignment horizontal="justify" vertical="top" wrapText="1"/>
    </xf>
    <xf numFmtId="0" fontId="12" fillId="0" borderId="27" xfId="6" applyFont="1" applyFill="1" applyBorder="1" applyAlignment="1">
      <alignment horizontal="justify" vertical="top" wrapText="1"/>
    </xf>
    <xf numFmtId="0" fontId="12" fillId="0" borderId="9" xfId="6" applyFont="1" applyFill="1" applyBorder="1" applyAlignment="1">
      <alignment horizontal="justify" vertical="top" wrapText="1"/>
    </xf>
    <xf numFmtId="0" fontId="12" fillId="0" borderId="8" xfId="6" applyFont="1" applyFill="1" applyBorder="1" applyAlignment="1">
      <alignment horizontal="left" vertical="center" wrapText="1"/>
    </xf>
    <xf numFmtId="0" fontId="20" fillId="0" borderId="27" xfId="6" applyFont="1" applyFill="1" applyBorder="1" applyAlignment="1">
      <alignment horizontal="left" vertical="center" wrapText="1"/>
    </xf>
    <xf numFmtId="0" fontId="11" fillId="0" borderId="4" xfId="6" applyFont="1" applyFill="1" applyBorder="1" applyAlignment="1">
      <alignment horizontal="left" vertical="top" wrapText="1"/>
    </xf>
    <xf numFmtId="0" fontId="11" fillId="0" borderId="26" xfId="6" applyFont="1" applyFill="1" applyBorder="1" applyAlignment="1">
      <alignment horizontal="left" vertical="top" wrapText="1"/>
    </xf>
    <xf numFmtId="0" fontId="11" fillId="0" borderId="5" xfId="6" applyFont="1" applyFill="1" applyBorder="1" applyAlignment="1">
      <alignment horizontal="left" vertical="top" wrapText="1"/>
    </xf>
    <xf numFmtId="0" fontId="12" fillId="0" borderId="1" xfId="6" applyFont="1" applyFill="1" applyBorder="1" applyAlignment="1">
      <alignment horizontal="center" vertical="center" wrapText="1"/>
    </xf>
    <xf numFmtId="0" fontId="26" fillId="0" borderId="1" xfId="6" applyFont="1" applyFill="1" applyBorder="1" applyAlignment="1">
      <alignment horizontal="left" vertical="center" wrapText="1"/>
    </xf>
    <xf numFmtId="49" fontId="13" fillId="0" borderId="1" xfId="6" applyNumberFormat="1" applyFont="1" applyFill="1" applyBorder="1" applyAlignment="1">
      <alignment horizontal="center" vertical="center"/>
    </xf>
    <xf numFmtId="49" fontId="13" fillId="0" borderId="1" xfId="6" applyNumberFormat="1" applyFont="1" applyFill="1" applyBorder="1" applyAlignment="1">
      <alignment horizontal="center" vertical="center" wrapText="1"/>
    </xf>
    <xf numFmtId="0" fontId="9" fillId="0" borderId="6" xfId="6" applyFont="1" applyFill="1" applyBorder="1" applyAlignment="1">
      <alignment horizontal="left" vertical="top" wrapText="1"/>
    </xf>
    <xf numFmtId="0" fontId="1" fillId="0" borderId="0" xfId="6" applyFill="1" applyBorder="1" applyAlignment="1">
      <alignment horizontal="left" vertical="top" wrapText="1"/>
    </xf>
    <xf numFmtId="0" fontId="1" fillId="0" borderId="7" xfId="6" applyFill="1" applyBorder="1" applyAlignment="1">
      <alignment horizontal="left" vertical="top" wrapText="1"/>
    </xf>
    <xf numFmtId="0" fontId="9" fillId="0" borderId="0" xfId="6" applyFont="1" applyFill="1" applyBorder="1" applyAlignment="1">
      <alignment horizontal="left" vertical="top" wrapText="1"/>
    </xf>
    <xf numFmtId="0" fontId="9" fillId="0" borderId="7" xfId="6" applyFont="1" applyFill="1" applyBorder="1" applyAlignment="1">
      <alignment horizontal="left" vertical="top" wrapText="1"/>
    </xf>
    <xf numFmtId="0" fontId="26" fillId="0" borderId="6" xfId="6" applyFont="1" applyFill="1" applyBorder="1" applyAlignment="1">
      <alignment horizontal="left" vertical="top" wrapText="1"/>
    </xf>
    <xf numFmtId="0" fontId="26" fillId="0" borderId="0" xfId="6" applyFont="1" applyFill="1" applyBorder="1" applyAlignment="1">
      <alignment horizontal="justify" vertical="center" wrapText="1"/>
    </xf>
    <xf numFmtId="0" fontId="26" fillId="0" borderId="7" xfId="6" applyFont="1" applyFill="1" applyBorder="1" applyAlignment="1">
      <alignment horizontal="justify" vertical="center" wrapText="1"/>
    </xf>
    <xf numFmtId="0" fontId="26" fillId="0" borderId="27" xfId="6" applyFont="1" applyFill="1" applyBorder="1" applyAlignment="1">
      <alignment horizontal="justify" vertical="center" wrapText="1"/>
    </xf>
    <xf numFmtId="0" fontId="26" fillId="0" borderId="9" xfId="6" applyFont="1" applyFill="1" applyBorder="1" applyAlignment="1">
      <alignment horizontal="justify" vertical="center" wrapText="1"/>
    </xf>
    <xf numFmtId="0" fontId="26" fillId="0" borderId="8" xfId="6" applyFont="1" applyFill="1" applyBorder="1" applyAlignment="1">
      <alignment horizontal="left" vertical="top" wrapText="1"/>
    </xf>
    <xf numFmtId="0" fontId="1" fillId="0" borderId="27" xfId="6" applyFill="1" applyBorder="1" applyAlignment="1">
      <alignment horizontal="left" vertical="top" wrapText="1"/>
    </xf>
    <xf numFmtId="0" fontId="1" fillId="0" borderId="9" xfId="6" applyFill="1" applyBorder="1" applyAlignment="1">
      <alignment horizontal="left" vertical="top" wrapText="1"/>
    </xf>
    <xf numFmtId="0" fontId="9" fillId="0" borderId="4" xfId="6" applyFont="1" applyFill="1" applyBorder="1" applyAlignment="1">
      <alignment horizontal="left" vertical="top" wrapText="1"/>
    </xf>
    <xf numFmtId="0" fontId="9" fillId="0" borderId="26" xfId="6" applyFont="1" applyFill="1" applyBorder="1" applyAlignment="1">
      <alignment horizontal="left" vertical="top" wrapText="1"/>
    </xf>
    <xf numFmtId="0" fontId="9" fillId="0" borderId="5" xfId="6" applyFont="1" applyFill="1" applyBorder="1" applyAlignment="1">
      <alignment horizontal="left" vertical="top" wrapText="1"/>
    </xf>
    <xf numFmtId="0" fontId="1" fillId="0" borderId="26" xfId="6" applyFill="1" applyBorder="1" applyAlignment="1">
      <alignment horizontal="left" vertical="top" wrapText="1"/>
    </xf>
    <xf numFmtId="0" fontId="1" fillId="0" borderId="5" xfId="6" applyFill="1" applyBorder="1" applyAlignment="1">
      <alignment horizontal="left" vertical="top" wrapText="1"/>
    </xf>
    <xf numFmtId="0" fontId="26" fillId="0" borderId="0" xfId="6" applyFont="1" applyFill="1" applyBorder="1" applyAlignment="1">
      <alignment horizontal="left" vertical="top" wrapText="1"/>
    </xf>
    <xf numFmtId="0" fontId="26" fillId="0" borderId="7" xfId="6" applyFont="1" applyFill="1" applyBorder="1" applyAlignment="1">
      <alignment horizontal="left" vertical="top" wrapText="1"/>
    </xf>
    <xf numFmtId="0" fontId="12" fillId="0" borderId="4" xfId="6" applyFont="1" applyFill="1" applyBorder="1" applyAlignment="1">
      <alignment horizontal="left" vertical="center" wrapText="1"/>
    </xf>
    <xf numFmtId="0" fontId="12" fillId="0" borderId="26" xfId="6" applyFont="1" applyFill="1" applyBorder="1" applyAlignment="1">
      <alignment horizontal="left" vertical="center" wrapText="1"/>
    </xf>
    <xf numFmtId="0" fontId="12" fillId="0" borderId="5" xfId="6" applyFont="1" applyFill="1" applyBorder="1" applyAlignment="1">
      <alignment horizontal="left" vertical="center" wrapText="1"/>
    </xf>
    <xf numFmtId="0" fontId="12" fillId="0" borderId="0" xfId="6" applyFont="1" applyFill="1" applyBorder="1" applyAlignment="1">
      <alignment horizontal="left" vertical="center" wrapText="1"/>
    </xf>
    <xf numFmtId="0" fontId="12" fillId="0" borderId="7" xfId="6" applyFont="1" applyFill="1" applyBorder="1" applyAlignment="1">
      <alignment horizontal="left" vertical="center" wrapText="1"/>
    </xf>
    <xf numFmtId="0" fontId="12" fillId="0" borderId="27" xfId="6" applyFont="1" applyFill="1" applyBorder="1" applyAlignment="1">
      <alignment horizontal="left" vertical="center" wrapText="1"/>
    </xf>
    <xf numFmtId="0" fontId="12" fillId="0" borderId="9" xfId="6" applyFont="1" applyFill="1" applyBorder="1" applyAlignment="1">
      <alignment horizontal="left" vertical="center" wrapText="1"/>
    </xf>
    <xf numFmtId="0" fontId="20" fillId="0" borderId="7" xfId="6" applyFont="1" applyFill="1" applyBorder="1" applyAlignment="1">
      <alignment horizontal="left" vertical="top" wrapText="1"/>
    </xf>
    <xf numFmtId="0" fontId="12" fillId="0" borderId="0" xfId="6" applyFont="1" applyFill="1" applyBorder="1" applyAlignment="1">
      <alignment horizontal="justify" vertical="center" wrapText="1"/>
    </xf>
    <xf numFmtId="0" fontId="12" fillId="0" borderId="7" xfId="6" applyFont="1" applyFill="1" applyBorder="1" applyAlignment="1">
      <alignment horizontal="justify" vertical="center" wrapText="1"/>
    </xf>
    <xf numFmtId="0" fontId="12" fillId="0" borderId="27" xfId="6" applyFont="1" applyFill="1" applyBorder="1" applyAlignment="1">
      <alignment horizontal="justify" vertical="center" wrapText="1"/>
    </xf>
    <xf numFmtId="0" fontId="12" fillId="0" borderId="9" xfId="6" applyFont="1" applyFill="1" applyBorder="1" applyAlignment="1">
      <alignment horizontal="justify" vertical="center" wrapText="1"/>
    </xf>
    <xf numFmtId="0" fontId="12" fillId="0" borderId="8" xfId="6" applyFont="1" applyFill="1" applyBorder="1" applyAlignment="1">
      <alignment horizontal="left" vertical="top" wrapText="1"/>
    </xf>
    <xf numFmtId="0" fontId="20" fillId="0" borderId="27" xfId="6" applyFont="1" applyFill="1" applyBorder="1" applyAlignment="1">
      <alignment horizontal="left" vertical="top" wrapText="1"/>
    </xf>
    <xf numFmtId="0" fontId="20" fillId="0" borderId="9" xfId="6" applyFont="1" applyFill="1" applyBorder="1" applyAlignment="1">
      <alignment horizontal="left" vertical="top" wrapText="1"/>
    </xf>
    <xf numFmtId="0" fontId="20" fillId="0" borderId="26" xfId="6" applyFont="1" applyFill="1" applyBorder="1" applyAlignment="1">
      <alignment horizontal="left" vertical="top" wrapText="1"/>
    </xf>
    <xf numFmtId="0" fontId="20" fillId="0" borderId="5" xfId="6" applyFont="1" applyFill="1" applyBorder="1" applyAlignment="1">
      <alignment horizontal="left" vertical="top" wrapText="1"/>
    </xf>
    <xf numFmtId="49" fontId="13" fillId="0" borderId="1" xfId="6" applyNumberFormat="1" applyFont="1" applyFill="1" applyBorder="1" applyAlignment="1">
      <alignment horizontal="left" vertical="center" wrapText="1"/>
    </xf>
    <xf numFmtId="0" fontId="26" fillId="0" borderId="4" xfId="6" applyFont="1" applyFill="1" applyBorder="1" applyAlignment="1">
      <alignment horizontal="left" vertical="center" wrapText="1"/>
    </xf>
    <xf numFmtId="0" fontId="26" fillId="0" borderId="26" xfId="6" applyFont="1" applyFill="1" applyBorder="1" applyAlignment="1">
      <alignment horizontal="left" vertical="center" wrapText="1"/>
    </xf>
    <xf numFmtId="0" fontId="26" fillId="0" borderId="5" xfId="6" applyFont="1" applyFill="1" applyBorder="1" applyAlignment="1">
      <alignment horizontal="left" vertical="center" wrapText="1"/>
    </xf>
    <xf numFmtId="0" fontId="26" fillId="0" borderId="8" xfId="6" applyFont="1" applyFill="1" applyBorder="1" applyAlignment="1">
      <alignment horizontal="left" vertical="center" wrapText="1"/>
    </xf>
    <xf numFmtId="0" fontId="26" fillId="0" borderId="27" xfId="6" applyFont="1" applyFill="1" applyBorder="1" applyAlignment="1">
      <alignment horizontal="left" vertical="center" wrapText="1"/>
    </xf>
    <xf numFmtId="0" fontId="26" fillId="0" borderId="9" xfId="6" applyFont="1" applyFill="1" applyBorder="1" applyAlignment="1">
      <alignment horizontal="left" vertical="center" wrapText="1"/>
    </xf>
    <xf numFmtId="0" fontId="26" fillId="0" borderId="8" xfId="6" applyFont="1" applyFill="1" applyBorder="1" applyAlignment="1">
      <alignment horizontal="justify" vertical="center" wrapText="1"/>
    </xf>
    <xf numFmtId="0" fontId="11" fillId="2" borderId="1" xfId="6" applyFont="1" applyFill="1" applyBorder="1" applyAlignment="1">
      <alignment horizontal="center" vertical="center" wrapText="1"/>
    </xf>
    <xf numFmtId="0" fontId="14" fillId="2" borderId="1" xfId="6" applyFont="1" applyFill="1" applyBorder="1" applyAlignment="1">
      <alignment horizontal="center" vertical="center"/>
    </xf>
    <xf numFmtId="49" fontId="13" fillId="0" borderId="1" xfId="9" applyNumberFormat="1" applyFont="1" applyFill="1" applyBorder="1" applyAlignment="1">
      <alignment horizontal="center" vertical="center"/>
    </xf>
    <xf numFmtId="0" fontId="1" fillId="0" borderId="7" xfId="6" applyBorder="1" applyAlignment="1">
      <alignment horizontal="left" vertical="center" wrapText="1"/>
    </xf>
    <xf numFmtId="0" fontId="1" fillId="0" borderId="9" xfId="6" applyBorder="1" applyAlignment="1">
      <alignment horizontal="left" vertical="top" wrapText="1"/>
    </xf>
    <xf numFmtId="0" fontId="11" fillId="2" borderId="14" xfId="6" applyFont="1" applyFill="1" applyBorder="1" applyAlignment="1">
      <alignment horizontal="center" vertical="center" wrapText="1"/>
    </xf>
    <xf numFmtId="0" fontId="26" fillId="4" borderId="1" xfId="6" applyFont="1" applyFill="1" applyBorder="1" applyAlignment="1">
      <alignment horizontal="left" vertical="center" wrapText="1"/>
    </xf>
    <xf numFmtId="0" fontId="9" fillId="4" borderId="12" xfId="6" applyFont="1" applyFill="1" applyBorder="1" applyAlignment="1">
      <alignment horizontal="left" vertical="center" wrapText="1"/>
    </xf>
    <xf numFmtId="0" fontId="1" fillId="0" borderId="12" xfId="6" applyBorder="1" applyAlignment="1">
      <alignment horizontal="left" vertical="center" wrapText="1"/>
    </xf>
    <xf numFmtId="0" fontId="11" fillId="2" borderId="0" xfId="6" applyFont="1" applyFill="1" applyBorder="1" applyAlignment="1">
      <alignment horizontal="center" vertical="center" wrapText="1"/>
    </xf>
    <xf numFmtId="0" fontId="12" fillId="0" borderId="1" xfId="9" applyFont="1" applyFill="1" applyBorder="1" applyAlignment="1">
      <alignment horizontal="left" vertical="center" wrapText="1"/>
    </xf>
    <xf numFmtId="0" fontId="28" fillId="0" borderId="0" xfId="9" applyFont="1" applyFill="1" applyBorder="1" applyAlignment="1">
      <alignment horizontal="left" vertical="center" wrapText="1"/>
    </xf>
    <xf numFmtId="0" fontId="11" fillId="2" borderId="1" xfId="9" applyFont="1" applyFill="1" applyBorder="1" applyAlignment="1">
      <alignment horizontal="center" vertical="center" wrapText="1"/>
    </xf>
    <xf numFmtId="0" fontId="14" fillId="2" borderId="1" xfId="9" applyFont="1" applyFill="1" applyBorder="1" applyAlignment="1">
      <alignment horizontal="center" vertical="center"/>
    </xf>
    <xf numFmtId="49" fontId="13" fillId="0" borderId="1" xfId="9" applyNumberFormat="1" applyFont="1" applyBorder="1" applyAlignment="1">
      <alignment horizontal="center" vertical="center"/>
    </xf>
    <xf numFmtId="49" fontId="13" fillId="0" borderId="1" xfId="9" applyNumberFormat="1" applyFont="1" applyBorder="1" applyAlignment="1">
      <alignment horizontal="center" vertical="center" wrapText="1"/>
    </xf>
    <xf numFmtId="0" fontId="9" fillId="4" borderId="6" xfId="9" applyFont="1" applyFill="1" applyBorder="1" applyAlignment="1">
      <alignment horizontal="left" vertical="center" wrapText="1"/>
    </xf>
    <xf numFmtId="0" fontId="1" fillId="0" borderId="0" xfId="9" applyBorder="1" applyAlignment="1">
      <alignment horizontal="left" vertical="center" wrapText="1"/>
    </xf>
    <xf numFmtId="0" fontId="1" fillId="0" borderId="7" xfId="9" applyBorder="1" applyAlignment="1">
      <alignment horizontal="left" vertical="center" wrapText="1"/>
    </xf>
    <xf numFmtId="0" fontId="26" fillId="4" borderId="8" xfId="9" applyFont="1" applyFill="1" applyBorder="1" applyAlignment="1">
      <alignment horizontal="left" vertical="top" wrapText="1"/>
    </xf>
    <xf numFmtId="0" fontId="1" fillId="0" borderId="27" xfId="9" applyBorder="1" applyAlignment="1">
      <alignment horizontal="left" vertical="top" wrapText="1"/>
    </xf>
    <xf numFmtId="0" fontId="1" fillId="0" borderId="9" xfId="9" applyBorder="1" applyAlignment="1">
      <alignment horizontal="left" vertical="top" wrapText="1"/>
    </xf>
    <xf numFmtId="0" fontId="26" fillId="4" borderId="27" xfId="9" applyFont="1" applyFill="1" applyBorder="1" applyAlignment="1">
      <alignment horizontal="justify" vertical="center" wrapText="1"/>
    </xf>
    <xf numFmtId="0" fontId="26" fillId="4" borderId="9" xfId="9" applyFont="1" applyFill="1" applyBorder="1" applyAlignment="1">
      <alignment horizontal="justify" vertical="center" wrapText="1"/>
    </xf>
    <xf numFmtId="0" fontId="11" fillId="2" borderId="14" xfId="9" applyFont="1" applyFill="1" applyBorder="1" applyAlignment="1">
      <alignment horizontal="center" vertical="center" wrapText="1"/>
    </xf>
    <xf numFmtId="0" fontId="26" fillId="4" borderId="1" xfId="9" applyFont="1" applyFill="1" applyBorder="1" applyAlignment="1">
      <alignment horizontal="left" vertical="center" wrapText="1"/>
    </xf>
    <xf numFmtId="0" fontId="11" fillId="2" borderId="12" xfId="9" applyFont="1" applyFill="1" applyBorder="1" applyAlignment="1">
      <alignment horizontal="center" vertical="center" wrapText="1"/>
    </xf>
    <xf numFmtId="0" fontId="9" fillId="4" borderId="4" xfId="9" applyFont="1" applyFill="1" applyBorder="1" applyAlignment="1">
      <alignment horizontal="left" vertical="center" wrapText="1"/>
    </xf>
    <xf numFmtId="0" fontId="9" fillId="4" borderId="26" xfId="9" applyFont="1" applyFill="1" applyBorder="1" applyAlignment="1">
      <alignment horizontal="left" vertical="center" wrapText="1"/>
    </xf>
    <xf numFmtId="0" fontId="9" fillId="4" borderId="5" xfId="9" applyFont="1" applyFill="1" applyBorder="1" applyAlignment="1">
      <alignment horizontal="left" vertical="center" wrapText="1"/>
    </xf>
    <xf numFmtId="0" fontId="1" fillId="0" borderId="26" xfId="9" applyBorder="1" applyAlignment="1">
      <alignment horizontal="left" vertical="center" wrapText="1"/>
    </xf>
    <xf numFmtId="0" fontId="1" fillId="0" borderId="5" xfId="9" applyBorder="1" applyAlignment="1">
      <alignment horizontal="left" vertical="center" wrapText="1"/>
    </xf>
    <xf numFmtId="0" fontId="26" fillId="4" borderId="6" xfId="9" applyFont="1" applyFill="1" applyBorder="1" applyAlignment="1">
      <alignment horizontal="left" vertical="center" wrapText="1"/>
    </xf>
    <xf numFmtId="0" fontId="26" fillId="4" borderId="0" xfId="9" applyFont="1" applyFill="1" applyBorder="1" applyAlignment="1">
      <alignment horizontal="left" vertical="center" wrapText="1"/>
    </xf>
    <xf numFmtId="0" fontId="26" fillId="4" borderId="7" xfId="9" applyFont="1" applyFill="1" applyBorder="1" applyAlignment="1">
      <alignment horizontal="left" vertical="center" wrapText="1"/>
    </xf>
    <xf numFmtId="0" fontId="11" fillId="2" borderId="0" xfId="9" applyFont="1" applyFill="1" applyBorder="1" applyAlignment="1">
      <alignment horizontal="center" vertical="center" wrapText="1"/>
    </xf>
    <xf numFmtId="0" fontId="9" fillId="4" borderId="1" xfId="9" applyFont="1" applyFill="1" applyBorder="1" applyAlignment="1">
      <alignment horizontal="center" vertical="center" wrapText="1"/>
    </xf>
    <xf numFmtId="0" fontId="26" fillId="4" borderId="1" xfId="9" applyFont="1" applyFill="1" applyBorder="1" applyAlignment="1">
      <alignment horizontal="center" vertical="center" wrapText="1"/>
    </xf>
    <xf numFmtId="0" fontId="26" fillId="0" borderId="1" xfId="9" applyFont="1" applyFill="1" applyBorder="1" applyAlignment="1">
      <alignment horizontal="center" vertical="center" wrapText="1"/>
    </xf>
    <xf numFmtId="49" fontId="13" fillId="0" borderId="1" xfId="9" applyNumberFormat="1" applyFont="1" applyFill="1" applyBorder="1" applyAlignment="1">
      <alignment horizontal="center" vertical="center" wrapText="1"/>
    </xf>
    <xf numFmtId="0" fontId="11" fillId="2" borderId="13" xfId="9" applyFont="1" applyFill="1" applyBorder="1" applyAlignment="1">
      <alignment horizontal="center" vertical="center" wrapText="1"/>
    </xf>
    <xf numFmtId="0" fontId="26" fillId="4" borderId="4" xfId="9" applyFont="1" applyFill="1" applyBorder="1" applyAlignment="1">
      <alignment horizontal="left" vertical="center" wrapText="1"/>
    </xf>
    <xf numFmtId="0" fontId="26" fillId="4" borderId="26" xfId="9" applyFont="1" applyFill="1" applyBorder="1" applyAlignment="1">
      <alignment horizontal="left" vertical="center" wrapText="1"/>
    </xf>
    <xf numFmtId="0" fontId="26" fillId="4" borderId="5" xfId="9" applyFont="1" applyFill="1" applyBorder="1" applyAlignment="1">
      <alignment horizontal="left" vertical="center" wrapText="1"/>
    </xf>
    <xf numFmtId="0" fontId="26" fillId="4" borderId="8" xfId="9" applyFont="1" applyFill="1" applyBorder="1" applyAlignment="1">
      <alignment horizontal="left" vertical="center" wrapText="1"/>
    </xf>
    <xf numFmtId="0" fontId="26" fillId="4" borderId="27" xfId="9" applyFont="1" applyFill="1" applyBorder="1" applyAlignment="1">
      <alignment horizontal="left" vertical="center" wrapText="1"/>
    </xf>
    <xf numFmtId="0" fontId="26" fillId="4" borderId="9" xfId="9" applyFont="1" applyFill="1" applyBorder="1" applyAlignment="1">
      <alignment horizontal="left" vertical="center" wrapText="1"/>
    </xf>
    <xf numFmtId="0" fontId="26" fillId="4" borderId="6" xfId="9" applyFont="1" applyFill="1" applyBorder="1" applyAlignment="1">
      <alignment horizontal="left" vertical="top" wrapText="1"/>
    </xf>
    <xf numFmtId="0" fontId="1" fillId="0" borderId="0" xfId="9" applyBorder="1" applyAlignment="1">
      <alignment horizontal="left" vertical="top" wrapText="1"/>
    </xf>
    <xf numFmtId="0" fontId="1" fillId="0" borderId="7" xfId="9" applyBorder="1" applyAlignment="1">
      <alignment horizontal="left" vertical="top" wrapText="1"/>
    </xf>
    <xf numFmtId="0" fontId="26" fillId="4" borderId="0" xfId="9" applyFont="1" applyFill="1" applyBorder="1" applyAlignment="1">
      <alignment horizontal="justify" vertical="center" wrapText="1"/>
    </xf>
    <xf numFmtId="0" fontId="26" fillId="4" borderId="7" xfId="9" applyFont="1" applyFill="1" applyBorder="1" applyAlignment="1">
      <alignment horizontal="justify" vertical="center" wrapText="1"/>
    </xf>
    <xf numFmtId="0" fontId="14" fillId="2" borderId="1" xfId="9" applyFont="1" applyFill="1" applyBorder="1" applyAlignment="1">
      <alignment horizontal="center" vertical="center" wrapText="1"/>
    </xf>
    <xf numFmtId="0" fontId="9" fillId="4" borderId="0" xfId="9" applyFont="1" applyFill="1" applyBorder="1" applyAlignment="1">
      <alignment horizontal="left" vertical="center" wrapText="1"/>
    </xf>
    <xf numFmtId="0" fontId="9" fillId="4" borderId="7" xfId="9" applyFont="1" applyFill="1" applyBorder="1" applyAlignment="1">
      <alignment horizontal="left" vertical="center" wrapText="1"/>
    </xf>
    <xf numFmtId="0" fontId="26" fillId="4" borderId="0" xfId="9" applyFont="1" applyFill="1" applyBorder="1" applyAlignment="1">
      <alignment horizontal="left" vertical="top" wrapText="1"/>
    </xf>
    <xf numFmtId="0" fontId="26" fillId="4" borderId="7" xfId="9" applyFont="1" applyFill="1" applyBorder="1" applyAlignment="1">
      <alignment horizontal="left" vertical="top" wrapText="1"/>
    </xf>
    <xf numFmtId="0" fontId="26" fillId="4" borderId="6" xfId="9" applyFont="1" applyFill="1" applyBorder="1" applyAlignment="1">
      <alignment horizontal="justify" vertical="top" wrapText="1"/>
    </xf>
    <xf numFmtId="0" fontId="26" fillId="4" borderId="0" xfId="9" applyFont="1" applyFill="1" applyBorder="1" applyAlignment="1">
      <alignment horizontal="justify" vertical="top" wrapText="1"/>
    </xf>
    <xf numFmtId="0" fontId="26" fillId="4" borderId="7" xfId="9" applyFont="1" applyFill="1" applyBorder="1" applyAlignment="1">
      <alignment horizontal="justify" vertical="top" wrapText="1"/>
    </xf>
    <xf numFmtId="0" fontId="26" fillId="4" borderId="27" xfId="9" applyFont="1" applyFill="1" applyBorder="1" applyAlignment="1">
      <alignment horizontal="left" vertical="top" wrapText="1"/>
    </xf>
    <xf numFmtId="0" fontId="26" fillId="4" borderId="9" xfId="9" applyFont="1" applyFill="1" applyBorder="1" applyAlignment="1">
      <alignment horizontal="left" vertical="top" wrapText="1"/>
    </xf>
    <xf numFmtId="0" fontId="11" fillId="2" borderId="2" xfId="9" applyFont="1" applyFill="1" applyBorder="1" applyAlignment="1">
      <alignment horizontal="center" vertical="center" wrapText="1"/>
    </xf>
    <xf numFmtId="0" fontId="11" fillId="2" borderId="28" xfId="9" applyFont="1" applyFill="1" applyBorder="1" applyAlignment="1">
      <alignment horizontal="center" vertical="center" wrapText="1"/>
    </xf>
    <xf numFmtId="0" fontId="11" fillId="2" borderId="3" xfId="9" applyFont="1" applyFill="1" applyBorder="1" applyAlignment="1">
      <alignment horizontal="center" vertical="center" wrapText="1"/>
    </xf>
    <xf numFmtId="0" fontId="12" fillId="0" borderId="1" xfId="9" applyFont="1" applyFill="1" applyBorder="1" applyAlignment="1">
      <alignment vertical="center" wrapText="1"/>
    </xf>
    <xf numFmtId="0" fontId="9" fillId="0" borderId="1" xfId="9" applyFont="1" applyFill="1" applyBorder="1" applyAlignment="1">
      <alignment horizontal="center" vertical="center" wrapText="1"/>
    </xf>
    <xf numFmtId="0" fontId="16" fillId="0" borderId="0" xfId="9" applyFont="1" applyFill="1" applyBorder="1" applyAlignment="1">
      <alignment horizontal="left" vertical="center" wrapText="1"/>
    </xf>
    <xf numFmtId="0" fontId="26" fillId="4" borderId="27" xfId="9" applyFont="1" applyFill="1" applyBorder="1" applyAlignment="1">
      <alignment horizontal="justify" vertical="top" wrapText="1"/>
    </xf>
    <xf numFmtId="0" fontId="26" fillId="4" borderId="9" xfId="9" applyFont="1" applyFill="1" applyBorder="1" applyAlignment="1">
      <alignment horizontal="justify" vertical="top" wrapText="1"/>
    </xf>
    <xf numFmtId="0" fontId="13" fillId="0" borderId="1" xfId="9" applyFont="1" applyFill="1" applyBorder="1" applyAlignment="1">
      <alignment horizontal="left" vertical="center" wrapText="1"/>
    </xf>
    <xf numFmtId="49" fontId="12" fillId="0" borderId="1" xfId="9" applyNumberFormat="1" applyFont="1" applyFill="1" applyBorder="1" applyAlignment="1">
      <alignment horizontal="center" vertical="center"/>
    </xf>
    <xf numFmtId="49" fontId="12" fillId="0" borderId="1" xfId="9" applyNumberFormat="1" applyFont="1" applyFill="1" applyBorder="1" applyAlignment="1">
      <alignment horizontal="center" vertical="center" wrapText="1"/>
    </xf>
    <xf numFmtId="0" fontId="11" fillId="0" borderId="1" xfId="9" applyFont="1" applyFill="1" applyBorder="1" applyAlignment="1">
      <alignment horizontal="center" vertical="center" wrapText="1"/>
    </xf>
    <xf numFmtId="0" fontId="11" fillId="0" borderId="14" xfId="9" applyFont="1" applyFill="1" applyBorder="1" applyAlignment="1">
      <alignment horizontal="center" vertical="center" wrapText="1"/>
    </xf>
    <xf numFmtId="0" fontId="11" fillId="0" borderId="1" xfId="9" applyFont="1" applyFill="1" applyBorder="1" applyAlignment="1">
      <alignment horizontal="center" vertical="center"/>
    </xf>
    <xf numFmtId="0" fontId="11" fillId="0" borderId="6" xfId="9" applyFont="1" applyFill="1" applyBorder="1" applyAlignment="1">
      <alignment horizontal="left" vertical="top" wrapText="1"/>
    </xf>
    <xf numFmtId="0" fontId="11" fillId="0" borderId="0" xfId="9" applyFont="1" applyFill="1" applyBorder="1" applyAlignment="1">
      <alignment horizontal="left" vertical="top" wrapText="1"/>
    </xf>
    <xf numFmtId="0" fontId="11" fillId="0" borderId="7" xfId="9" applyFont="1" applyFill="1" applyBorder="1" applyAlignment="1">
      <alignment horizontal="left" vertical="top" wrapText="1"/>
    </xf>
    <xf numFmtId="0" fontId="12" fillId="0" borderId="6" xfId="9" applyFont="1" applyFill="1" applyBorder="1" applyAlignment="1">
      <alignment horizontal="left" vertical="center" wrapText="1"/>
    </xf>
    <xf numFmtId="0" fontId="12" fillId="0" borderId="0" xfId="9" applyFont="1" applyFill="1" applyBorder="1" applyAlignment="1">
      <alignment horizontal="left" vertical="center" wrapText="1"/>
    </xf>
    <xf numFmtId="0" fontId="12" fillId="0" borderId="7" xfId="9" applyFont="1" applyFill="1" applyBorder="1" applyAlignment="1">
      <alignment horizontal="left" vertical="center" wrapText="1"/>
    </xf>
    <xf numFmtId="0" fontId="12" fillId="0" borderId="0" xfId="9" applyFont="1" applyFill="1" applyBorder="1" applyAlignment="1">
      <alignment horizontal="justify" vertical="center" wrapText="1"/>
    </xf>
    <xf numFmtId="0" fontId="12" fillId="0" borderId="7" xfId="9" applyFont="1" applyFill="1" applyBorder="1" applyAlignment="1">
      <alignment horizontal="justify" vertical="center" wrapText="1"/>
    </xf>
    <xf numFmtId="0" fontId="12" fillId="0" borderId="27" xfId="9" applyFont="1" applyFill="1" applyBorder="1" applyAlignment="1">
      <alignment horizontal="justify" vertical="center" wrapText="1"/>
    </xf>
    <xf numFmtId="0" fontId="12" fillId="0" borderId="9" xfId="9" applyFont="1" applyFill="1" applyBorder="1" applyAlignment="1">
      <alignment horizontal="justify" vertical="center" wrapText="1"/>
    </xf>
    <xf numFmtId="0" fontId="12" fillId="0" borderId="8" xfId="9" applyFont="1" applyFill="1" applyBorder="1" applyAlignment="1">
      <alignment horizontal="left" vertical="top" wrapText="1"/>
    </xf>
    <xf numFmtId="0" fontId="12" fillId="0" borderId="27" xfId="9" applyFont="1" applyFill="1" applyBorder="1" applyAlignment="1">
      <alignment horizontal="left" vertical="top" wrapText="1"/>
    </xf>
    <xf numFmtId="0" fontId="12" fillId="0" borderId="9" xfId="9" applyFont="1" applyFill="1" applyBorder="1" applyAlignment="1">
      <alignment horizontal="left" vertical="top" wrapText="1"/>
    </xf>
    <xf numFmtId="0" fontId="11" fillId="0" borderId="12" xfId="9" applyFont="1" applyFill="1" applyBorder="1" applyAlignment="1">
      <alignment horizontal="center" vertical="center" wrapText="1"/>
    </xf>
    <xf numFmtId="0" fontId="11" fillId="0" borderId="4" xfId="9" applyFont="1" applyFill="1" applyBorder="1" applyAlignment="1">
      <alignment horizontal="left" vertical="top" wrapText="1"/>
    </xf>
    <xf numFmtId="0" fontId="11" fillId="0" borderId="26" xfId="9" applyFont="1" applyFill="1" applyBorder="1" applyAlignment="1">
      <alignment horizontal="left" vertical="top" wrapText="1"/>
    </xf>
    <xf numFmtId="0" fontId="11" fillId="0" borderId="5" xfId="9" applyFont="1" applyFill="1" applyBorder="1" applyAlignment="1">
      <alignment horizontal="left" vertical="top" wrapText="1"/>
    </xf>
    <xf numFmtId="0" fontId="20" fillId="0" borderId="26" xfId="9" applyFont="1" applyFill="1" applyBorder="1" applyAlignment="1">
      <alignment horizontal="left" vertical="top" wrapText="1"/>
    </xf>
    <xf numFmtId="0" fontId="20" fillId="0" borderId="5" xfId="9" applyFont="1" applyFill="1" applyBorder="1" applyAlignment="1">
      <alignment horizontal="left" vertical="top" wrapText="1"/>
    </xf>
    <xf numFmtId="0" fontId="12" fillId="0" borderId="6" xfId="9" applyFont="1" applyFill="1" applyBorder="1" applyAlignment="1">
      <alignment horizontal="left" vertical="top" wrapText="1"/>
    </xf>
    <xf numFmtId="0" fontId="12" fillId="0" borderId="0" xfId="9" applyFont="1" applyFill="1" applyBorder="1" applyAlignment="1">
      <alignment horizontal="left" vertical="top" wrapText="1"/>
    </xf>
    <xf numFmtId="0" fontId="12" fillId="0" borderId="7" xfId="9" applyFont="1" applyFill="1" applyBorder="1" applyAlignment="1">
      <alignment horizontal="left" vertical="top" wrapText="1"/>
    </xf>
    <xf numFmtId="0" fontId="11" fillId="0" borderId="0" xfId="9" applyFont="1" applyFill="1" applyBorder="1" applyAlignment="1">
      <alignment horizontal="center" vertical="center" wrapText="1"/>
    </xf>
    <xf numFmtId="0" fontId="12" fillId="0" borderId="1" xfId="9" applyFont="1" applyFill="1" applyBorder="1" applyAlignment="1">
      <alignment horizontal="center" vertical="center" wrapText="1"/>
    </xf>
    <xf numFmtId="0" fontId="11" fillId="0" borderId="13" xfId="9" applyFont="1" applyFill="1" applyBorder="1" applyAlignment="1">
      <alignment horizontal="center" vertical="center" wrapText="1"/>
    </xf>
    <xf numFmtId="0" fontId="26" fillId="0" borderId="4" xfId="9" applyFont="1" applyFill="1" applyBorder="1" applyAlignment="1">
      <alignment horizontal="left" vertical="center" wrapText="1"/>
    </xf>
    <xf numFmtId="0" fontId="26" fillId="0" borderId="26" xfId="9" applyFont="1" applyFill="1" applyBorder="1" applyAlignment="1">
      <alignment horizontal="left" vertical="center" wrapText="1"/>
    </xf>
    <xf numFmtId="0" fontId="26" fillId="0" borderId="5" xfId="9" applyFont="1" applyFill="1" applyBorder="1" applyAlignment="1">
      <alignment horizontal="left" vertical="center" wrapText="1"/>
    </xf>
    <xf numFmtId="0" fontId="26" fillId="0" borderId="8" xfId="9" applyFont="1" applyFill="1" applyBorder="1" applyAlignment="1">
      <alignment horizontal="left" vertical="center" wrapText="1"/>
    </xf>
    <xf numFmtId="0" fontId="26" fillId="0" borderId="27" xfId="9" applyFont="1" applyFill="1" applyBorder="1" applyAlignment="1">
      <alignment horizontal="left" vertical="center" wrapText="1"/>
    </xf>
    <xf numFmtId="0" fontId="26" fillId="0" borderId="9" xfId="9" applyFont="1" applyFill="1" applyBorder="1" applyAlignment="1">
      <alignment horizontal="left" vertical="center" wrapText="1"/>
    </xf>
    <xf numFmtId="0" fontId="14" fillId="0" borderId="1" xfId="9" applyFont="1" applyFill="1" applyBorder="1" applyAlignment="1">
      <alignment horizontal="center" vertical="center"/>
    </xf>
    <xf numFmtId="0" fontId="9" fillId="0" borderId="6" xfId="9" applyFont="1" applyFill="1" applyBorder="1" applyAlignment="1">
      <alignment horizontal="left" vertical="top" wrapText="1"/>
    </xf>
    <xf numFmtId="0" fontId="1" fillId="0" borderId="0" xfId="9" applyFill="1" applyBorder="1" applyAlignment="1">
      <alignment horizontal="left" vertical="top" wrapText="1"/>
    </xf>
    <xf numFmtId="0" fontId="1" fillId="0" borderId="7" xfId="9" applyFill="1" applyBorder="1" applyAlignment="1">
      <alignment horizontal="left" vertical="top" wrapText="1"/>
    </xf>
    <xf numFmtId="0" fontId="26" fillId="0" borderId="6" xfId="9" applyFont="1" applyFill="1" applyBorder="1" applyAlignment="1">
      <alignment horizontal="left" vertical="center" wrapText="1"/>
    </xf>
    <xf numFmtId="0" fontId="1" fillId="0" borderId="0" xfId="9" applyFill="1" applyBorder="1" applyAlignment="1">
      <alignment horizontal="left" vertical="center" wrapText="1"/>
    </xf>
    <xf numFmtId="0" fontId="1" fillId="0" borderId="7" xfId="9" applyFill="1" applyBorder="1" applyAlignment="1">
      <alignment horizontal="left" vertical="center" wrapText="1"/>
    </xf>
    <xf numFmtId="0" fontId="26" fillId="0" borderId="0" xfId="9" applyFont="1" applyFill="1" applyBorder="1" applyAlignment="1">
      <alignment horizontal="justify" vertical="top" wrapText="1"/>
    </xf>
    <xf numFmtId="0" fontId="26" fillId="0" borderId="7" xfId="9" applyFont="1" applyFill="1" applyBorder="1" applyAlignment="1">
      <alignment horizontal="justify" vertical="top" wrapText="1"/>
    </xf>
    <xf numFmtId="0" fontId="26" fillId="0" borderId="27" xfId="9" applyFont="1" applyFill="1" applyBorder="1" applyAlignment="1">
      <alignment horizontal="justify" vertical="top" wrapText="1"/>
    </xf>
    <xf numFmtId="0" fontId="26" fillId="0" borderId="9" xfId="9" applyFont="1" applyFill="1" applyBorder="1" applyAlignment="1">
      <alignment horizontal="justify" vertical="top" wrapText="1"/>
    </xf>
    <xf numFmtId="0" fontId="1" fillId="0" borderId="27" xfId="9" applyFill="1" applyBorder="1" applyAlignment="1">
      <alignment horizontal="left" vertical="center" wrapText="1"/>
    </xf>
    <xf numFmtId="0" fontId="1" fillId="0" borderId="9" xfId="9" applyFill="1" applyBorder="1" applyAlignment="1">
      <alignment horizontal="left" vertical="center" wrapText="1"/>
    </xf>
    <xf numFmtId="0" fontId="9" fillId="0" borderId="4" xfId="9" applyFont="1" applyFill="1" applyBorder="1" applyAlignment="1">
      <alignment horizontal="left" vertical="top" wrapText="1"/>
    </xf>
    <xf numFmtId="0" fontId="9" fillId="0" borderId="26" xfId="9" applyFont="1" applyFill="1" applyBorder="1" applyAlignment="1">
      <alignment horizontal="left" vertical="top" wrapText="1"/>
    </xf>
    <xf numFmtId="0" fontId="9" fillId="0" borderId="5" xfId="9" applyFont="1" applyFill="1" applyBorder="1" applyAlignment="1">
      <alignment horizontal="left" vertical="top" wrapText="1"/>
    </xf>
    <xf numFmtId="0" fontId="1" fillId="0" borderId="26" xfId="9" applyFill="1" applyBorder="1" applyAlignment="1">
      <alignment horizontal="left" vertical="top" wrapText="1"/>
    </xf>
    <xf numFmtId="0" fontId="1" fillId="0" borderId="5" xfId="9" applyFill="1" applyBorder="1" applyAlignment="1">
      <alignment horizontal="left" vertical="top" wrapText="1"/>
    </xf>
    <xf numFmtId="0" fontId="26" fillId="0" borderId="6" xfId="9" applyFont="1" applyFill="1" applyBorder="1" applyAlignment="1">
      <alignment horizontal="left" vertical="top" wrapText="1"/>
    </xf>
    <xf numFmtId="0" fontId="26" fillId="0" borderId="0" xfId="9" applyFont="1" applyFill="1" applyBorder="1" applyAlignment="1">
      <alignment horizontal="left" vertical="top" wrapText="1"/>
    </xf>
    <xf numFmtId="0" fontId="26" fillId="0" borderId="7" xfId="9" applyFont="1" applyFill="1" applyBorder="1" applyAlignment="1">
      <alignment horizontal="left" vertical="top" wrapText="1"/>
    </xf>
    <xf numFmtId="0" fontId="26" fillId="0" borderId="0" xfId="9" applyFont="1" applyFill="1" applyBorder="1" applyAlignment="1">
      <alignment horizontal="left" vertical="center" wrapText="1"/>
    </xf>
    <xf numFmtId="0" fontId="26" fillId="0" borderId="7" xfId="9" applyFont="1" applyFill="1" applyBorder="1" applyAlignment="1">
      <alignment horizontal="left" vertical="center" wrapText="1"/>
    </xf>
    <xf numFmtId="0" fontId="26" fillId="0" borderId="0" xfId="9" applyFont="1" applyFill="1" applyBorder="1" applyAlignment="1">
      <alignment horizontal="justify" vertical="center" wrapText="1"/>
    </xf>
    <xf numFmtId="0" fontId="26" fillId="0" borderId="7" xfId="9" applyFont="1" applyFill="1" applyBorder="1" applyAlignment="1">
      <alignment horizontal="justify" vertical="center" wrapText="1"/>
    </xf>
    <xf numFmtId="0" fontId="26" fillId="0" borderId="27" xfId="9" applyFont="1" applyFill="1" applyBorder="1" applyAlignment="1">
      <alignment horizontal="justify" vertical="center" wrapText="1"/>
    </xf>
    <xf numFmtId="0" fontId="26" fillId="0" borderId="9" xfId="9" applyFont="1" applyFill="1" applyBorder="1" applyAlignment="1">
      <alignment horizontal="justify" vertical="center" wrapText="1"/>
    </xf>
    <xf numFmtId="0" fontId="26" fillId="0" borderId="1" xfId="9" applyFont="1" applyFill="1" applyBorder="1" applyAlignment="1">
      <alignment horizontal="left" vertical="center" wrapText="1"/>
    </xf>
    <xf numFmtId="0" fontId="9" fillId="0" borderId="6" xfId="9" applyFont="1" applyFill="1" applyBorder="1" applyAlignment="1">
      <alignment horizontal="left" vertical="center" wrapText="1"/>
    </xf>
    <xf numFmtId="0" fontId="26" fillId="0" borderId="8" xfId="9" applyFont="1" applyFill="1" applyBorder="1" applyAlignment="1">
      <alignment horizontal="left" vertical="top" wrapText="1"/>
    </xf>
    <xf numFmtId="0" fontId="1" fillId="0" borderId="27" xfId="9" applyFill="1" applyBorder="1" applyAlignment="1">
      <alignment horizontal="left" vertical="top" wrapText="1"/>
    </xf>
    <xf numFmtId="0" fontId="1" fillId="0" borderId="9" xfId="9" applyFill="1" applyBorder="1" applyAlignment="1">
      <alignment horizontal="left" vertical="top" wrapText="1"/>
    </xf>
    <xf numFmtId="0" fontId="9" fillId="0" borderId="4" xfId="9" applyFont="1" applyFill="1" applyBorder="1" applyAlignment="1">
      <alignment horizontal="left" vertical="center" wrapText="1"/>
    </xf>
    <xf numFmtId="0" fontId="9" fillId="0" borderId="26" xfId="9" applyFont="1" applyFill="1" applyBorder="1" applyAlignment="1">
      <alignment horizontal="left" vertical="center" wrapText="1"/>
    </xf>
    <xf numFmtId="0" fontId="9" fillId="0" borderId="5" xfId="9" applyFont="1" applyFill="1" applyBorder="1" applyAlignment="1">
      <alignment horizontal="left" vertical="center" wrapText="1"/>
    </xf>
    <xf numFmtId="0" fontId="1" fillId="0" borderId="12" xfId="9" applyFill="1" applyBorder="1" applyAlignment="1">
      <alignment horizontal="left" vertical="center" wrapText="1"/>
    </xf>
    <xf numFmtId="0" fontId="12" fillId="0" borderId="1" xfId="9" applyFont="1" applyFill="1" applyBorder="1" applyAlignment="1">
      <alignment wrapText="1"/>
    </xf>
    <xf numFmtId="0" fontId="1" fillId="0" borderId="26" xfId="9" applyFill="1" applyBorder="1" applyAlignment="1">
      <alignment horizontal="left" vertical="center" wrapText="1"/>
    </xf>
    <xf numFmtId="0" fontId="1" fillId="0" borderId="5" xfId="9" applyFill="1" applyBorder="1" applyAlignment="1">
      <alignment horizontal="left" vertical="center" wrapText="1"/>
    </xf>
    <xf numFmtId="0" fontId="11" fillId="0" borderId="6" xfId="9" applyFont="1" applyFill="1" applyBorder="1" applyAlignment="1">
      <alignment horizontal="left" vertical="center" wrapText="1"/>
    </xf>
    <xf numFmtId="0" fontId="20" fillId="0" borderId="0" xfId="9" applyFont="1" applyFill="1" applyBorder="1" applyAlignment="1">
      <alignment horizontal="left" vertical="center" wrapText="1"/>
    </xf>
    <xf numFmtId="0" fontId="20" fillId="0" borderId="7" xfId="9" applyFont="1" applyFill="1" applyBorder="1" applyAlignment="1">
      <alignment horizontal="left" vertical="center" wrapText="1"/>
    </xf>
    <xf numFmtId="0" fontId="12" fillId="0" borderId="27" xfId="9" applyFont="1" applyFill="1" applyBorder="1" applyAlignment="1">
      <alignment horizontal="justify" vertical="top" wrapText="1"/>
    </xf>
    <xf numFmtId="0" fontId="12" fillId="0" borderId="9" xfId="9" applyFont="1" applyFill="1" applyBorder="1" applyAlignment="1">
      <alignment horizontal="justify" vertical="top" wrapText="1"/>
    </xf>
    <xf numFmtId="0" fontId="11" fillId="0" borderId="4" xfId="9" applyFont="1" applyFill="1" applyBorder="1" applyAlignment="1">
      <alignment horizontal="left" vertical="center" wrapText="1"/>
    </xf>
    <xf numFmtId="0" fontId="11" fillId="0" borderId="26" xfId="9" applyFont="1" applyFill="1" applyBorder="1" applyAlignment="1">
      <alignment horizontal="left" vertical="center" wrapText="1"/>
    </xf>
    <xf numFmtId="0" fontId="11" fillId="0" borderId="5" xfId="9" applyFont="1" applyFill="1" applyBorder="1" applyAlignment="1">
      <alignment horizontal="left" vertical="center" wrapText="1"/>
    </xf>
    <xf numFmtId="0" fontId="20" fillId="0" borderId="26" xfId="9" applyFont="1" applyFill="1" applyBorder="1" applyAlignment="1">
      <alignment horizontal="left" vertical="center" wrapText="1"/>
    </xf>
    <xf numFmtId="0" fontId="20" fillId="0" borderId="5" xfId="9" applyFont="1" applyFill="1" applyBorder="1" applyAlignment="1">
      <alignment horizontal="left" vertical="center" wrapText="1"/>
    </xf>
    <xf numFmtId="0" fontId="12" fillId="0" borderId="0" xfId="9" applyFont="1" applyFill="1" applyBorder="1" applyAlignment="1">
      <alignment horizontal="justify" vertical="top" wrapText="1"/>
    </xf>
    <xf numFmtId="0" fontId="12" fillId="0" borderId="7" xfId="9" applyFont="1" applyFill="1" applyBorder="1" applyAlignment="1">
      <alignment horizontal="justify" vertical="top" wrapText="1"/>
    </xf>
    <xf numFmtId="0" fontId="20" fillId="0" borderId="0" xfId="9" applyFont="1" applyFill="1" applyBorder="1" applyAlignment="1">
      <alignment horizontal="left" vertical="top" wrapText="1"/>
    </xf>
    <xf numFmtId="0" fontId="20" fillId="0" borderId="7" xfId="9" applyFont="1" applyFill="1" applyBorder="1" applyAlignment="1">
      <alignment horizontal="left" vertical="top" wrapText="1"/>
    </xf>
    <xf numFmtId="0" fontId="20" fillId="0" borderId="27" xfId="9" applyFont="1" applyFill="1" applyBorder="1" applyAlignment="1">
      <alignment horizontal="left" vertical="top" wrapText="1"/>
    </xf>
    <xf numFmtId="0" fontId="20" fillId="0" borderId="9" xfId="9" applyFont="1" applyFill="1" applyBorder="1" applyAlignment="1">
      <alignment horizontal="left" vertical="top" wrapText="1"/>
    </xf>
    <xf numFmtId="0" fontId="12" fillId="0" borderId="0" xfId="9" applyFont="1" applyFill="1" applyBorder="1" applyAlignment="1">
      <alignment horizontal="center" vertical="top" wrapText="1"/>
    </xf>
    <xf numFmtId="0" fontId="11" fillId="0" borderId="14" xfId="9" applyFont="1" applyFill="1" applyBorder="1" applyAlignment="1">
      <alignment horizontal="center" vertical="top" wrapText="1"/>
    </xf>
    <xf numFmtId="0" fontId="11" fillId="0" borderId="4" xfId="9" applyFont="1" applyFill="1" applyBorder="1" applyAlignment="1">
      <alignment horizontal="center" vertical="center" wrapText="1"/>
    </xf>
    <xf numFmtId="0" fontId="11" fillId="0" borderId="2" xfId="9" applyFont="1" applyFill="1" applyBorder="1" applyAlignment="1">
      <alignment horizontal="center" vertical="center" wrapText="1"/>
    </xf>
    <xf numFmtId="0" fontId="11" fillId="0" borderId="28" xfId="9" applyFont="1" applyFill="1" applyBorder="1" applyAlignment="1">
      <alignment horizontal="center" vertical="center" wrapText="1"/>
    </xf>
    <xf numFmtId="0" fontId="11" fillId="0" borderId="3" xfId="9" applyFont="1" applyFill="1" applyBorder="1" applyAlignment="1">
      <alignment horizontal="center" vertical="center" wrapText="1"/>
    </xf>
    <xf numFmtId="0" fontId="9" fillId="0" borderId="12" xfId="9" applyFont="1" applyFill="1" applyBorder="1" applyAlignment="1">
      <alignment horizontal="center" vertical="center" wrapText="1"/>
    </xf>
    <xf numFmtId="0" fontId="26" fillId="0" borderId="12" xfId="9" applyFont="1" applyFill="1" applyBorder="1" applyAlignment="1">
      <alignment horizontal="center" vertical="center" wrapText="1"/>
    </xf>
    <xf numFmtId="0" fontId="9" fillId="4" borderId="6" xfId="9" applyFont="1" applyFill="1" applyBorder="1" applyAlignment="1">
      <alignment horizontal="left" vertical="top" wrapText="1"/>
    </xf>
    <xf numFmtId="0" fontId="9" fillId="4" borderId="4" xfId="9" applyFont="1" applyFill="1" applyBorder="1" applyAlignment="1">
      <alignment horizontal="left" vertical="top" wrapText="1"/>
    </xf>
    <xf numFmtId="0" fontId="9" fillId="4" borderId="26" xfId="9" applyFont="1" applyFill="1" applyBorder="1" applyAlignment="1">
      <alignment horizontal="left" vertical="top" wrapText="1"/>
    </xf>
    <xf numFmtId="0" fontId="9" fillId="4" borderId="5" xfId="9" applyFont="1" applyFill="1" applyBorder="1" applyAlignment="1">
      <alignment horizontal="left" vertical="top" wrapText="1"/>
    </xf>
    <xf numFmtId="0" fontId="1" fillId="0" borderId="26" xfId="9" applyBorder="1" applyAlignment="1">
      <alignment horizontal="left" vertical="top" wrapText="1"/>
    </xf>
    <xf numFmtId="0" fontId="1" fillId="0" borderId="5" xfId="9" applyBorder="1" applyAlignment="1">
      <alignment horizontal="left" vertical="top" wrapText="1"/>
    </xf>
    <xf numFmtId="0" fontId="11" fillId="2" borderId="29" xfId="9" applyFont="1" applyFill="1" applyBorder="1" applyAlignment="1">
      <alignment horizontal="center" vertical="center" wrapText="1"/>
    </xf>
    <xf numFmtId="0" fontId="11" fillId="2" borderId="15" xfId="9" applyFont="1" applyFill="1" applyBorder="1" applyAlignment="1">
      <alignment horizontal="center" vertical="center" wrapText="1"/>
    </xf>
    <xf numFmtId="0" fontId="11" fillId="2" borderId="20" xfId="9" applyFont="1" applyFill="1" applyBorder="1" applyAlignment="1">
      <alignment horizontal="center" vertical="center" wrapText="1"/>
    </xf>
  </cellXfs>
  <cellStyles count="11">
    <cellStyle name="Millares" xfId="1" builtinId="3"/>
    <cellStyle name="Millares 2" xfId="3"/>
    <cellStyle name="Millares 3" xfId="5"/>
    <cellStyle name="Millares 3 2" xfId="7"/>
    <cellStyle name="Normal" xfId="0" builtinId="0"/>
    <cellStyle name="Normal 2" xfId="2"/>
    <cellStyle name="Normal 2 2" xfId="9"/>
    <cellStyle name="Normal 3" xfId="4"/>
    <cellStyle name="Normal 3 2" xfId="6"/>
    <cellStyle name="Porcentaje 2" xfId="8"/>
    <cellStyle name="Porcentaje 3" xfI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BE8E5"/>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 Id="rId67" Type="http://schemas.openxmlformats.org/officeDocument/2006/relationships/customXml" Target="../customXml/item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igno.gutierrez/Downloads/PP%202019%20nuev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01.01"/>
      <sheetName val="PP01.02"/>
      <sheetName val="PP01.03"/>
      <sheetName val="PP01.04"/>
      <sheetName val="PP01.05"/>
      <sheetName val="PP01.06"/>
      <sheetName val="PP01.07"/>
      <sheetName val="PP01.08"/>
      <sheetName val="PP02.09"/>
      <sheetName val="PP02.10"/>
      <sheetName val="PP02.11"/>
      <sheetName val="PP02.12"/>
      <sheetName val="PP02.13"/>
      <sheetName val="PP02.14"/>
      <sheetName val="PP02.15"/>
      <sheetName val="PP02.16"/>
      <sheetName val="PP02.17"/>
      <sheetName val="PP02.18"/>
      <sheetName val="PP02.19"/>
      <sheetName val="PP02.20"/>
      <sheetName val="PP02.21"/>
      <sheetName val="PP02.22"/>
      <sheetName val="PP02.23"/>
      <sheetName val="PP02.24"/>
      <sheetName val="PP03.25"/>
      <sheetName val="PP03.26"/>
      <sheetName val="PP03.27"/>
      <sheetName val="PP03.28"/>
      <sheetName val="formato base"/>
      <sheetName val="CA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B1:H212"/>
  <sheetViews>
    <sheetView showGridLines="0" showOutlineSymbols="0" workbookViewId="0">
      <selection activeCell="O18" sqref="O18"/>
    </sheetView>
  </sheetViews>
  <sheetFormatPr baseColWidth="10" defaultRowHeight="12.75" customHeight="1" x14ac:dyDescent="0.2"/>
  <cols>
    <col min="1" max="1" width="1" style="1" customWidth="1"/>
    <col min="2" max="2" width="8.140625" style="1" customWidth="1"/>
    <col min="3" max="3" width="12.5703125" style="1" customWidth="1"/>
    <col min="4" max="4" width="32.28515625" style="1" customWidth="1"/>
    <col min="5" max="5" width="10" style="1" customWidth="1"/>
    <col min="6" max="6" width="26.28515625" style="1" customWidth="1"/>
    <col min="7" max="7" width="2.28515625" style="1" customWidth="1"/>
    <col min="8" max="8" width="17.140625" style="1" customWidth="1"/>
    <col min="9" max="9" width="1.140625" style="1" customWidth="1"/>
    <col min="10" max="10" width="1.85546875" style="1" customWidth="1"/>
    <col min="11" max="256" width="6.85546875" style="1" customWidth="1"/>
    <col min="257" max="16384" width="11.42578125" style="1"/>
  </cols>
  <sheetData>
    <row r="1" spans="2:8" ht="6" customHeight="1" x14ac:dyDescent="0.2"/>
    <row r="2" spans="2:8" x14ac:dyDescent="0.2">
      <c r="G2" s="245" t="s">
        <v>207</v>
      </c>
      <c r="H2" s="245"/>
    </row>
    <row r="3" spans="2:8" x14ac:dyDescent="0.2">
      <c r="F3" s="2" t="s">
        <v>206</v>
      </c>
      <c r="G3" s="246">
        <f>SUM(G6:H211)/2</f>
        <v>47852517240.149994</v>
      </c>
      <c r="H3" s="246"/>
    </row>
    <row r="5" spans="2:8" x14ac:dyDescent="0.2">
      <c r="B5" s="245" t="s">
        <v>205</v>
      </c>
      <c r="C5" s="245"/>
      <c r="D5" s="245"/>
      <c r="E5" s="245"/>
      <c r="F5" s="245"/>
      <c r="G5" s="245"/>
      <c r="H5" s="245"/>
    </row>
    <row r="6" spans="2:8" x14ac:dyDescent="0.2">
      <c r="B6" s="249" t="s">
        <v>1</v>
      </c>
      <c r="C6" s="249"/>
      <c r="D6" s="249"/>
      <c r="E6" s="249"/>
      <c r="F6" s="249"/>
      <c r="G6" s="250">
        <v>308708616.57999998</v>
      </c>
      <c r="H6" s="250"/>
    </row>
    <row r="7" spans="2:8" x14ac:dyDescent="0.2">
      <c r="B7" s="247" t="s">
        <v>2</v>
      </c>
      <c r="C7" s="247"/>
      <c r="D7" s="247"/>
      <c r="E7" s="247"/>
      <c r="F7" s="247"/>
      <c r="G7" s="248">
        <v>308708616.57999998</v>
      </c>
      <c r="H7" s="248"/>
    </row>
    <row r="8" spans="2:8" x14ac:dyDescent="0.2">
      <c r="B8" s="249" t="s">
        <v>3</v>
      </c>
      <c r="C8" s="249"/>
      <c r="D8" s="249"/>
      <c r="E8" s="249"/>
      <c r="F8" s="249"/>
      <c r="G8" s="250">
        <v>1234365118.75</v>
      </c>
      <c r="H8" s="250"/>
    </row>
    <row r="9" spans="2:8" x14ac:dyDescent="0.2">
      <c r="B9" s="247" t="s">
        <v>4</v>
      </c>
      <c r="C9" s="247"/>
      <c r="D9" s="247"/>
      <c r="E9" s="247"/>
      <c r="F9" s="247"/>
      <c r="G9" s="248">
        <v>1234365118.75</v>
      </c>
      <c r="H9" s="248"/>
    </row>
    <row r="10" spans="2:8" x14ac:dyDescent="0.2">
      <c r="B10" s="249" t="s">
        <v>5</v>
      </c>
      <c r="C10" s="249"/>
      <c r="D10" s="249"/>
      <c r="E10" s="249"/>
      <c r="F10" s="249"/>
      <c r="G10" s="250">
        <v>22318070940.900002</v>
      </c>
      <c r="H10" s="250"/>
    </row>
    <row r="11" spans="2:8" x14ac:dyDescent="0.2">
      <c r="B11" s="247" t="s">
        <v>6</v>
      </c>
      <c r="C11" s="247"/>
      <c r="D11" s="247"/>
      <c r="E11" s="247"/>
      <c r="F11" s="247"/>
      <c r="G11" s="248">
        <v>115437201.40000001</v>
      </c>
      <c r="H11" s="248"/>
    </row>
    <row r="12" spans="2:8" x14ac:dyDescent="0.2">
      <c r="B12" s="247" t="s">
        <v>7</v>
      </c>
      <c r="C12" s="247"/>
      <c r="D12" s="247"/>
      <c r="E12" s="247"/>
      <c r="F12" s="247"/>
      <c r="G12" s="248">
        <v>436129560.82999998</v>
      </c>
      <c r="H12" s="248"/>
    </row>
    <row r="13" spans="2:8" x14ac:dyDescent="0.2">
      <c r="B13" s="247" t="s">
        <v>0</v>
      </c>
      <c r="C13" s="247"/>
      <c r="D13" s="247"/>
      <c r="E13" s="247"/>
      <c r="F13" s="247"/>
      <c r="G13" s="248">
        <v>790961140.22000003</v>
      </c>
      <c r="H13" s="248"/>
    </row>
    <row r="14" spans="2:8" x14ac:dyDescent="0.2">
      <c r="B14" s="247" t="s">
        <v>8</v>
      </c>
      <c r="C14" s="247"/>
      <c r="D14" s="247"/>
      <c r="E14" s="247"/>
      <c r="F14" s="247"/>
      <c r="G14" s="248">
        <v>405065449.69</v>
      </c>
      <c r="H14" s="248"/>
    </row>
    <row r="15" spans="2:8" x14ac:dyDescent="0.2">
      <c r="B15" s="247" t="s">
        <v>9</v>
      </c>
      <c r="C15" s="247"/>
      <c r="D15" s="247"/>
      <c r="E15" s="247"/>
      <c r="F15" s="247"/>
      <c r="G15" s="248">
        <v>212125365.08000001</v>
      </c>
      <c r="H15" s="248"/>
    </row>
    <row r="16" spans="2:8" x14ac:dyDescent="0.2">
      <c r="B16" s="247" t="s">
        <v>10</v>
      </c>
      <c r="C16" s="247"/>
      <c r="D16" s="247"/>
      <c r="E16" s="247"/>
      <c r="F16" s="247"/>
      <c r="G16" s="248">
        <v>206488610.13</v>
      </c>
      <c r="H16" s="248"/>
    </row>
    <row r="17" spans="2:8" x14ac:dyDescent="0.2">
      <c r="B17" s="247" t="s">
        <v>11</v>
      </c>
      <c r="C17" s="247"/>
      <c r="D17" s="247"/>
      <c r="E17" s="247"/>
      <c r="F17" s="247"/>
      <c r="G17" s="248">
        <v>638342911.03999996</v>
      </c>
      <c r="H17" s="248"/>
    </row>
    <row r="18" spans="2:8" x14ac:dyDescent="0.2">
      <c r="B18" s="247" t="s">
        <v>12</v>
      </c>
      <c r="C18" s="247"/>
      <c r="D18" s="247"/>
      <c r="E18" s="247"/>
      <c r="F18" s="247"/>
      <c r="G18" s="248">
        <v>52590159.109999999</v>
      </c>
      <c r="H18" s="248"/>
    </row>
    <row r="19" spans="2:8" x14ac:dyDescent="0.2">
      <c r="B19" s="247" t="s">
        <v>13</v>
      </c>
      <c r="C19" s="247"/>
      <c r="D19" s="247"/>
      <c r="E19" s="247"/>
      <c r="F19" s="247"/>
      <c r="G19" s="248">
        <v>2159965777.3800001</v>
      </c>
      <c r="H19" s="248"/>
    </row>
    <row r="20" spans="2:8" x14ac:dyDescent="0.2">
      <c r="B20" s="247" t="s">
        <v>14</v>
      </c>
      <c r="C20" s="247"/>
      <c r="D20" s="247"/>
      <c r="E20" s="247"/>
      <c r="F20" s="247"/>
      <c r="G20" s="248">
        <v>863900454.17999995</v>
      </c>
      <c r="H20" s="248"/>
    </row>
    <row r="21" spans="2:8" x14ac:dyDescent="0.2">
      <c r="B21" s="247" t="s">
        <v>15</v>
      </c>
      <c r="C21" s="247"/>
      <c r="D21" s="247"/>
      <c r="E21" s="247"/>
      <c r="F21" s="247"/>
      <c r="G21" s="248">
        <v>107682531.23</v>
      </c>
      <c r="H21" s="248"/>
    </row>
    <row r="22" spans="2:8" x14ac:dyDescent="0.2">
      <c r="B22" s="247" t="s">
        <v>16</v>
      </c>
      <c r="C22" s="247"/>
      <c r="D22" s="247"/>
      <c r="E22" s="247"/>
      <c r="F22" s="247"/>
      <c r="G22" s="248">
        <v>12628691579.93</v>
      </c>
      <c r="H22" s="248"/>
    </row>
    <row r="23" spans="2:8" x14ac:dyDescent="0.2">
      <c r="B23" s="247" t="s">
        <v>17</v>
      </c>
      <c r="C23" s="247"/>
      <c r="D23" s="247"/>
      <c r="E23" s="247"/>
      <c r="F23" s="247"/>
      <c r="G23" s="248">
        <v>152509989.28999999</v>
      </c>
      <c r="H23" s="248"/>
    </row>
    <row r="24" spans="2:8" x14ac:dyDescent="0.2">
      <c r="B24" s="247" t="s">
        <v>18</v>
      </c>
      <c r="C24" s="247"/>
      <c r="D24" s="247"/>
      <c r="E24" s="247"/>
      <c r="F24" s="247"/>
      <c r="G24" s="248">
        <v>288775808</v>
      </c>
      <c r="H24" s="248"/>
    </row>
    <row r="25" spans="2:8" x14ac:dyDescent="0.2">
      <c r="B25" s="247" t="s">
        <v>19</v>
      </c>
      <c r="C25" s="247"/>
      <c r="D25" s="247"/>
      <c r="E25" s="247"/>
      <c r="F25" s="247"/>
      <c r="G25" s="248">
        <v>17033043.969999999</v>
      </c>
      <c r="H25" s="248"/>
    </row>
    <row r="26" spans="2:8" x14ac:dyDescent="0.2">
      <c r="B26" s="247" t="s">
        <v>20</v>
      </c>
      <c r="C26" s="247"/>
      <c r="D26" s="247"/>
      <c r="E26" s="247"/>
      <c r="F26" s="247"/>
      <c r="G26" s="248">
        <v>81857105.370000005</v>
      </c>
      <c r="H26" s="248"/>
    </row>
    <row r="27" spans="2:8" x14ac:dyDescent="0.2">
      <c r="B27" s="247" t="s">
        <v>21</v>
      </c>
      <c r="C27" s="247"/>
      <c r="D27" s="247"/>
      <c r="E27" s="247"/>
      <c r="F27" s="247"/>
      <c r="G27" s="248">
        <v>168208065.44999999</v>
      </c>
      <c r="H27" s="248"/>
    </row>
    <row r="28" spans="2:8" x14ac:dyDescent="0.2">
      <c r="B28" s="247" t="s">
        <v>22</v>
      </c>
      <c r="C28" s="247"/>
      <c r="D28" s="247"/>
      <c r="E28" s="247"/>
      <c r="F28" s="247"/>
      <c r="G28" s="248">
        <v>231576525.66</v>
      </c>
      <c r="H28" s="248"/>
    </row>
    <row r="29" spans="2:8" x14ac:dyDescent="0.2">
      <c r="B29" s="247" t="s">
        <v>23</v>
      </c>
      <c r="C29" s="247"/>
      <c r="D29" s="247"/>
      <c r="E29" s="247"/>
      <c r="F29" s="247"/>
      <c r="G29" s="248">
        <v>84037219.189999998</v>
      </c>
      <c r="H29" s="248"/>
    </row>
    <row r="30" spans="2:8" x14ac:dyDescent="0.2">
      <c r="B30" s="247" t="s">
        <v>24</v>
      </c>
      <c r="C30" s="247"/>
      <c r="D30" s="247"/>
      <c r="E30" s="247"/>
      <c r="F30" s="247"/>
      <c r="G30" s="248">
        <v>315127885.85000002</v>
      </c>
      <c r="H30" s="248"/>
    </row>
    <row r="31" spans="2:8" x14ac:dyDescent="0.2">
      <c r="B31" s="247" t="s">
        <v>25</v>
      </c>
      <c r="C31" s="247"/>
      <c r="D31" s="247"/>
      <c r="E31" s="247"/>
      <c r="F31" s="247"/>
      <c r="G31" s="248">
        <v>2341338391.7399998</v>
      </c>
      <c r="H31" s="248"/>
    </row>
    <row r="32" spans="2:8" x14ac:dyDescent="0.2">
      <c r="B32" s="247" t="s">
        <v>26</v>
      </c>
      <c r="C32" s="247"/>
      <c r="D32" s="247"/>
      <c r="E32" s="247"/>
      <c r="F32" s="247"/>
      <c r="G32" s="248">
        <v>4930122.5999999996</v>
      </c>
      <c r="H32" s="248"/>
    </row>
    <row r="33" spans="2:8" x14ac:dyDescent="0.2">
      <c r="B33" s="247" t="s">
        <v>27</v>
      </c>
      <c r="C33" s="247"/>
      <c r="D33" s="247"/>
      <c r="E33" s="247"/>
      <c r="F33" s="247"/>
      <c r="G33" s="248">
        <v>15296043.560000001</v>
      </c>
      <c r="H33" s="248"/>
    </row>
    <row r="34" spans="2:8" x14ac:dyDescent="0.2">
      <c r="B34" s="249" t="s">
        <v>28</v>
      </c>
      <c r="C34" s="249"/>
      <c r="D34" s="249"/>
      <c r="E34" s="249"/>
      <c r="F34" s="249"/>
      <c r="G34" s="250">
        <v>7518923333.7399998</v>
      </c>
      <c r="H34" s="250"/>
    </row>
    <row r="35" spans="2:8" x14ac:dyDescent="0.2">
      <c r="B35" s="247" t="s">
        <v>29</v>
      </c>
      <c r="C35" s="247"/>
      <c r="D35" s="247"/>
      <c r="E35" s="247"/>
      <c r="F35" s="247"/>
      <c r="G35" s="248">
        <v>172831338.83000001</v>
      </c>
      <c r="H35" s="248"/>
    </row>
    <row r="36" spans="2:8" x14ac:dyDescent="0.2">
      <c r="B36" s="247" t="s">
        <v>30</v>
      </c>
      <c r="C36" s="247"/>
      <c r="D36" s="247"/>
      <c r="E36" s="247"/>
      <c r="F36" s="247"/>
      <c r="G36" s="248">
        <v>64202218.729999997</v>
      </c>
      <c r="H36" s="248"/>
    </row>
    <row r="37" spans="2:8" x14ac:dyDescent="0.2">
      <c r="B37" s="247" t="s">
        <v>31</v>
      </c>
      <c r="C37" s="247"/>
      <c r="D37" s="247"/>
      <c r="E37" s="247"/>
      <c r="F37" s="247"/>
      <c r="G37" s="248">
        <v>310100108.66000003</v>
      </c>
      <c r="H37" s="248"/>
    </row>
    <row r="38" spans="2:8" x14ac:dyDescent="0.2">
      <c r="B38" s="247" t="s">
        <v>32</v>
      </c>
      <c r="C38" s="247"/>
      <c r="D38" s="247"/>
      <c r="E38" s="247"/>
      <c r="F38" s="247"/>
      <c r="G38" s="248">
        <v>817125458.91999996</v>
      </c>
      <c r="H38" s="248"/>
    </row>
    <row r="39" spans="2:8" x14ac:dyDescent="0.2">
      <c r="B39" s="247" t="s">
        <v>33</v>
      </c>
      <c r="C39" s="247"/>
      <c r="D39" s="247"/>
      <c r="E39" s="247"/>
      <c r="F39" s="247"/>
      <c r="G39" s="248">
        <v>52597878</v>
      </c>
      <c r="H39" s="248"/>
    </row>
    <row r="40" spans="2:8" x14ac:dyDescent="0.2">
      <c r="B40" s="247" t="s">
        <v>34</v>
      </c>
      <c r="C40" s="247"/>
      <c r="D40" s="247"/>
      <c r="E40" s="247"/>
      <c r="F40" s="247"/>
      <c r="G40" s="248">
        <v>14364901.699999999</v>
      </c>
      <c r="H40" s="248"/>
    </row>
    <row r="41" spans="2:8" x14ac:dyDescent="0.2">
      <c r="B41" s="247" t="s">
        <v>35</v>
      </c>
      <c r="C41" s="247"/>
      <c r="D41" s="247"/>
      <c r="E41" s="247"/>
      <c r="F41" s="247"/>
      <c r="G41" s="248">
        <v>19476231.120000001</v>
      </c>
      <c r="H41" s="248"/>
    </row>
    <row r="42" spans="2:8" x14ac:dyDescent="0.2">
      <c r="B42" s="247" t="s">
        <v>36</v>
      </c>
      <c r="C42" s="247"/>
      <c r="D42" s="247"/>
      <c r="E42" s="247"/>
      <c r="F42" s="247"/>
      <c r="G42" s="248">
        <v>1010028725.16</v>
      </c>
      <c r="H42" s="248"/>
    </row>
    <row r="43" spans="2:8" x14ac:dyDescent="0.2">
      <c r="B43" s="247" t="s">
        <v>37</v>
      </c>
      <c r="C43" s="247"/>
      <c r="D43" s="247"/>
      <c r="E43" s="247"/>
      <c r="F43" s="247"/>
      <c r="G43" s="248">
        <v>1681808714.72</v>
      </c>
      <c r="H43" s="248"/>
    </row>
    <row r="44" spans="2:8" x14ac:dyDescent="0.2">
      <c r="B44" s="247" t="s">
        <v>38</v>
      </c>
      <c r="C44" s="247"/>
      <c r="D44" s="247"/>
      <c r="E44" s="247"/>
      <c r="F44" s="247"/>
      <c r="G44" s="248">
        <v>5164217.5599999996</v>
      </c>
      <c r="H44" s="248"/>
    </row>
    <row r="45" spans="2:8" x14ac:dyDescent="0.2">
      <c r="B45" s="247" t="s">
        <v>39</v>
      </c>
      <c r="C45" s="247"/>
      <c r="D45" s="247"/>
      <c r="E45" s="247"/>
      <c r="F45" s="247"/>
      <c r="G45" s="248">
        <v>28300371.489999998</v>
      </c>
      <c r="H45" s="248"/>
    </row>
    <row r="46" spans="2:8" x14ac:dyDescent="0.2">
      <c r="B46" s="247" t="s">
        <v>40</v>
      </c>
      <c r="C46" s="247"/>
      <c r="D46" s="247"/>
      <c r="E46" s="247"/>
      <c r="F46" s="247"/>
      <c r="G46" s="248">
        <v>13077098.42</v>
      </c>
      <c r="H46" s="248"/>
    </row>
    <row r="47" spans="2:8" x14ac:dyDescent="0.2">
      <c r="B47" s="247" t="s">
        <v>41</v>
      </c>
      <c r="C47" s="247"/>
      <c r="D47" s="247"/>
      <c r="E47" s="247"/>
      <c r="F47" s="247"/>
      <c r="G47" s="248">
        <v>111755172.62</v>
      </c>
      <c r="H47" s="248"/>
    </row>
    <row r="48" spans="2:8" x14ac:dyDescent="0.2">
      <c r="B48" s="247" t="s">
        <v>42</v>
      </c>
      <c r="C48" s="247"/>
      <c r="D48" s="247"/>
      <c r="E48" s="247"/>
      <c r="F48" s="247"/>
      <c r="G48" s="248">
        <v>17092923</v>
      </c>
      <c r="H48" s="248"/>
    </row>
    <row r="49" spans="2:8" x14ac:dyDescent="0.2">
      <c r="B49" s="247" t="s">
        <v>43</v>
      </c>
      <c r="C49" s="247"/>
      <c r="D49" s="247"/>
      <c r="E49" s="247"/>
      <c r="F49" s="247"/>
      <c r="G49" s="248">
        <v>21775527.59</v>
      </c>
      <c r="H49" s="248"/>
    </row>
    <row r="50" spans="2:8" x14ac:dyDescent="0.2">
      <c r="B50" s="247" t="s">
        <v>44</v>
      </c>
      <c r="C50" s="247"/>
      <c r="D50" s="247"/>
      <c r="E50" s="247"/>
      <c r="F50" s="247"/>
      <c r="G50" s="248">
        <v>47274326.350000001</v>
      </c>
      <c r="H50" s="248"/>
    </row>
    <row r="51" spans="2:8" x14ac:dyDescent="0.2">
      <c r="B51" s="247" t="s">
        <v>45</v>
      </c>
      <c r="C51" s="247"/>
      <c r="D51" s="247"/>
      <c r="E51" s="247"/>
      <c r="F51" s="247"/>
      <c r="G51" s="248">
        <v>31171282.949999999</v>
      </c>
      <c r="H51" s="248"/>
    </row>
    <row r="52" spans="2:8" x14ac:dyDescent="0.2">
      <c r="B52" s="247" t="s">
        <v>46</v>
      </c>
      <c r="C52" s="247"/>
      <c r="D52" s="247"/>
      <c r="E52" s="247"/>
      <c r="F52" s="247"/>
      <c r="G52" s="248">
        <v>2831141791.5799999</v>
      </c>
      <c r="H52" s="248"/>
    </row>
    <row r="53" spans="2:8" x14ac:dyDescent="0.2">
      <c r="B53" s="247" t="s">
        <v>47</v>
      </c>
      <c r="C53" s="247"/>
      <c r="D53" s="247"/>
      <c r="E53" s="247"/>
      <c r="F53" s="247"/>
      <c r="G53" s="248">
        <v>51723169.310000002</v>
      </c>
      <c r="H53" s="248"/>
    </row>
    <row r="54" spans="2:8" x14ac:dyDescent="0.2">
      <c r="B54" s="247" t="s">
        <v>48</v>
      </c>
      <c r="C54" s="247"/>
      <c r="D54" s="247"/>
      <c r="E54" s="247"/>
      <c r="F54" s="247"/>
      <c r="G54" s="248">
        <v>8715919.9499999993</v>
      </c>
      <c r="H54" s="248"/>
    </row>
    <row r="55" spans="2:8" x14ac:dyDescent="0.2">
      <c r="B55" s="247" t="s">
        <v>49</v>
      </c>
      <c r="C55" s="247"/>
      <c r="D55" s="247"/>
      <c r="E55" s="247"/>
      <c r="F55" s="247"/>
      <c r="G55" s="248">
        <v>4456805.74</v>
      </c>
      <c r="H55" s="248"/>
    </row>
    <row r="56" spans="2:8" x14ac:dyDescent="0.2">
      <c r="B56" s="247" t="s">
        <v>50</v>
      </c>
      <c r="C56" s="247"/>
      <c r="D56" s="247"/>
      <c r="E56" s="247"/>
      <c r="F56" s="247"/>
      <c r="G56" s="248">
        <v>18039869.989999998</v>
      </c>
      <c r="H56" s="248"/>
    </row>
    <row r="57" spans="2:8" x14ac:dyDescent="0.2">
      <c r="B57" s="247" t="s">
        <v>51</v>
      </c>
      <c r="C57" s="247"/>
      <c r="D57" s="247"/>
      <c r="E57" s="247"/>
      <c r="F57" s="247"/>
      <c r="G57" s="248">
        <v>40686804.890000001</v>
      </c>
      <c r="H57" s="248"/>
    </row>
    <row r="58" spans="2:8" x14ac:dyDescent="0.2">
      <c r="B58" s="247" t="s">
        <v>52</v>
      </c>
      <c r="C58" s="247"/>
      <c r="D58" s="247"/>
      <c r="E58" s="247"/>
      <c r="F58" s="247"/>
      <c r="G58" s="248">
        <v>68944245.670000002</v>
      </c>
      <c r="H58" s="248"/>
    </row>
    <row r="59" spans="2:8" x14ac:dyDescent="0.2">
      <c r="B59" s="247" t="s">
        <v>53</v>
      </c>
      <c r="C59" s="247"/>
      <c r="D59" s="247"/>
      <c r="E59" s="247"/>
      <c r="F59" s="247"/>
      <c r="G59" s="248">
        <v>30755444.5</v>
      </c>
      <c r="H59" s="248"/>
    </row>
    <row r="60" spans="2:8" x14ac:dyDescent="0.2">
      <c r="B60" s="247" t="s">
        <v>54</v>
      </c>
      <c r="C60" s="247"/>
      <c r="D60" s="247"/>
      <c r="E60" s="247"/>
      <c r="F60" s="247"/>
      <c r="G60" s="248">
        <v>25784598</v>
      </c>
      <c r="H60" s="248"/>
    </row>
    <row r="61" spans="2:8" x14ac:dyDescent="0.2">
      <c r="B61" s="247" t="s">
        <v>55</v>
      </c>
      <c r="C61" s="247"/>
      <c r="D61" s="247"/>
      <c r="E61" s="247"/>
      <c r="F61" s="247"/>
      <c r="G61" s="248">
        <v>11684375.199999999</v>
      </c>
      <c r="H61" s="248"/>
    </row>
    <row r="62" spans="2:8" x14ac:dyDescent="0.2">
      <c r="B62" s="247" t="s">
        <v>56</v>
      </c>
      <c r="C62" s="247"/>
      <c r="D62" s="247"/>
      <c r="E62" s="247"/>
      <c r="F62" s="247"/>
      <c r="G62" s="248">
        <v>8843813.0899999999</v>
      </c>
      <c r="H62" s="248"/>
    </row>
    <row r="63" spans="2:8" x14ac:dyDescent="0.2">
      <c r="B63" s="249" t="s">
        <v>57</v>
      </c>
      <c r="C63" s="249"/>
      <c r="D63" s="249"/>
      <c r="E63" s="249"/>
      <c r="F63" s="249"/>
      <c r="G63" s="250">
        <v>2281628949.8899999</v>
      </c>
      <c r="H63" s="250"/>
    </row>
    <row r="64" spans="2:8" x14ac:dyDescent="0.2">
      <c r="B64" s="247" t="s">
        <v>58</v>
      </c>
      <c r="C64" s="247"/>
      <c r="D64" s="247"/>
      <c r="E64" s="247"/>
      <c r="F64" s="247"/>
      <c r="G64" s="248">
        <v>9416767.2899999991</v>
      </c>
      <c r="H64" s="248"/>
    </row>
    <row r="65" spans="2:8" x14ac:dyDescent="0.2">
      <c r="B65" s="247" t="s">
        <v>59</v>
      </c>
      <c r="C65" s="247"/>
      <c r="D65" s="247"/>
      <c r="E65" s="247"/>
      <c r="F65" s="247"/>
      <c r="G65" s="248">
        <v>600000</v>
      </c>
      <c r="H65" s="248"/>
    </row>
    <row r="66" spans="2:8" x14ac:dyDescent="0.2">
      <c r="B66" s="247" t="s">
        <v>60</v>
      </c>
      <c r="C66" s="247"/>
      <c r="D66" s="247"/>
      <c r="E66" s="247"/>
      <c r="F66" s="247"/>
      <c r="G66" s="248">
        <v>50779074.649999999</v>
      </c>
      <c r="H66" s="248"/>
    </row>
    <row r="67" spans="2:8" x14ac:dyDescent="0.2">
      <c r="B67" s="247" t="s">
        <v>61</v>
      </c>
      <c r="C67" s="247"/>
      <c r="D67" s="247"/>
      <c r="E67" s="247"/>
      <c r="F67" s="247"/>
      <c r="G67" s="248">
        <v>7957714</v>
      </c>
      <c r="H67" s="248"/>
    </row>
    <row r="68" spans="2:8" x14ac:dyDescent="0.2">
      <c r="B68" s="247" t="s">
        <v>62</v>
      </c>
      <c r="C68" s="247"/>
      <c r="D68" s="247"/>
      <c r="E68" s="247"/>
      <c r="F68" s="247"/>
      <c r="G68" s="248">
        <v>411652.89</v>
      </c>
      <c r="H68" s="248"/>
    </row>
    <row r="69" spans="2:8" x14ac:dyDescent="0.2">
      <c r="B69" s="247" t="s">
        <v>63</v>
      </c>
      <c r="C69" s="247"/>
      <c r="D69" s="247"/>
      <c r="E69" s="247"/>
      <c r="F69" s="247"/>
      <c r="G69" s="248">
        <v>39556058.759999998</v>
      </c>
      <c r="H69" s="248"/>
    </row>
    <row r="70" spans="2:8" x14ac:dyDescent="0.2">
      <c r="B70" s="247" t="s">
        <v>64</v>
      </c>
      <c r="C70" s="247"/>
      <c r="D70" s="247"/>
      <c r="E70" s="247"/>
      <c r="F70" s="247"/>
      <c r="G70" s="248">
        <v>13069822.439999999</v>
      </c>
      <c r="H70" s="248"/>
    </row>
    <row r="71" spans="2:8" x14ac:dyDescent="0.2">
      <c r="B71" s="247" t="s">
        <v>65</v>
      </c>
      <c r="C71" s="247"/>
      <c r="D71" s="247"/>
      <c r="E71" s="247"/>
      <c r="F71" s="247"/>
      <c r="G71" s="248">
        <v>863634733.77999997</v>
      </c>
      <c r="H71" s="248"/>
    </row>
    <row r="72" spans="2:8" x14ac:dyDescent="0.2">
      <c r="B72" s="247" t="s">
        <v>66</v>
      </c>
      <c r="C72" s="247"/>
      <c r="D72" s="247"/>
      <c r="E72" s="247"/>
      <c r="F72" s="247"/>
      <c r="G72" s="248">
        <v>17620846.539999999</v>
      </c>
      <c r="H72" s="248"/>
    </row>
    <row r="73" spans="2:8" x14ac:dyDescent="0.2">
      <c r="B73" s="247" t="s">
        <v>67</v>
      </c>
      <c r="C73" s="247"/>
      <c r="D73" s="247"/>
      <c r="E73" s="247"/>
      <c r="F73" s="247"/>
      <c r="G73" s="248">
        <v>24747746.140000001</v>
      </c>
      <c r="H73" s="248"/>
    </row>
    <row r="74" spans="2:8" x14ac:dyDescent="0.2">
      <c r="B74" s="247" t="s">
        <v>68</v>
      </c>
      <c r="C74" s="247"/>
      <c r="D74" s="247"/>
      <c r="E74" s="247"/>
      <c r="F74" s="247"/>
      <c r="G74" s="248">
        <v>47820113.659999996</v>
      </c>
      <c r="H74" s="248"/>
    </row>
    <row r="75" spans="2:8" x14ac:dyDescent="0.2">
      <c r="B75" s="247" t="s">
        <v>69</v>
      </c>
      <c r="C75" s="247"/>
      <c r="D75" s="247"/>
      <c r="E75" s="247"/>
      <c r="F75" s="247"/>
      <c r="G75" s="248">
        <v>41638767.399999999</v>
      </c>
      <c r="H75" s="248"/>
    </row>
    <row r="76" spans="2:8" x14ac:dyDescent="0.2">
      <c r="B76" s="247" t="s">
        <v>70</v>
      </c>
      <c r="C76" s="247"/>
      <c r="D76" s="247"/>
      <c r="E76" s="247"/>
      <c r="F76" s="247"/>
      <c r="G76" s="248">
        <v>34261040.799999997</v>
      </c>
      <c r="H76" s="248"/>
    </row>
    <row r="77" spans="2:8" x14ac:dyDescent="0.2">
      <c r="B77" s="247" t="s">
        <v>71</v>
      </c>
      <c r="C77" s="247"/>
      <c r="D77" s="247"/>
      <c r="E77" s="247"/>
      <c r="F77" s="247"/>
      <c r="G77" s="248">
        <v>4941695.21</v>
      </c>
      <c r="H77" s="248"/>
    </row>
    <row r="78" spans="2:8" x14ac:dyDescent="0.2">
      <c r="B78" s="247" t="s">
        <v>72</v>
      </c>
      <c r="C78" s="247"/>
      <c r="D78" s="247"/>
      <c r="E78" s="247"/>
      <c r="F78" s="247"/>
      <c r="G78" s="248">
        <v>73693713</v>
      </c>
      <c r="H78" s="248"/>
    </row>
    <row r="79" spans="2:8" x14ac:dyDescent="0.2">
      <c r="B79" s="247" t="s">
        <v>73</v>
      </c>
      <c r="C79" s="247"/>
      <c r="D79" s="247"/>
      <c r="E79" s="247"/>
      <c r="F79" s="247"/>
      <c r="G79" s="248">
        <v>120330622</v>
      </c>
      <c r="H79" s="248"/>
    </row>
    <row r="80" spans="2:8" x14ac:dyDescent="0.2">
      <c r="B80" s="247" t="s">
        <v>74</v>
      </c>
      <c r="C80" s="247"/>
      <c r="D80" s="247"/>
      <c r="E80" s="247"/>
      <c r="F80" s="247"/>
      <c r="G80" s="248">
        <v>19415576.329999998</v>
      </c>
      <c r="H80" s="248"/>
    </row>
    <row r="81" spans="2:8" x14ac:dyDescent="0.2">
      <c r="B81" s="247" t="s">
        <v>75</v>
      </c>
      <c r="C81" s="247"/>
      <c r="D81" s="247"/>
      <c r="E81" s="247"/>
      <c r="F81" s="247"/>
      <c r="G81" s="248">
        <v>65642683.579999998</v>
      </c>
      <c r="H81" s="248"/>
    </row>
    <row r="82" spans="2:8" x14ac:dyDescent="0.2">
      <c r="B82" s="247" t="s">
        <v>76</v>
      </c>
      <c r="C82" s="247"/>
      <c r="D82" s="247"/>
      <c r="E82" s="247"/>
      <c r="F82" s="247"/>
      <c r="G82" s="248">
        <v>48646459.060000002</v>
      </c>
      <c r="H82" s="248"/>
    </row>
    <row r="83" spans="2:8" x14ac:dyDescent="0.2">
      <c r="B83" s="247" t="s">
        <v>77</v>
      </c>
      <c r="C83" s="247"/>
      <c r="D83" s="247"/>
      <c r="E83" s="247"/>
      <c r="F83" s="247"/>
      <c r="G83" s="248">
        <v>71735517.450000003</v>
      </c>
      <c r="H83" s="248"/>
    </row>
    <row r="84" spans="2:8" x14ac:dyDescent="0.2">
      <c r="B84" s="247" t="s">
        <v>78</v>
      </c>
      <c r="C84" s="247"/>
      <c r="D84" s="247"/>
      <c r="E84" s="247"/>
      <c r="F84" s="247"/>
      <c r="G84" s="248">
        <v>1853865.02</v>
      </c>
      <c r="H84" s="248"/>
    </row>
    <row r="85" spans="2:8" x14ac:dyDescent="0.2">
      <c r="B85" s="247" t="s">
        <v>79</v>
      </c>
      <c r="C85" s="247"/>
      <c r="D85" s="247"/>
      <c r="E85" s="247"/>
      <c r="F85" s="247"/>
      <c r="G85" s="248">
        <v>7281491.4199999999</v>
      </c>
      <c r="H85" s="248"/>
    </row>
    <row r="86" spans="2:8" x14ac:dyDescent="0.2">
      <c r="B86" s="247" t="s">
        <v>80</v>
      </c>
      <c r="C86" s="247"/>
      <c r="D86" s="247"/>
      <c r="E86" s="247"/>
      <c r="F86" s="247"/>
      <c r="G86" s="248">
        <v>5114918.5599999996</v>
      </c>
      <c r="H86" s="248"/>
    </row>
    <row r="87" spans="2:8" x14ac:dyDescent="0.2">
      <c r="B87" s="247" t="s">
        <v>81</v>
      </c>
      <c r="C87" s="247"/>
      <c r="D87" s="247"/>
      <c r="E87" s="247"/>
      <c r="F87" s="247"/>
      <c r="G87" s="248">
        <v>41869376.509999998</v>
      </c>
      <c r="H87" s="248"/>
    </row>
    <row r="88" spans="2:8" x14ac:dyDescent="0.2">
      <c r="B88" s="247" t="s">
        <v>82</v>
      </c>
      <c r="C88" s="247"/>
      <c r="D88" s="247"/>
      <c r="E88" s="247"/>
      <c r="F88" s="247"/>
      <c r="G88" s="248">
        <v>40296910.729999997</v>
      </c>
      <c r="H88" s="248"/>
    </row>
    <row r="89" spans="2:8" x14ac:dyDescent="0.2">
      <c r="B89" s="247" t="s">
        <v>83</v>
      </c>
      <c r="C89" s="247"/>
      <c r="D89" s="247"/>
      <c r="E89" s="247"/>
      <c r="F89" s="247"/>
      <c r="G89" s="248">
        <v>22598301.710000001</v>
      </c>
      <c r="H89" s="248"/>
    </row>
    <row r="90" spans="2:8" x14ac:dyDescent="0.2">
      <c r="B90" s="247" t="s">
        <v>84</v>
      </c>
      <c r="C90" s="247"/>
      <c r="D90" s="247"/>
      <c r="E90" s="247"/>
      <c r="F90" s="247"/>
      <c r="G90" s="248">
        <v>7786369.1600000001</v>
      </c>
      <c r="H90" s="248"/>
    </row>
    <row r="91" spans="2:8" x14ac:dyDescent="0.2">
      <c r="B91" s="247" t="s">
        <v>85</v>
      </c>
      <c r="C91" s="247"/>
      <c r="D91" s="247"/>
      <c r="E91" s="247"/>
      <c r="F91" s="247"/>
      <c r="G91" s="248">
        <v>7356529.0300000003</v>
      </c>
      <c r="H91" s="248"/>
    </row>
    <row r="92" spans="2:8" x14ac:dyDescent="0.2">
      <c r="B92" s="247" t="s">
        <v>86</v>
      </c>
      <c r="C92" s="247"/>
      <c r="D92" s="247"/>
      <c r="E92" s="247"/>
      <c r="F92" s="247"/>
      <c r="G92" s="248">
        <v>8389565.6099999994</v>
      </c>
      <c r="H92" s="248"/>
    </row>
    <row r="93" spans="2:8" x14ac:dyDescent="0.2">
      <c r="B93" s="247" t="s">
        <v>87</v>
      </c>
      <c r="C93" s="247"/>
      <c r="D93" s="247"/>
      <c r="E93" s="247"/>
      <c r="F93" s="247"/>
      <c r="G93" s="248">
        <v>224260463.69</v>
      </c>
      <c r="H93" s="248"/>
    </row>
    <row r="94" spans="2:8" x14ac:dyDescent="0.2">
      <c r="B94" s="247" t="s">
        <v>88</v>
      </c>
      <c r="C94" s="247"/>
      <c r="D94" s="247"/>
      <c r="E94" s="247"/>
      <c r="F94" s="247"/>
      <c r="G94" s="248">
        <v>40033621.409999996</v>
      </c>
      <c r="H94" s="248"/>
    </row>
    <row r="95" spans="2:8" x14ac:dyDescent="0.2">
      <c r="B95" s="247" t="s">
        <v>89</v>
      </c>
      <c r="C95" s="247"/>
      <c r="D95" s="247"/>
      <c r="E95" s="247"/>
      <c r="F95" s="247"/>
      <c r="G95" s="248">
        <v>143130423.78999999</v>
      </c>
      <c r="H95" s="248"/>
    </row>
    <row r="96" spans="2:8" x14ac:dyDescent="0.2">
      <c r="B96" s="247" t="s">
        <v>90</v>
      </c>
      <c r="C96" s="247"/>
      <c r="D96" s="247"/>
      <c r="E96" s="247"/>
      <c r="F96" s="247"/>
      <c r="G96" s="248">
        <v>107881616</v>
      </c>
      <c r="H96" s="248"/>
    </row>
    <row r="97" spans="2:8" x14ac:dyDescent="0.2">
      <c r="B97" s="247" t="s">
        <v>91</v>
      </c>
      <c r="C97" s="247"/>
      <c r="D97" s="247"/>
      <c r="E97" s="247"/>
      <c r="F97" s="247"/>
      <c r="G97" s="248">
        <v>67854892.269999996</v>
      </c>
      <c r="H97" s="248"/>
    </row>
    <row r="98" spans="2:8" x14ac:dyDescent="0.2">
      <c r="B98" s="249" t="s">
        <v>92</v>
      </c>
      <c r="C98" s="249"/>
      <c r="D98" s="249"/>
      <c r="E98" s="249"/>
      <c r="F98" s="249"/>
      <c r="G98" s="250">
        <v>13807249</v>
      </c>
      <c r="H98" s="250"/>
    </row>
    <row r="99" spans="2:8" x14ac:dyDescent="0.2">
      <c r="B99" s="247" t="s">
        <v>93</v>
      </c>
      <c r="C99" s="247"/>
      <c r="D99" s="247"/>
      <c r="E99" s="247"/>
      <c r="F99" s="247"/>
      <c r="G99" s="248">
        <v>1411148</v>
      </c>
      <c r="H99" s="248"/>
    </row>
    <row r="100" spans="2:8" x14ac:dyDescent="0.2">
      <c r="B100" s="247" t="s">
        <v>94</v>
      </c>
      <c r="C100" s="247"/>
      <c r="D100" s="247"/>
      <c r="E100" s="247"/>
      <c r="F100" s="247"/>
      <c r="G100" s="248">
        <v>394875</v>
      </c>
      <c r="H100" s="248"/>
    </row>
    <row r="101" spans="2:8" x14ac:dyDescent="0.2">
      <c r="B101" s="247" t="s">
        <v>95</v>
      </c>
      <c r="C101" s="247"/>
      <c r="D101" s="247"/>
      <c r="E101" s="247"/>
      <c r="F101" s="247"/>
      <c r="G101" s="248">
        <v>39606</v>
      </c>
      <c r="H101" s="248"/>
    </row>
    <row r="102" spans="2:8" x14ac:dyDescent="0.2">
      <c r="B102" s="247" t="s">
        <v>96</v>
      </c>
      <c r="C102" s="247"/>
      <c r="D102" s="247"/>
      <c r="E102" s="247"/>
      <c r="F102" s="247"/>
      <c r="G102" s="248">
        <v>2000000</v>
      </c>
      <c r="H102" s="248"/>
    </row>
    <row r="103" spans="2:8" x14ac:dyDescent="0.2">
      <c r="B103" s="247" t="s">
        <v>97</v>
      </c>
      <c r="C103" s="247"/>
      <c r="D103" s="247"/>
      <c r="E103" s="247"/>
      <c r="F103" s="247"/>
      <c r="G103" s="248">
        <v>1350110</v>
      </c>
      <c r="H103" s="248"/>
    </row>
    <row r="104" spans="2:8" x14ac:dyDescent="0.2">
      <c r="B104" s="247" t="s">
        <v>98</v>
      </c>
      <c r="C104" s="247"/>
      <c r="D104" s="247"/>
      <c r="E104" s="247"/>
      <c r="F104" s="247"/>
      <c r="G104" s="248">
        <v>1788773</v>
      </c>
      <c r="H104" s="248"/>
    </row>
    <row r="105" spans="2:8" x14ac:dyDescent="0.2">
      <c r="B105" s="247" t="s">
        <v>99</v>
      </c>
      <c r="C105" s="247"/>
      <c r="D105" s="247"/>
      <c r="E105" s="247"/>
      <c r="F105" s="247"/>
      <c r="G105" s="248">
        <v>224087</v>
      </c>
      <c r="H105" s="248"/>
    </row>
    <row r="106" spans="2:8" x14ac:dyDescent="0.2">
      <c r="B106" s="247" t="s">
        <v>100</v>
      </c>
      <c r="C106" s="247"/>
      <c r="D106" s="247"/>
      <c r="E106" s="247"/>
      <c r="F106" s="247"/>
      <c r="G106" s="248">
        <v>30000</v>
      </c>
      <c r="H106" s="248"/>
    </row>
    <row r="107" spans="2:8" x14ac:dyDescent="0.2">
      <c r="B107" s="247" t="s">
        <v>101</v>
      </c>
      <c r="C107" s="247"/>
      <c r="D107" s="247"/>
      <c r="E107" s="247"/>
      <c r="F107" s="247"/>
      <c r="G107" s="248">
        <v>721184</v>
      </c>
      <c r="H107" s="248"/>
    </row>
    <row r="108" spans="2:8" x14ac:dyDescent="0.2">
      <c r="B108" s="247" t="s">
        <v>102</v>
      </c>
      <c r="C108" s="247"/>
      <c r="D108" s="247"/>
      <c r="E108" s="247"/>
      <c r="F108" s="247"/>
      <c r="G108" s="248">
        <v>201678</v>
      </c>
      <c r="H108" s="248"/>
    </row>
    <row r="109" spans="2:8" x14ac:dyDescent="0.2">
      <c r="B109" s="247" t="s">
        <v>103</v>
      </c>
      <c r="C109" s="247"/>
      <c r="D109" s="247"/>
      <c r="E109" s="247"/>
      <c r="F109" s="247"/>
      <c r="G109" s="248">
        <v>5645788</v>
      </c>
      <c r="H109" s="248"/>
    </row>
    <row r="110" spans="2:8" x14ac:dyDescent="0.2">
      <c r="B110" s="249" t="s">
        <v>104</v>
      </c>
      <c r="C110" s="249"/>
      <c r="D110" s="249"/>
      <c r="E110" s="249"/>
      <c r="F110" s="249"/>
      <c r="G110" s="250">
        <v>8673702423</v>
      </c>
      <c r="H110" s="250"/>
    </row>
    <row r="111" spans="2:8" hidden="1" x14ac:dyDescent="0.2">
      <c r="B111" s="249" t="s">
        <v>104</v>
      </c>
      <c r="C111" s="249"/>
      <c r="D111" s="249"/>
      <c r="E111" s="249"/>
      <c r="F111" s="249"/>
      <c r="G111" s="250">
        <v>8673702423</v>
      </c>
      <c r="H111" s="250"/>
    </row>
    <row r="112" spans="2:8" x14ac:dyDescent="0.2">
      <c r="B112" s="249" t="s">
        <v>105</v>
      </c>
      <c r="C112" s="249"/>
      <c r="D112" s="249"/>
      <c r="E112" s="249"/>
      <c r="F112" s="249"/>
      <c r="G112" s="250">
        <v>49296565</v>
      </c>
      <c r="H112" s="250"/>
    </row>
    <row r="113" spans="2:8" x14ac:dyDescent="0.2">
      <c r="B113" s="247" t="s">
        <v>106</v>
      </c>
      <c r="C113" s="247"/>
      <c r="D113" s="247"/>
      <c r="E113" s="247"/>
      <c r="F113" s="247"/>
      <c r="G113" s="248">
        <v>375000</v>
      </c>
      <c r="H113" s="248"/>
    </row>
    <row r="114" spans="2:8" x14ac:dyDescent="0.2">
      <c r="B114" s="247" t="s">
        <v>107</v>
      </c>
      <c r="C114" s="247"/>
      <c r="D114" s="247"/>
      <c r="E114" s="247"/>
      <c r="F114" s="247"/>
      <c r="G114" s="248">
        <v>154829</v>
      </c>
      <c r="H114" s="248"/>
    </row>
    <row r="115" spans="2:8" x14ac:dyDescent="0.2">
      <c r="B115" s="247" t="s">
        <v>108</v>
      </c>
      <c r="C115" s="247"/>
      <c r="D115" s="247"/>
      <c r="E115" s="247"/>
      <c r="F115" s="247"/>
      <c r="G115" s="248">
        <v>315000</v>
      </c>
      <c r="H115" s="248"/>
    </row>
    <row r="116" spans="2:8" x14ac:dyDescent="0.2">
      <c r="B116" s="247" t="s">
        <v>109</v>
      </c>
      <c r="C116" s="247"/>
      <c r="D116" s="247"/>
      <c r="E116" s="247"/>
      <c r="F116" s="247"/>
      <c r="G116" s="248">
        <v>154500</v>
      </c>
      <c r="H116" s="248"/>
    </row>
    <row r="117" spans="2:8" x14ac:dyDescent="0.2">
      <c r="B117" s="247" t="s">
        <v>110</v>
      </c>
      <c r="C117" s="247"/>
      <c r="D117" s="247"/>
      <c r="E117" s="247"/>
      <c r="F117" s="247"/>
      <c r="G117" s="248">
        <v>150000</v>
      </c>
      <c r="H117" s="248"/>
    </row>
    <row r="118" spans="2:8" x14ac:dyDescent="0.2">
      <c r="B118" s="247" t="s">
        <v>111</v>
      </c>
      <c r="C118" s="247"/>
      <c r="D118" s="247"/>
      <c r="E118" s="247"/>
      <c r="F118" s="247"/>
      <c r="G118" s="248">
        <v>260994</v>
      </c>
      <c r="H118" s="248"/>
    </row>
    <row r="119" spans="2:8" x14ac:dyDescent="0.2">
      <c r="B119" s="247" t="s">
        <v>112</v>
      </c>
      <c r="C119" s="247"/>
      <c r="D119" s="247"/>
      <c r="E119" s="247"/>
      <c r="F119" s="247"/>
      <c r="G119" s="248">
        <v>500000</v>
      </c>
      <c r="H119" s="248"/>
    </row>
    <row r="120" spans="2:8" x14ac:dyDescent="0.2">
      <c r="B120" s="247" t="s">
        <v>113</v>
      </c>
      <c r="C120" s="247"/>
      <c r="D120" s="247"/>
      <c r="E120" s="247"/>
      <c r="F120" s="247"/>
      <c r="G120" s="248">
        <v>1000000</v>
      </c>
      <c r="H120" s="248"/>
    </row>
    <row r="121" spans="2:8" x14ac:dyDescent="0.2">
      <c r="B121" s="247" t="s">
        <v>114</v>
      </c>
      <c r="C121" s="247"/>
      <c r="D121" s="247"/>
      <c r="E121" s="247"/>
      <c r="F121" s="247"/>
      <c r="G121" s="248">
        <v>154500</v>
      </c>
      <c r="H121" s="248"/>
    </row>
    <row r="122" spans="2:8" x14ac:dyDescent="0.2">
      <c r="B122" s="247" t="s">
        <v>115</v>
      </c>
      <c r="C122" s="247"/>
      <c r="D122" s="247"/>
      <c r="E122" s="247"/>
      <c r="F122" s="247"/>
      <c r="G122" s="248">
        <v>165000</v>
      </c>
      <c r="H122" s="248"/>
    </row>
    <row r="123" spans="2:8" x14ac:dyDescent="0.2">
      <c r="B123" s="247" t="s">
        <v>116</v>
      </c>
      <c r="C123" s="247"/>
      <c r="D123" s="247"/>
      <c r="E123" s="247"/>
      <c r="F123" s="247"/>
      <c r="G123" s="248">
        <v>77562</v>
      </c>
      <c r="H123" s="248"/>
    </row>
    <row r="124" spans="2:8" x14ac:dyDescent="0.2">
      <c r="B124" s="247" t="s">
        <v>117</v>
      </c>
      <c r="C124" s="247"/>
      <c r="D124" s="247"/>
      <c r="E124" s="247"/>
      <c r="F124" s="247"/>
      <c r="G124" s="248">
        <v>540750</v>
      </c>
      <c r="H124" s="248"/>
    </row>
    <row r="125" spans="2:8" x14ac:dyDescent="0.2">
      <c r="B125" s="247" t="s">
        <v>118</v>
      </c>
      <c r="C125" s="247"/>
      <c r="D125" s="247"/>
      <c r="E125" s="247"/>
      <c r="F125" s="247"/>
      <c r="G125" s="248">
        <v>3899554</v>
      </c>
      <c r="H125" s="248"/>
    </row>
    <row r="126" spans="2:8" x14ac:dyDescent="0.2">
      <c r="B126" s="247" t="s">
        <v>119</v>
      </c>
      <c r="C126" s="247"/>
      <c r="D126" s="247"/>
      <c r="E126" s="247"/>
      <c r="F126" s="247"/>
      <c r="G126" s="248">
        <v>862747</v>
      </c>
      <c r="H126" s="248"/>
    </row>
    <row r="127" spans="2:8" x14ac:dyDescent="0.2">
      <c r="B127" s="247" t="s">
        <v>120</v>
      </c>
      <c r="C127" s="247"/>
      <c r="D127" s="247"/>
      <c r="E127" s="247"/>
      <c r="F127" s="247"/>
      <c r="G127" s="248">
        <v>4326000</v>
      </c>
      <c r="H127" s="248"/>
    </row>
    <row r="128" spans="2:8" x14ac:dyDescent="0.2">
      <c r="B128" s="247" t="s">
        <v>121</v>
      </c>
      <c r="C128" s="247"/>
      <c r="D128" s="247"/>
      <c r="E128" s="247"/>
      <c r="F128" s="247"/>
      <c r="G128" s="248">
        <v>100000</v>
      </c>
      <c r="H128" s="248"/>
    </row>
    <row r="129" spans="2:8" x14ac:dyDescent="0.2">
      <c r="B129" s="247" t="s">
        <v>122</v>
      </c>
      <c r="C129" s="247"/>
      <c r="D129" s="247"/>
      <c r="E129" s="247"/>
      <c r="F129" s="247"/>
      <c r="G129" s="248">
        <v>200000</v>
      </c>
      <c r="H129" s="248"/>
    </row>
    <row r="130" spans="2:8" x14ac:dyDescent="0.2">
      <c r="B130" s="247" t="s">
        <v>123</v>
      </c>
      <c r="C130" s="247"/>
      <c r="D130" s="247"/>
      <c r="E130" s="247"/>
      <c r="F130" s="247"/>
      <c r="G130" s="248">
        <v>753363</v>
      </c>
      <c r="H130" s="248"/>
    </row>
    <row r="131" spans="2:8" x14ac:dyDescent="0.2">
      <c r="B131" s="247" t="s">
        <v>124</v>
      </c>
      <c r="C131" s="247"/>
      <c r="D131" s="247"/>
      <c r="E131" s="247"/>
      <c r="F131" s="247"/>
      <c r="G131" s="248">
        <v>600000</v>
      </c>
      <c r="H131" s="248"/>
    </row>
    <row r="132" spans="2:8" x14ac:dyDescent="0.2">
      <c r="B132" s="247" t="s">
        <v>125</v>
      </c>
      <c r="C132" s="247"/>
      <c r="D132" s="247"/>
      <c r="E132" s="247"/>
      <c r="F132" s="247"/>
      <c r="G132" s="248">
        <v>750000</v>
      </c>
      <c r="H132" s="248"/>
    </row>
    <row r="133" spans="2:8" x14ac:dyDescent="0.2">
      <c r="B133" s="247" t="s">
        <v>126</v>
      </c>
      <c r="C133" s="247"/>
      <c r="D133" s="247"/>
      <c r="E133" s="247"/>
      <c r="F133" s="247"/>
      <c r="G133" s="248">
        <v>514400</v>
      </c>
      <c r="H133" s="248"/>
    </row>
    <row r="134" spans="2:8" x14ac:dyDescent="0.2">
      <c r="B134" s="247" t="s">
        <v>127</v>
      </c>
      <c r="C134" s="247"/>
      <c r="D134" s="247"/>
      <c r="E134" s="247"/>
      <c r="F134" s="247"/>
      <c r="G134" s="248">
        <v>421711</v>
      </c>
      <c r="H134" s="248"/>
    </row>
    <row r="135" spans="2:8" x14ac:dyDescent="0.2">
      <c r="B135" s="247" t="s">
        <v>128</v>
      </c>
      <c r="C135" s="247"/>
      <c r="D135" s="247"/>
      <c r="E135" s="247"/>
      <c r="F135" s="247"/>
      <c r="G135" s="248">
        <v>500000</v>
      </c>
      <c r="H135" s="248"/>
    </row>
    <row r="136" spans="2:8" x14ac:dyDescent="0.2">
      <c r="B136" s="247" t="s">
        <v>129</v>
      </c>
      <c r="C136" s="247"/>
      <c r="D136" s="247"/>
      <c r="E136" s="247"/>
      <c r="F136" s="247"/>
      <c r="G136" s="248">
        <v>160000</v>
      </c>
      <c r="H136" s="248"/>
    </row>
    <row r="137" spans="2:8" x14ac:dyDescent="0.2">
      <c r="B137" s="247" t="s">
        <v>130</v>
      </c>
      <c r="C137" s="247"/>
      <c r="D137" s="247"/>
      <c r="E137" s="247"/>
      <c r="F137" s="247"/>
      <c r="G137" s="248">
        <v>100000</v>
      </c>
      <c r="H137" s="248"/>
    </row>
    <row r="138" spans="2:8" x14ac:dyDescent="0.2">
      <c r="B138" s="247" t="s">
        <v>131</v>
      </c>
      <c r="C138" s="247"/>
      <c r="D138" s="247"/>
      <c r="E138" s="247"/>
      <c r="F138" s="247"/>
      <c r="G138" s="248">
        <v>987363</v>
      </c>
      <c r="H138" s="248"/>
    </row>
    <row r="139" spans="2:8" x14ac:dyDescent="0.2">
      <c r="B139" s="247" t="s">
        <v>132</v>
      </c>
      <c r="C139" s="247"/>
      <c r="D139" s="247"/>
      <c r="E139" s="247"/>
      <c r="F139" s="247"/>
      <c r="G139" s="248">
        <v>100000</v>
      </c>
      <c r="H139" s="248"/>
    </row>
    <row r="140" spans="2:8" x14ac:dyDescent="0.2">
      <c r="B140" s="247" t="s">
        <v>133</v>
      </c>
      <c r="C140" s="247"/>
      <c r="D140" s="247"/>
      <c r="E140" s="247"/>
      <c r="F140" s="247"/>
      <c r="G140" s="248">
        <v>154500</v>
      </c>
      <c r="H140" s="248"/>
    </row>
    <row r="141" spans="2:8" x14ac:dyDescent="0.2">
      <c r="B141" s="247" t="s">
        <v>134</v>
      </c>
      <c r="C141" s="247"/>
      <c r="D141" s="247"/>
      <c r="E141" s="247"/>
      <c r="F141" s="247"/>
      <c r="G141" s="248">
        <v>730000</v>
      </c>
      <c r="H141" s="248"/>
    </row>
    <row r="142" spans="2:8" x14ac:dyDescent="0.2">
      <c r="B142" s="247" t="s">
        <v>135</v>
      </c>
      <c r="C142" s="247"/>
      <c r="D142" s="247"/>
      <c r="E142" s="247"/>
      <c r="F142" s="247"/>
      <c r="G142" s="248">
        <v>160062</v>
      </c>
      <c r="H142" s="248"/>
    </row>
    <row r="143" spans="2:8" x14ac:dyDescent="0.2">
      <c r="B143" s="247" t="s">
        <v>136</v>
      </c>
      <c r="C143" s="247"/>
      <c r="D143" s="247"/>
      <c r="E143" s="247"/>
      <c r="F143" s="247"/>
      <c r="G143" s="248">
        <v>133900</v>
      </c>
      <c r="H143" s="248"/>
    </row>
    <row r="144" spans="2:8" x14ac:dyDescent="0.2">
      <c r="B144" s="247" t="s">
        <v>137</v>
      </c>
      <c r="C144" s="247"/>
      <c r="D144" s="247"/>
      <c r="E144" s="247"/>
      <c r="F144" s="247"/>
      <c r="G144" s="248">
        <v>400000</v>
      </c>
      <c r="H144" s="248"/>
    </row>
    <row r="145" spans="2:8" x14ac:dyDescent="0.2">
      <c r="B145" s="247" t="s">
        <v>138</v>
      </c>
      <c r="C145" s="247"/>
      <c r="D145" s="247"/>
      <c r="E145" s="247"/>
      <c r="F145" s="247"/>
      <c r="G145" s="248">
        <v>300000</v>
      </c>
      <c r="H145" s="248"/>
    </row>
    <row r="146" spans="2:8" x14ac:dyDescent="0.2">
      <c r="B146" s="247" t="s">
        <v>139</v>
      </c>
      <c r="C146" s="247"/>
      <c r="D146" s="247"/>
      <c r="E146" s="247"/>
      <c r="F146" s="247"/>
      <c r="G146" s="248">
        <v>761334</v>
      </c>
      <c r="H146" s="248"/>
    </row>
    <row r="147" spans="2:8" x14ac:dyDescent="0.2">
      <c r="B147" s="247" t="s">
        <v>140</v>
      </c>
      <c r="C147" s="247"/>
      <c r="D147" s="247"/>
      <c r="E147" s="247"/>
      <c r="F147" s="247"/>
      <c r="G147" s="248">
        <v>1706500</v>
      </c>
      <c r="H147" s="248"/>
    </row>
    <row r="148" spans="2:8" x14ac:dyDescent="0.2">
      <c r="B148" s="247" t="s">
        <v>141</v>
      </c>
      <c r="C148" s="247"/>
      <c r="D148" s="247"/>
      <c r="E148" s="247"/>
      <c r="F148" s="247"/>
      <c r="G148" s="248">
        <v>2250000</v>
      </c>
      <c r="H148" s="248"/>
    </row>
    <row r="149" spans="2:8" x14ac:dyDescent="0.2">
      <c r="B149" s="247" t="s">
        <v>142</v>
      </c>
      <c r="C149" s="247"/>
      <c r="D149" s="247"/>
      <c r="E149" s="247"/>
      <c r="F149" s="247"/>
      <c r="G149" s="248">
        <v>1100000</v>
      </c>
      <c r="H149" s="248"/>
    </row>
    <row r="150" spans="2:8" x14ac:dyDescent="0.2">
      <c r="B150" s="247" t="s">
        <v>143</v>
      </c>
      <c r="C150" s="247"/>
      <c r="D150" s="247"/>
      <c r="E150" s="247"/>
      <c r="F150" s="247"/>
      <c r="G150" s="248">
        <v>730000</v>
      </c>
      <c r="H150" s="248"/>
    </row>
    <row r="151" spans="2:8" x14ac:dyDescent="0.2">
      <c r="B151" s="247" t="s">
        <v>144</v>
      </c>
      <c r="C151" s="247"/>
      <c r="D151" s="247"/>
      <c r="E151" s="247"/>
      <c r="F151" s="247"/>
      <c r="G151" s="248">
        <v>240000</v>
      </c>
      <c r="H151" s="248"/>
    </row>
    <row r="152" spans="2:8" x14ac:dyDescent="0.2">
      <c r="B152" s="247" t="s">
        <v>145</v>
      </c>
      <c r="C152" s="247"/>
      <c r="D152" s="247"/>
      <c r="E152" s="247"/>
      <c r="F152" s="247"/>
      <c r="G152" s="248">
        <v>668301</v>
      </c>
      <c r="H152" s="248"/>
    </row>
    <row r="153" spans="2:8" x14ac:dyDescent="0.2">
      <c r="B153" s="247" t="s">
        <v>146</v>
      </c>
      <c r="C153" s="247"/>
      <c r="D153" s="247"/>
      <c r="E153" s="247"/>
      <c r="F153" s="247"/>
      <c r="G153" s="248">
        <v>246454</v>
      </c>
      <c r="H153" s="248"/>
    </row>
    <row r="154" spans="2:8" x14ac:dyDescent="0.2">
      <c r="B154" s="247" t="s">
        <v>147</v>
      </c>
      <c r="C154" s="247"/>
      <c r="D154" s="247"/>
      <c r="E154" s="247"/>
      <c r="F154" s="247"/>
      <c r="G154" s="248">
        <v>360000</v>
      </c>
      <c r="H154" s="248"/>
    </row>
    <row r="155" spans="2:8" x14ac:dyDescent="0.2">
      <c r="B155" s="247" t="s">
        <v>148</v>
      </c>
      <c r="C155" s="247"/>
      <c r="D155" s="247"/>
      <c r="E155" s="247"/>
      <c r="F155" s="247"/>
      <c r="G155" s="248">
        <v>140000</v>
      </c>
      <c r="H155" s="248"/>
    </row>
    <row r="156" spans="2:8" x14ac:dyDescent="0.2">
      <c r="B156" s="247" t="s">
        <v>149</v>
      </c>
      <c r="C156" s="247"/>
      <c r="D156" s="247"/>
      <c r="E156" s="247"/>
      <c r="F156" s="247"/>
      <c r="G156" s="248">
        <v>540750</v>
      </c>
      <c r="H156" s="248"/>
    </row>
    <row r="157" spans="2:8" x14ac:dyDescent="0.2">
      <c r="B157" s="247" t="s">
        <v>150</v>
      </c>
      <c r="C157" s="247"/>
      <c r="D157" s="247"/>
      <c r="E157" s="247"/>
      <c r="F157" s="247"/>
      <c r="G157" s="248">
        <v>241182</v>
      </c>
      <c r="H157" s="248"/>
    </row>
    <row r="158" spans="2:8" x14ac:dyDescent="0.2">
      <c r="B158" s="247" t="s">
        <v>151</v>
      </c>
      <c r="C158" s="247"/>
      <c r="D158" s="247"/>
      <c r="E158" s="247"/>
      <c r="F158" s="247"/>
      <c r="G158" s="248">
        <v>115592</v>
      </c>
      <c r="H158" s="248"/>
    </row>
    <row r="159" spans="2:8" x14ac:dyDescent="0.2">
      <c r="B159" s="247" t="s">
        <v>152</v>
      </c>
      <c r="C159" s="247"/>
      <c r="D159" s="247"/>
      <c r="E159" s="247"/>
      <c r="F159" s="247"/>
      <c r="G159" s="248">
        <v>322134</v>
      </c>
      <c r="H159" s="248"/>
    </row>
    <row r="160" spans="2:8" x14ac:dyDescent="0.2">
      <c r="B160" s="247" t="s">
        <v>153</v>
      </c>
      <c r="C160" s="247"/>
      <c r="D160" s="247"/>
      <c r="E160" s="247"/>
      <c r="F160" s="247"/>
      <c r="G160" s="248">
        <v>200000</v>
      </c>
      <c r="H160" s="248"/>
    </row>
    <row r="161" spans="2:8" x14ac:dyDescent="0.2">
      <c r="B161" s="247" t="s">
        <v>154</v>
      </c>
      <c r="C161" s="247"/>
      <c r="D161" s="247"/>
      <c r="E161" s="247"/>
      <c r="F161" s="247"/>
      <c r="G161" s="248">
        <v>521134</v>
      </c>
      <c r="H161" s="248"/>
    </row>
    <row r="162" spans="2:8" x14ac:dyDescent="0.2">
      <c r="B162" s="247" t="s">
        <v>155</v>
      </c>
      <c r="C162" s="247"/>
      <c r="D162" s="247"/>
      <c r="E162" s="247"/>
      <c r="F162" s="247"/>
      <c r="G162" s="248">
        <v>225000</v>
      </c>
      <c r="H162" s="248"/>
    </row>
    <row r="163" spans="2:8" x14ac:dyDescent="0.2">
      <c r="B163" s="247" t="s">
        <v>156</v>
      </c>
      <c r="C163" s="247"/>
      <c r="D163" s="247"/>
      <c r="E163" s="247"/>
      <c r="F163" s="247"/>
      <c r="G163" s="248">
        <v>243775</v>
      </c>
      <c r="H163" s="248"/>
    </row>
    <row r="164" spans="2:8" x14ac:dyDescent="0.2">
      <c r="B164" s="247" t="s">
        <v>157</v>
      </c>
      <c r="C164" s="247"/>
      <c r="D164" s="247"/>
      <c r="E164" s="247"/>
      <c r="F164" s="247"/>
      <c r="G164" s="248">
        <v>200000</v>
      </c>
      <c r="H164" s="248"/>
    </row>
    <row r="165" spans="2:8" x14ac:dyDescent="0.2">
      <c r="B165" s="247" t="s">
        <v>158</v>
      </c>
      <c r="C165" s="247"/>
      <c r="D165" s="247"/>
      <c r="E165" s="247"/>
      <c r="F165" s="247"/>
      <c r="G165" s="248">
        <v>329641</v>
      </c>
      <c r="H165" s="248"/>
    </row>
    <row r="166" spans="2:8" x14ac:dyDescent="0.2">
      <c r="B166" s="247" t="s">
        <v>159</v>
      </c>
      <c r="C166" s="247"/>
      <c r="D166" s="247"/>
      <c r="E166" s="247"/>
      <c r="F166" s="247"/>
      <c r="G166" s="248">
        <v>201182</v>
      </c>
      <c r="H166" s="248"/>
    </row>
    <row r="167" spans="2:8" x14ac:dyDescent="0.2">
      <c r="B167" s="247" t="s">
        <v>160</v>
      </c>
      <c r="C167" s="247"/>
      <c r="D167" s="247"/>
      <c r="E167" s="247"/>
      <c r="F167" s="247"/>
      <c r="G167" s="248">
        <v>191730</v>
      </c>
      <c r="H167" s="248"/>
    </row>
    <row r="168" spans="2:8" x14ac:dyDescent="0.2">
      <c r="B168" s="247" t="s">
        <v>161</v>
      </c>
      <c r="C168" s="247"/>
      <c r="D168" s="247"/>
      <c r="E168" s="247"/>
      <c r="F168" s="247"/>
      <c r="G168" s="248">
        <v>191453</v>
      </c>
      <c r="H168" s="248"/>
    </row>
    <row r="169" spans="2:8" x14ac:dyDescent="0.2">
      <c r="B169" s="247" t="s">
        <v>162</v>
      </c>
      <c r="C169" s="247"/>
      <c r="D169" s="247"/>
      <c r="E169" s="247"/>
      <c r="F169" s="247"/>
      <c r="G169" s="248">
        <v>400000</v>
      </c>
      <c r="H169" s="248"/>
    </row>
    <row r="170" spans="2:8" x14ac:dyDescent="0.2">
      <c r="B170" s="247" t="s">
        <v>163</v>
      </c>
      <c r="C170" s="247"/>
      <c r="D170" s="247"/>
      <c r="E170" s="247"/>
      <c r="F170" s="247"/>
      <c r="G170" s="248">
        <v>386808</v>
      </c>
      <c r="H170" s="248"/>
    </row>
    <row r="171" spans="2:8" x14ac:dyDescent="0.2">
      <c r="B171" s="247" t="s">
        <v>164</v>
      </c>
      <c r="C171" s="247"/>
      <c r="D171" s="247"/>
      <c r="E171" s="247"/>
      <c r="F171" s="247"/>
      <c r="G171" s="248">
        <v>110000</v>
      </c>
      <c r="H171" s="248"/>
    </row>
    <row r="172" spans="2:8" x14ac:dyDescent="0.2">
      <c r="B172" s="247" t="s">
        <v>165</v>
      </c>
      <c r="C172" s="247"/>
      <c r="D172" s="247"/>
      <c r="E172" s="247"/>
      <c r="F172" s="247"/>
      <c r="G172" s="248">
        <v>429484</v>
      </c>
      <c r="H172" s="248"/>
    </row>
    <row r="173" spans="2:8" x14ac:dyDescent="0.2">
      <c r="B173" s="247" t="s">
        <v>166</v>
      </c>
      <c r="C173" s="247"/>
      <c r="D173" s="247"/>
      <c r="E173" s="247"/>
      <c r="F173" s="247"/>
      <c r="G173" s="248">
        <v>1500000</v>
      </c>
      <c r="H173" s="248"/>
    </row>
    <row r="174" spans="2:8" x14ac:dyDescent="0.2">
      <c r="B174" s="247" t="s">
        <v>167</v>
      </c>
      <c r="C174" s="247"/>
      <c r="D174" s="247"/>
      <c r="E174" s="247"/>
      <c r="F174" s="247"/>
      <c r="G174" s="248">
        <v>2000000</v>
      </c>
      <c r="H174" s="248"/>
    </row>
    <row r="175" spans="2:8" x14ac:dyDescent="0.2">
      <c r="B175" s="247" t="s">
        <v>168</v>
      </c>
      <c r="C175" s="247"/>
      <c r="D175" s="247"/>
      <c r="E175" s="247"/>
      <c r="F175" s="247"/>
      <c r="G175" s="248">
        <v>380000</v>
      </c>
      <c r="H175" s="248"/>
    </row>
    <row r="176" spans="2:8" x14ac:dyDescent="0.2">
      <c r="B176" s="247" t="s">
        <v>169</v>
      </c>
      <c r="C176" s="247"/>
      <c r="D176" s="247"/>
      <c r="E176" s="247"/>
      <c r="F176" s="247"/>
      <c r="G176" s="248">
        <v>225000</v>
      </c>
      <c r="H176" s="248"/>
    </row>
    <row r="177" spans="2:8" x14ac:dyDescent="0.2">
      <c r="B177" s="247" t="s">
        <v>170</v>
      </c>
      <c r="C177" s="247"/>
      <c r="D177" s="247"/>
      <c r="E177" s="247"/>
      <c r="F177" s="247"/>
      <c r="G177" s="248">
        <v>121620</v>
      </c>
      <c r="H177" s="248"/>
    </row>
    <row r="178" spans="2:8" x14ac:dyDescent="0.2">
      <c r="B178" s="247" t="s">
        <v>171</v>
      </c>
      <c r="C178" s="247"/>
      <c r="D178" s="247"/>
      <c r="E178" s="247"/>
      <c r="F178" s="247"/>
      <c r="G178" s="248">
        <v>85849</v>
      </c>
      <c r="H178" s="248"/>
    </row>
    <row r="179" spans="2:8" x14ac:dyDescent="0.2">
      <c r="B179" s="247" t="s">
        <v>172</v>
      </c>
      <c r="C179" s="247"/>
      <c r="D179" s="247"/>
      <c r="E179" s="247"/>
      <c r="F179" s="247"/>
      <c r="G179" s="248">
        <v>143082</v>
      </c>
      <c r="H179" s="248"/>
    </row>
    <row r="180" spans="2:8" x14ac:dyDescent="0.2">
      <c r="B180" s="247" t="s">
        <v>173</v>
      </c>
      <c r="C180" s="247"/>
      <c r="D180" s="247"/>
      <c r="E180" s="247"/>
      <c r="F180" s="247"/>
      <c r="G180" s="248">
        <v>161800</v>
      </c>
      <c r="H180" s="248"/>
    </row>
    <row r="181" spans="2:8" x14ac:dyDescent="0.2">
      <c r="B181" s="247" t="s">
        <v>174</v>
      </c>
      <c r="C181" s="247"/>
      <c r="D181" s="247"/>
      <c r="E181" s="247"/>
      <c r="F181" s="247"/>
      <c r="G181" s="248">
        <v>250000</v>
      </c>
      <c r="H181" s="248"/>
    </row>
    <row r="182" spans="2:8" x14ac:dyDescent="0.2">
      <c r="B182" s="247" t="s">
        <v>175</v>
      </c>
      <c r="C182" s="247"/>
      <c r="D182" s="247"/>
      <c r="E182" s="247"/>
      <c r="F182" s="247"/>
      <c r="G182" s="248">
        <v>240000</v>
      </c>
      <c r="H182" s="248"/>
    </row>
    <row r="183" spans="2:8" x14ac:dyDescent="0.2">
      <c r="B183" s="247" t="s">
        <v>176</v>
      </c>
      <c r="C183" s="247"/>
      <c r="D183" s="247"/>
      <c r="E183" s="247"/>
      <c r="F183" s="247"/>
      <c r="G183" s="248">
        <v>360000</v>
      </c>
      <c r="H183" s="248"/>
    </row>
    <row r="184" spans="2:8" x14ac:dyDescent="0.2">
      <c r="B184" s="247" t="s">
        <v>177</v>
      </c>
      <c r="C184" s="247"/>
      <c r="D184" s="247"/>
      <c r="E184" s="247"/>
      <c r="F184" s="247"/>
      <c r="G184" s="248">
        <v>476808</v>
      </c>
      <c r="H184" s="248"/>
    </row>
    <row r="185" spans="2:8" x14ac:dyDescent="0.2">
      <c r="B185" s="247" t="s">
        <v>178</v>
      </c>
      <c r="C185" s="247"/>
      <c r="D185" s="247"/>
      <c r="E185" s="247"/>
      <c r="F185" s="247"/>
      <c r="G185" s="248">
        <v>286936</v>
      </c>
      <c r="H185" s="248"/>
    </row>
    <row r="186" spans="2:8" x14ac:dyDescent="0.2">
      <c r="B186" s="247" t="s">
        <v>179</v>
      </c>
      <c r="C186" s="247"/>
      <c r="D186" s="247"/>
      <c r="E186" s="247"/>
      <c r="F186" s="247"/>
      <c r="G186" s="248">
        <v>30000</v>
      </c>
      <c r="H186" s="248"/>
    </row>
    <row r="187" spans="2:8" x14ac:dyDescent="0.2">
      <c r="B187" s="247" t="s">
        <v>180</v>
      </c>
      <c r="C187" s="247"/>
      <c r="D187" s="247"/>
      <c r="E187" s="247"/>
      <c r="F187" s="247"/>
      <c r="G187" s="248">
        <v>120000</v>
      </c>
      <c r="H187" s="248"/>
    </row>
    <row r="188" spans="2:8" x14ac:dyDescent="0.2">
      <c r="B188" s="247" t="s">
        <v>181</v>
      </c>
      <c r="C188" s="247"/>
      <c r="D188" s="247"/>
      <c r="E188" s="247"/>
      <c r="F188" s="247"/>
      <c r="G188" s="248">
        <v>211562</v>
      </c>
      <c r="H188" s="248"/>
    </row>
    <row r="189" spans="2:8" x14ac:dyDescent="0.2">
      <c r="B189" s="247" t="s">
        <v>182</v>
      </c>
      <c r="C189" s="247"/>
      <c r="D189" s="247"/>
      <c r="E189" s="247"/>
      <c r="F189" s="247"/>
      <c r="G189" s="248">
        <v>280000</v>
      </c>
      <c r="H189" s="248"/>
    </row>
    <row r="190" spans="2:8" x14ac:dyDescent="0.2">
      <c r="B190" s="247" t="s">
        <v>183</v>
      </c>
      <c r="C190" s="247"/>
      <c r="D190" s="247"/>
      <c r="E190" s="247"/>
      <c r="F190" s="247"/>
      <c r="G190" s="248">
        <v>3845918</v>
      </c>
      <c r="H190" s="248"/>
    </row>
    <row r="191" spans="2:8" x14ac:dyDescent="0.2">
      <c r="B191" s="247" t="s">
        <v>184</v>
      </c>
      <c r="C191" s="247"/>
      <c r="D191" s="247"/>
      <c r="E191" s="247"/>
      <c r="F191" s="247"/>
      <c r="G191" s="248">
        <v>386134</v>
      </c>
      <c r="H191" s="248"/>
    </row>
    <row r="192" spans="2:8" x14ac:dyDescent="0.2">
      <c r="B192" s="247" t="s">
        <v>185</v>
      </c>
      <c r="C192" s="247"/>
      <c r="D192" s="247"/>
      <c r="E192" s="247"/>
      <c r="F192" s="247"/>
      <c r="G192" s="248">
        <v>100000</v>
      </c>
      <c r="H192" s="248"/>
    </row>
    <row r="193" spans="2:8" x14ac:dyDescent="0.2">
      <c r="B193" s="247" t="s">
        <v>186</v>
      </c>
      <c r="C193" s="247"/>
      <c r="D193" s="247"/>
      <c r="E193" s="247"/>
      <c r="F193" s="247"/>
      <c r="G193" s="248">
        <v>186808</v>
      </c>
      <c r="H193" s="248"/>
    </row>
    <row r="194" spans="2:8" x14ac:dyDescent="0.2">
      <c r="B194" s="247" t="s">
        <v>187</v>
      </c>
      <c r="C194" s="247"/>
      <c r="D194" s="247"/>
      <c r="E194" s="247"/>
      <c r="F194" s="247"/>
      <c r="G194" s="248">
        <v>1159051</v>
      </c>
      <c r="H194" s="248"/>
    </row>
    <row r="195" spans="2:8" x14ac:dyDescent="0.2">
      <c r="B195" s="247" t="s">
        <v>188</v>
      </c>
      <c r="C195" s="247"/>
      <c r="D195" s="247"/>
      <c r="E195" s="247"/>
      <c r="F195" s="247"/>
      <c r="G195" s="248">
        <v>250000</v>
      </c>
      <c r="H195" s="248"/>
    </row>
    <row r="196" spans="2:8" x14ac:dyDescent="0.2">
      <c r="B196" s="247" t="s">
        <v>189</v>
      </c>
      <c r="C196" s="247"/>
      <c r="D196" s="247"/>
      <c r="E196" s="247"/>
      <c r="F196" s="247"/>
      <c r="G196" s="248">
        <v>120000</v>
      </c>
      <c r="H196" s="248"/>
    </row>
    <row r="197" spans="2:8" x14ac:dyDescent="0.2">
      <c r="B197" s="247" t="s">
        <v>190</v>
      </c>
      <c r="C197" s="247"/>
      <c r="D197" s="247"/>
      <c r="E197" s="247"/>
      <c r="F197" s="247"/>
      <c r="G197" s="248">
        <v>151808</v>
      </c>
      <c r="H197" s="248"/>
    </row>
    <row r="198" spans="2:8" x14ac:dyDescent="0.2">
      <c r="B198" s="247" t="s">
        <v>191</v>
      </c>
      <c r="C198" s="247"/>
      <c r="D198" s="247"/>
      <c r="E198" s="247"/>
      <c r="F198" s="247"/>
      <c r="G198" s="248">
        <v>50000</v>
      </c>
      <c r="H198" s="248"/>
    </row>
    <row r="199" spans="2:8" x14ac:dyDescent="0.2">
      <c r="B199" s="247" t="s">
        <v>192</v>
      </c>
      <c r="C199" s="247"/>
      <c r="D199" s="247"/>
      <c r="E199" s="247"/>
      <c r="F199" s="247"/>
      <c r="G199" s="248">
        <v>3000000</v>
      </c>
      <c r="H199" s="248"/>
    </row>
    <row r="200" spans="2:8" x14ac:dyDescent="0.2">
      <c r="B200" s="247" t="s">
        <v>193</v>
      </c>
      <c r="C200" s="247"/>
      <c r="D200" s="247"/>
      <c r="E200" s="247"/>
      <c r="F200" s="247"/>
      <c r="G200" s="248">
        <v>120000</v>
      </c>
      <c r="H200" s="248"/>
    </row>
    <row r="201" spans="2:8" x14ac:dyDescent="0.2">
      <c r="B201" s="249" t="s">
        <v>194</v>
      </c>
      <c r="C201" s="249"/>
      <c r="D201" s="249"/>
      <c r="E201" s="249"/>
      <c r="F201" s="249"/>
      <c r="G201" s="250">
        <v>1736946363.4200001</v>
      </c>
      <c r="H201" s="250"/>
    </row>
    <row r="202" spans="2:8" x14ac:dyDescent="0.2">
      <c r="B202" s="247" t="s">
        <v>195</v>
      </c>
      <c r="C202" s="247"/>
      <c r="D202" s="247"/>
      <c r="E202" s="247"/>
      <c r="F202" s="247"/>
      <c r="G202" s="248">
        <v>1724307971.9300001</v>
      </c>
      <c r="H202" s="248"/>
    </row>
    <row r="203" spans="2:8" x14ac:dyDescent="0.2">
      <c r="B203" s="247" t="s">
        <v>196</v>
      </c>
      <c r="C203" s="247"/>
      <c r="D203" s="247"/>
      <c r="E203" s="247"/>
      <c r="F203" s="247"/>
      <c r="G203" s="248">
        <v>12638391.49</v>
      </c>
      <c r="H203" s="248"/>
    </row>
    <row r="204" spans="2:8" x14ac:dyDescent="0.2">
      <c r="B204" s="249" t="s">
        <v>197</v>
      </c>
      <c r="C204" s="249"/>
      <c r="D204" s="249"/>
      <c r="E204" s="249"/>
      <c r="F204" s="249"/>
      <c r="G204" s="250">
        <v>3717067679.8699999</v>
      </c>
      <c r="H204" s="250"/>
    </row>
    <row r="205" spans="2:8" x14ac:dyDescent="0.2">
      <c r="B205" s="247" t="s">
        <v>198</v>
      </c>
      <c r="C205" s="247"/>
      <c r="D205" s="247"/>
      <c r="E205" s="247"/>
      <c r="F205" s="247"/>
      <c r="G205" s="248">
        <v>163000104.83000001</v>
      </c>
      <c r="H205" s="248"/>
    </row>
    <row r="206" spans="2:8" x14ac:dyDescent="0.2">
      <c r="B206" s="247" t="s">
        <v>199</v>
      </c>
      <c r="C206" s="247"/>
      <c r="D206" s="247"/>
      <c r="E206" s="247"/>
      <c r="F206" s="247"/>
      <c r="G206" s="248">
        <v>45092420.130000003</v>
      </c>
      <c r="H206" s="248"/>
    </row>
    <row r="207" spans="2:8" x14ac:dyDescent="0.2">
      <c r="B207" s="247" t="s">
        <v>200</v>
      </c>
      <c r="C207" s="247"/>
      <c r="D207" s="247"/>
      <c r="E207" s="247"/>
      <c r="F207" s="247"/>
      <c r="G207" s="248">
        <v>2119687814.4300001</v>
      </c>
      <c r="H207" s="248"/>
    </row>
    <row r="208" spans="2:8" x14ac:dyDescent="0.2">
      <c r="B208" s="247" t="s">
        <v>201</v>
      </c>
      <c r="C208" s="247"/>
      <c r="D208" s="247"/>
      <c r="E208" s="247"/>
      <c r="F208" s="247"/>
      <c r="G208" s="248">
        <v>286428043</v>
      </c>
      <c r="H208" s="248"/>
    </row>
    <row r="209" spans="2:8" x14ac:dyDescent="0.2">
      <c r="B209" s="247" t="s">
        <v>202</v>
      </c>
      <c r="C209" s="247"/>
      <c r="D209" s="247"/>
      <c r="E209" s="247"/>
      <c r="F209" s="247"/>
      <c r="G209" s="248">
        <v>27309034.879999999</v>
      </c>
      <c r="H209" s="248"/>
    </row>
    <row r="210" spans="2:8" x14ac:dyDescent="0.2">
      <c r="B210" s="247" t="s">
        <v>203</v>
      </c>
      <c r="C210" s="247"/>
      <c r="D210" s="247"/>
      <c r="E210" s="247"/>
      <c r="F210" s="247"/>
      <c r="G210" s="248">
        <v>25628250.760000002</v>
      </c>
      <c r="H210" s="248"/>
    </row>
    <row r="211" spans="2:8" x14ac:dyDescent="0.2">
      <c r="B211" s="247" t="s">
        <v>204</v>
      </c>
      <c r="C211" s="247"/>
      <c r="D211" s="247"/>
      <c r="E211" s="247"/>
      <c r="F211" s="247"/>
      <c r="G211" s="248">
        <v>1049922011.84</v>
      </c>
      <c r="H211" s="248"/>
    </row>
    <row r="212" spans="2:8" ht="6" customHeight="1" x14ac:dyDescent="0.2"/>
  </sheetData>
  <mergeCells count="415">
    <mergeCell ref="B6:F6"/>
    <mergeCell ref="G6:H6"/>
    <mergeCell ref="B7:F7"/>
    <mergeCell ref="G7:H7"/>
    <mergeCell ref="B8:F8"/>
    <mergeCell ref="G8:H8"/>
    <mergeCell ref="B12:F12"/>
    <mergeCell ref="G12:H12"/>
    <mergeCell ref="B13:F13"/>
    <mergeCell ref="G13:H13"/>
    <mergeCell ref="B14:F14"/>
    <mergeCell ref="G14:H14"/>
    <mergeCell ref="B9:F9"/>
    <mergeCell ref="G9:H9"/>
    <mergeCell ref="B10:F10"/>
    <mergeCell ref="G10:H10"/>
    <mergeCell ref="B11:F11"/>
    <mergeCell ref="G11:H11"/>
    <mergeCell ref="B18:F18"/>
    <mergeCell ref="G18:H18"/>
    <mergeCell ref="B19:F19"/>
    <mergeCell ref="G19:H19"/>
    <mergeCell ref="B20:F20"/>
    <mergeCell ref="G20:H20"/>
    <mergeCell ref="B15:F15"/>
    <mergeCell ref="G15:H15"/>
    <mergeCell ref="B16:F16"/>
    <mergeCell ref="G16:H16"/>
    <mergeCell ref="B17:F17"/>
    <mergeCell ref="G17:H17"/>
    <mergeCell ref="B24:F24"/>
    <mergeCell ref="G24:H24"/>
    <mergeCell ref="B25:F25"/>
    <mergeCell ref="G25:H25"/>
    <mergeCell ref="B26:F26"/>
    <mergeCell ref="G26:H26"/>
    <mergeCell ref="B21:F21"/>
    <mergeCell ref="G21:H21"/>
    <mergeCell ref="B22:F22"/>
    <mergeCell ref="G22:H22"/>
    <mergeCell ref="B23:F23"/>
    <mergeCell ref="G23:H23"/>
    <mergeCell ref="B30:F30"/>
    <mergeCell ref="G30:H30"/>
    <mergeCell ref="B31:F31"/>
    <mergeCell ref="G31:H31"/>
    <mergeCell ref="B32:F32"/>
    <mergeCell ref="G32:H32"/>
    <mergeCell ref="B27:F27"/>
    <mergeCell ref="G27:H27"/>
    <mergeCell ref="B28:F28"/>
    <mergeCell ref="G28:H28"/>
    <mergeCell ref="B29:F29"/>
    <mergeCell ref="G29:H29"/>
    <mergeCell ref="B36:F36"/>
    <mergeCell ref="G36:H36"/>
    <mergeCell ref="B37:F37"/>
    <mergeCell ref="G37:H37"/>
    <mergeCell ref="B38:F38"/>
    <mergeCell ref="G38:H38"/>
    <mergeCell ref="B33:F33"/>
    <mergeCell ref="G33:H33"/>
    <mergeCell ref="B34:F34"/>
    <mergeCell ref="G34:H34"/>
    <mergeCell ref="B35:F35"/>
    <mergeCell ref="G35:H35"/>
    <mergeCell ref="B42:F42"/>
    <mergeCell ref="G42:H42"/>
    <mergeCell ref="B43:F43"/>
    <mergeCell ref="G43:H43"/>
    <mergeCell ref="B44:F44"/>
    <mergeCell ref="G44:H44"/>
    <mergeCell ref="B39:F39"/>
    <mergeCell ref="G39:H39"/>
    <mergeCell ref="B40:F40"/>
    <mergeCell ref="G40:H40"/>
    <mergeCell ref="B41:F41"/>
    <mergeCell ref="G41:H41"/>
    <mergeCell ref="B48:F48"/>
    <mergeCell ref="G48:H48"/>
    <mergeCell ref="B49:F49"/>
    <mergeCell ref="G49:H49"/>
    <mergeCell ref="B50:F50"/>
    <mergeCell ref="G50:H50"/>
    <mergeCell ref="B45:F45"/>
    <mergeCell ref="G45:H45"/>
    <mergeCell ref="B46:F46"/>
    <mergeCell ref="G46:H46"/>
    <mergeCell ref="B47:F47"/>
    <mergeCell ref="G47:H47"/>
    <mergeCell ref="B54:F54"/>
    <mergeCell ref="G54:H54"/>
    <mergeCell ref="B55:F55"/>
    <mergeCell ref="G55:H55"/>
    <mergeCell ref="B56:F56"/>
    <mergeCell ref="G56:H56"/>
    <mergeCell ref="B51:F51"/>
    <mergeCell ref="G51:H51"/>
    <mergeCell ref="B52:F52"/>
    <mergeCell ref="G52:H52"/>
    <mergeCell ref="B53:F53"/>
    <mergeCell ref="G53:H53"/>
    <mergeCell ref="B60:F60"/>
    <mergeCell ref="G60:H60"/>
    <mergeCell ref="B61:F61"/>
    <mergeCell ref="G61:H61"/>
    <mergeCell ref="B62:F62"/>
    <mergeCell ref="G62:H62"/>
    <mergeCell ref="B57:F57"/>
    <mergeCell ref="G57:H57"/>
    <mergeCell ref="B58:F58"/>
    <mergeCell ref="G58:H58"/>
    <mergeCell ref="B59:F59"/>
    <mergeCell ref="G59:H59"/>
    <mergeCell ref="B66:F66"/>
    <mergeCell ref="G66:H66"/>
    <mergeCell ref="B67:F67"/>
    <mergeCell ref="G67:H67"/>
    <mergeCell ref="B68:F68"/>
    <mergeCell ref="G68:H68"/>
    <mergeCell ref="B63:F63"/>
    <mergeCell ref="G63:H63"/>
    <mergeCell ref="B64:F64"/>
    <mergeCell ref="G64:H64"/>
    <mergeCell ref="B65:F65"/>
    <mergeCell ref="G65:H65"/>
    <mergeCell ref="B72:F72"/>
    <mergeCell ref="G72:H72"/>
    <mergeCell ref="B73:F73"/>
    <mergeCell ref="G73:H73"/>
    <mergeCell ref="B74:F74"/>
    <mergeCell ref="G74:H74"/>
    <mergeCell ref="B69:F69"/>
    <mergeCell ref="G69:H69"/>
    <mergeCell ref="B70:F70"/>
    <mergeCell ref="G70:H70"/>
    <mergeCell ref="B71:F71"/>
    <mergeCell ref="G71:H71"/>
    <mergeCell ref="B78:F78"/>
    <mergeCell ref="G78:H78"/>
    <mergeCell ref="B79:F79"/>
    <mergeCell ref="G79:H79"/>
    <mergeCell ref="B80:F80"/>
    <mergeCell ref="G80:H80"/>
    <mergeCell ref="B75:F75"/>
    <mergeCell ref="G75:H75"/>
    <mergeCell ref="B76:F76"/>
    <mergeCell ref="G76:H76"/>
    <mergeCell ref="B77:F77"/>
    <mergeCell ref="G77:H77"/>
    <mergeCell ref="B84:F84"/>
    <mergeCell ref="G84:H84"/>
    <mergeCell ref="B85:F85"/>
    <mergeCell ref="G85:H85"/>
    <mergeCell ref="B86:F86"/>
    <mergeCell ref="G86:H86"/>
    <mergeCell ref="B81:F81"/>
    <mergeCell ref="G81:H81"/>
    <mergeCell ref="B82:F82"/>
    <mergeCell ref="G82:H82"/>
    <mergeCell ref="B83:F83"/>
    <mergeCell ref="G83:H83"/>
    <mergeCell ref="B90:F90"/>
    <mergeCell ref="G90:H90"/>
    <mergeCell ref="B91:F91"/>
    <mergeCell ref="G91:H91"/>
    <mergeCell ref="B92:F92"/>
    <mergeCell ref="G92:H92"/>
    <mergeCell ref="B87:F87"/>
    <mergeCell ref="G87:H87"/>
    <mergeCell ref="B88:F88"/>
    <mergeCell ref="G88:H88"/>
    <mergeCell ref="B89:F89"/>
    <mergeCell ref="G89:H89"/>
    <mergeCell ref="B96:F96"/>
    <mergeCell ref="G96:H96"/>
    <mergeCell ref="B97:F97"/>
    <mergeCell ref="G97:H97"/>
    <mergeCell ref="B98:F98"/>
    <mergeCell ref="G98:H98"/>
    <mergeCell ref="B93:F93"/>
    <mergeCell ref="G93:H93"/>
    <mergeCell ref="B94:F94"/>
    <mergeCell ref="G94:H94"/>
    <mergeCell ref="B95:F95"/>
    <mergeCell ref="G95:H95"/>
    <mergeCell ref="B102:F102"/>
    <mergeCell ref="G102:H102"/>
    <mergeCell ref="B103:F103"/>
    <mergeCell ref="G103:H103"/>
    <mergeCell ref="B104:F104"/>
    <mergeCell ref="G104:H104"/>
    <mergeCell ref="B99:F99"/>
    <mergeCell ref="G99:H99"/>
    <mergeCell ref="B100:F100"/>
    <mergeCell ref="G100:H100"/>
    <mergeCell ref="B101:F101"/>
    <mergeCell ref="G101:H101"/>
    <mergeCell ref="B108:F108"/>
    <mergeCell ref="G108:H108"/>
    <mergeCell ref="B109:F109"/>
    <mergeCell ref="G109:H109"/>
    <mergeCell ref="B110:F110"/>
    <mergeCell ref="G110:H110"/>
    <mergeCell ref="B105:F105"/>
    <mergeCell ref="G105:H105"/>
    <mergeCell ref="B106:F106"/>
    <mergeCell ref="G106:H106"/>
    <mergeCell ref="B107:F107"/>
    <mergeCell ref="G107:H107"/>
    <mergeCell ref="B114:F114"/>
    <mergeCell ref="G114:H114"/>
    <mergeCell ref="B115:F115"/>
    <mergeCell ref="G115:H115"/>
    <mergeCell ref="B116:F116"/>
    <mergeCell ref="G116:H116"/>
    <mergeCell ref="B111:F111"/>
    <mergeCell ref="G111:H111"/>
    <mergeCell ref="B112:F112"/>
    <mergeCell ref="G112:H112"/>
    <mergeCell ref="B113:F113"/>
    <mergeCell ref="G113:H113"/>
    <mergeCell ref="B120:F120"/>
    <mergeCell ref="G120:H120"/>
    <mergeCell ref="B121:F121"/>
    <mergeCell ref="G121:H121"/>
    <mergeCell ref="B122:F122"/>
    <mergeCell ref="G122:H122"/>
    <mergeCell ref="B117:F117"/>
    <mergeCell ref="G117:H117"/>
    <mergeCell ref="B118:F118"/>
    <mergeCell ref="G118:H118"/>
    <mergeCell ref="B119:F119"/>
    <mergeCell ref="G119:H119"/>
    <mergeCell ref="B126:F126"/>
    <mergeCell ref="G126:H126"/>
    <mergeCell ref="B127:F127"/>
    <mergeCell ref="G127:H127"/>
    <mergeCell ref="B128:F128"/>
    <mergeCell ref="G128:H128"/>
    <mergeCell ref="B123:F123"/>
    <mergeCell ref="G123:H123"/>
    <mergeCell ref="B124:F124"/>
    <mergeCell ref="G124:H124"/>
    <mergeCell ref="B125:F125"/>
    <mergeCell ref="G125:H125"/>
    <mergeCell ref="B132:F132"/>
    <mergeCell ref="G132:H132"/>
    <mergeCell ref="B133:F133"/>
    <mergeCell ref="G133:H133"/>
    <mergeCell ref="B134:F134"/>
    <mergeCell ref="G134:H134"/>
    <mergeCell ref="B129:F129"/>
    <mergeCell ref="G129:H129"/>
    <mergeCell ref="B130:F130"/>
    <mergeCell ref="G130:H130"/>
    <mergeCell ref="B131:F131"/>
    <mergeCell ref="G131:H131"/>
    <mergeCell ref="B138:F138"/>
    <mergeCell ref="G138:H138"/>
    <mergeCell ref="B139:F139"/>
    <mergeCell ref="G139:H139"/>
    <mergeCell ref="B140:F140"/>
    <mergeCell ref="G140:H140"/>
    <mergeCell ref="B135:F135"/>
    <mergeCell ref="G135:H135"/>
    <mergeCell ref="B136:F136"/>
    <mergeCell ref="G136:H136"/>
    <mergeCell ref="B137:F137"/>
    <mergeCell ref="G137:H137"/>
    <mergeCell ref="B144:F144"/>
    <mergeCell ref="G144:H144"/>
    <mergeCell ref="B145:F145"/>
    <mergeCell ref="G145:H145"/>
    <mergeCell ref="B146:F146"/>
    <mergeCell ref="G146:H146"/>
    <mergeCell ref="B141:F141"/>
    <mergeCell ref="G141:H141"/>
    <mergeCell ref="B142:F142"/>
    <mergeCell ref="G142:H142"/>
    <mergeCell ref="B143:F143"/>
    <mergeCell ref="G143:H143"/>
    <mergeCell ref="B150:F150"/>
    <mergeCell ref="G150:H150"/>
    <mergeCell ref="B151:F151"/>
    <mergeCell ref="G151:H151"/>
    <mergeCell ref="B152:F152"/>
    <mergeCell ref="G152:H152"/>
    <mergeCell ref="B147:F147"/>
    <mergeCell ref="G147:H147"/>
    <mergeCell ref="B148:F148"/>
    <mergeCell ref="G148:H148"/>
    <mergeCell ref="B149:F149"/>
    <mergeCell ref="G149:H149"/>
    <mergeCell ref="B156:F156"/>
    <mergeCell ref="G156:H156"/>
    <mergeCell ref="B157:F157"/>
    <mergeCell ref="G157:H157"/>
    <mergeCell ref="B158:F158"/>
    <mergeCell ref="G158:H158"/>
    <mergeCell ref="B153:F153"/>
    <mergeCell ref="G153:H153"/>
    <mergeCell ref="B154:F154"/>
    <mergeCell ref="G154:H154"/>
    <mergeCell ref="B155:F155"/>
    <mergeCell ref="G155:H155"/>
    <mergeCell ref="B162:F162"/>
    <mergeCell ref="G162:H162"/>
    <mergeCell ref="B163:F163"/>
    <mergeCell ref="G163:H163"/>
    <mergeCell ref="B164:F164"/>
    <mergeCell ref="G164:H164"/>
    <mergeCell ref="B159:F159"/>
    <mergeCell ref="G159:H159"/>
    <mergeCell ref="B160:F160"/>
    <mergeCell ref="G160:H160"/>
    <mergeCell ref="B161:F161"/>
    <mergeCell ref="G161:H161"/>
    <mergeCell ref="B168:F168"/>
    <mergeCell ref="G168:H168"/>
    <mergeCell ref="B169:F169"/>
    <mergeCell ref="G169:H169"/>
    <mergeCell ref="B170:F170"/>
    <mergeCell ref="G170:H170"/>
    <mergeCell ref="B165:F165"/>
    <mergeCell ref="G165:H165"/>
    <mergeCell ref="B166:F166"/>
    <mergeCell ref="G166:H166"/>
    <mergeCell ref="B167:F167"/>
    <mergeCell ref="G167:H167"/>
    <mergeCell ref="B174:F174"/>
    <mergeCell ref="G174:H174"/>
    <mergeCell ref="B175:F175"/>
    <mergeCell ref="G175:H175"/>
    <mergeCell ref="B176:F176"/>
    <mergeCell ref="G176:H176"/>
    <mergeCell ref="B171:F171"/>
    <mergeCell ref="G171:H171"/>
    <mergeCell ref="B172:F172"/>
    <mergeCell ref="G172:H172"/>
    <mergeCell ref="B173:F173"/>
    <mergeCell ref="G173:H173"/>
    <mergeCell ref="B180:F180"/>
    <mergeCell ref="G180:H180"/>
    <mergeCell ref="B181:F181"/>
    <mergeCell ref="G181:H181"/>
    <mergeCell ref="B182:F182"/>
    <mergeCell ref="G182:H182"/>
    <mergeCell ref="B177:F177"/>
    <mergeCell ref="G177:H177"/>
    <mergeCell ref="B178:F178"/>
    <mergeCell ref="G178:H178"/>
    <mergeCell ref="B179:F179"/>
    <mergeCell ref="G179:H179"/>
    <mergeCell ref="B186:F186"/>
    <mergeCell ref="G186:H186"/>
    <mergeCell ref="B187:F187"/>
    <mergeCell ref="G187:H187"/>
    <mergeCell ref="B188:F188"/>
    <mergeCell ref="G188:H188"/>
    <mergeCell ref="B183:F183"/>
    <mergeCell ref="G183:H183"/>
    <mergeCell ref="B184:F184"/>
    <mergeCell ref="G184:H184"/>
    <mergeCell ref="B185:F185"/>
    <mergeCell ref="G185:H185"/>
    <mergeCell ref="B192:F192"/>
    <mergeCell ref="G192:H192"/>
    <mergeCell ref="B193:F193"/>
    <mergeCell ref="G193:H193"/>
    <mergeCell ref="B194:F194"/>
    <mergeCell ref="G194:H194"/>
    <mergeCell ref="B189:F189"/>
    <mergeCell ref="G189:H189"/>
    <mergeCell ref="B190:F190"/>
    <mergeCell ref="G190:H190"/>
    <mergeCell ref="B191:F191"/>
    <mergeCell ref="G191:H191"/>
    <mergeCell ref="G203:H203"/>
    <mergeCell ref="B198:F198"/>
    <mergeCell ref="G198:H198"/>
    <mergeCell ref="B199:F199"/>
    <mergeCell ref="G199:H199"/>
    <mergeCell ref="B200:F200"/>
    <mergeCell ref="G200:H200"/>
    <mergeCell ref="B195:F195"/>
    <mergeCell ref="G195:H195"/>
    <mergeCell ref="B196:F196"/>
    <mergeCell ref="G196:H196"/>
    <mergeCell ref="B197:F197"/>
    <mergeCell ref="G197:H197"/>
    <mergeCell ref="B5:H5"/>
    <mergeCell ref="G2:H2"/>
    <mergeCell ref="G3:H3"/>
    <mergeCell ref="B210:F210"/>
    <mergeCell ref="G210:H210"/>
    <mergeCell ref="B211:F211"/>
    <mergeCell ref="G211:H211"/>
    <mergeCell ref="B207:F207"/>
    <mergeCell ref="G207:H207"/>
    <mergeCell ref="B208:F208"/>
    <mergeCell ref="G208:H208"/>
    <mergeCell ref="B209:F209"/>
    <mergeCell ref="G209:H209"/>
    <mergeCell ref="B204:F204"/>
    <mergeCell ref="G204:H204"/>
    <mergeCell ref="B205:F205"/>
    <mergeCell ref="G205:H205"/>
    <mergeCell ref="B206:F206"/>
    <mergeCell ref="G206:H206"/>
    <mergeCell ref="B201:F201"/>
    <mergeCell ref="G201:H201"/>
    <mergeCell ref="B202:F202"/>
    <mergeCell ref="G202:H202"/>
    <mergeCell ref="B203:F203"/>
  </mergeCells>
  <pageMargins left="0.15748031496062992" right="0.23622047244094491" top="0.15748031496062992" bottom="0.15748031496062992" header="0" footer="0"/>
  <pageSetup paperSize="9" fitToHeight="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7"/>
  <sheetViews>
    <sheetView workbookViewId="0">
      <selection activeCell="D22" sqref="D22"/>
    </sheetView>
  </sheetViews>
  <sheetFormatPr baseColWidth="10" defaultRowHeight="12.75" x14ac:dyDescent="0.2"/>
  <cols>
    <col min="2" max="5" width="36.140625" customWidth="1"/>
  </cols>
  <sheetData>
    <row r="3" spans="2:5" ht="13.5" thickBot="1" x14ac:dyDescent="0.25"/>
    <row r="4" spans="2:5" ht="13.5" thickBot="1" x14ac:dyDescent="0.25">
      <c r="B4" s="257" t="s">
        <v>509</v>
      </c>
      <c r="C4" s="259" t="s">
        <v>510</v>
      </c>
      <c r="D4" s="261" t="s">
        <v>511</v>
      </c>
      <c r="E4" s="262"/>
    </row>
    <row r="5" spans="2:5" ht="13.5" thickBot="1" x14ac:dyDescent="0.25">
      <c r="B5" s="258"/>
      <c r="C5" s="260"/>
      <c r="D5" s="105">
        <v>2020</v>
      </c>
      <c r="E5" s="104">
        <v>2021</v>
      </c>
    </row>
    <row r="6" spans="2:5" ht="13.5" thickBot="1" x14ac:dyDescent="0.25">
      <c r="B6" s="106" t="s">
        <v>512</v>
      </c>
      <c r="C6" s="108"/>
      <c r="D6" s="109"/>
      <c r="E6" s="110"/>
    </row>
    <row r="7" spans="2:5" ht="13.5" thickBot="1" x14ac:dyDescent="0.25">
      <c r="B7" s="111" t="s">
        <v>513</v>
      </c>
      <c r="C7" s="112">
        <v>161474532</v>
      </c>
      <c r="D7" s="112">
        <v>169709532</v>
      </c>
      <c r="E7" s="112">
        <v>179138532</v>
      </c>
    </row>
    <row r="8" spans="2:5" ht="13.5" thickBot="1" x14ac:dyDescent="0.25">
      <c r="B8" s="113" t="s">
        <v>514</v>
      </c>
      <c r="C8" s="114">
        <v>37404000</v>
      </c>
      <c r="D8" s="114">
        <v>42517000</v>
      </c>
      <c r="E8" s="114">
        <v>48329000</v>
      </c>
    </row>
    <row r="9" spans="2:5" ht="13.5" thickBot="1" x14ac:dyDescent="0.25">
      <c r="B9" s="113" t="s">
        <v>515</v>
      </c>
      <c r="C9" s="114">
        <v>104180532</v>
      </c>
      <c r="D9" s="114">
        <v>104180532</v>
      </c>
      <c r="E9" s="114">
        <v>104180532</v>
      </c>
    </row>
    <row r="10" spans="2:5" ht="13.5" thickBot="1" x14ac:dyDescent="0.25">
      <c r="B10" s="113" t="s">
        <v>516</v>
      </c>
      <c r="C10" s="114">
        <v>19890000</v>
      </c>
      <c r="D10" s="114">
        <v>23012000</v>
      </c>
      <c r="E10" s="114">
        <v>26629000</v>
      </c>
    </row>
    <row r="11" spans="2:5" ht="13.5" thickBot="1" x14ac:dyDescent="0.25">
      <c r="B11" s="113" t="s">
        <v>517</v>
      </c>
      <c r="C11" s="115" t="s">
        <v>518</v>
      </c>
      <c r="D11" s="115" t="s">
        <v>518</v>
      </c>
      <c r="E11" s="115" t="s">
        <v>519</v>
      </c>
    </row>
    <row r="12" spans="2:5" ht="13.5" thickBot="1" x14ac:dyDescent="0.25">
      <c r="B12" s="113" t="s">
        <v>520</v>
      </c>
      <c r="C12" s="115" t="s">
        <v>518</v>
      </c>
      <c r="D12" s="115" t="s">
        <v>518</v>
      </c>
      <c r="E12" s="115" t="s">
        <v>519</v>
      </c>
    </row>
    <row r="13" spans="2:5" ht="13.5" thickBot="1" x14ac:dyDescent="0.25">
      <c r="B13" s="111" t="s">
        <v>521</v>
      </c>
      <c r="C13" s="112">
        <v>364747971</v>
      </c>
      <c r="D13" s="112">
        <v>344826906</v>
      </c>
      <c r="E13" s="112">
        <v>328967245</v>
      </c>
    </row>
    <row r="14" spans="2:5" ht="13.5" thickBot="1" x14ac:dyDescent="0.25">
      <c r="B14" s="113" t="s">
        <v>514</v>
      </c>
      <c r="C14" s="114">
        <v>193928069</v>
      </c>
      <c r="D14" s="114">
        <v>187691563</v>
      </c>
      <c r="E14" s="114">
        <v>183631394</v>
      </c>
    </row>
    <row r="15" spans="2:5" ht="13.5" thickBot="1" x14ac:dyDescent="0.25">
      <c r="B15" s="113" t="s">
        <v>515</v>
      </c>
      <c r="C15" s="114">
        <v>32006655</v>
      </c>
      <c r="D15" s="114">
        <v>21961875</v>
      </c>
      <c r="E15" s="114">
        <v>12378516</v>
      </c>
    </row>
    <row r="16" spans="2:5" ht="13.5" thickBot="1" x14ac:dyDescent="0.25">
      <c r="B16" s="113" t="s">
        <v>516</v>
      </c>
      <c r="C16" s="114">
        <v>125580747</v>
      </c>
      <c r="D16" s="114">
        <v>121940969</v>
      </c>
      <c r="E16" s="114">
        <v>119724835</v>
      </c>
    </row>
    <row r="17" spans="2:5" ht="13.5" thickBot="1" x14ac:dyDescent="0.25">
      <c r="B17" s="113" t="s">
        <v>517</v>
      </c>
      <c r="C17" s="114">
        <v>6252500</v>
      </c>
      <c r="D17" s="114">
        <v>6252500</v>
      </c>
      <c r="E17" s="114">
        <v>6252500</v>
      </c>
    </row>
  </sheetData>
  <mergeCells count="3">
    <mergeCell ref="B4:B5"/>
    <mergeCell ref="C4:C5"/>
    <mergeCell ref="D4:E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6"/>
  <sheetViews>
    <sheetView showGridLines="0" zoomScaleNormal="100" zoomScaleSheetLayoutView="85" zoomScalePageLayoutView="80" workbookViewId="0">
      <selection activeCell="A22" sqref="A22:G22"/>
    </sheetView>
  </sheetViews>
  <sheetFormatPr baseColWidth="10" defaultRowHeight="15.75" x14ac:dyDescent="0.25"/>
  <cols>
    <col min="1" max="7" width="19.28515625" style="116" customWidth="1"/>
    <col min="8" max="16384" width="11.42578125" style="116"/>
  </cols>
  <sheetData>
    <row r="1" spans="1:16384" ht="48" customHeight="1" x14ac:dyDescent="0.25">
      <c r="A1" s="293" t="s">
        <v>522</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3"/>
      <c r="BT1" s="293"/>
      <c r="BU1" s="293"/>
      <c r="BV1" s="293"/>
      <c r="BW1" s="293"/>
      <c r="BX1" s="293"/>
      <c r="BY1" s="293"/>
      <c r="BZ1" s="293"/>
      <c r="CA1" s="293"/>
      <c r="CB1" s="293"/>
      <c r="CC1" s="293"/>
      <c r="CD1" s="293"/>
      <c r="CE1" s="293"/>
      <c r="CF1" s="293"/>
      <c r="CG1" s="293"/>
      <c r="CH1" s="293"/>
      <c r="CI1" s="293"/>
      <c r="CJ1" s="293"/>
      <c r="CK1" s="293"/>
      <c r="CL1" s="293"/>
      <c r="CM1" s="293"/>
      <c r="CN1" s="293"/>
      <c r="CO1" s="293"/>
      <c r="CP1" s="293"/>
      <c r="CQ1" s="293"/>
      <c r="CR1" s="293"/>
      <c r="CS1" s="293"/>
      <c r="CT1" s="293"/>
      <c r="CU1" s="293"/>
      <c r="CV1" s="293"/>
      <c r="CW1" s="293"/>
      <c r="CX1" s="293"/>
      <c r="CY1" s="293"/>
      <c r="CZ1" s="293"/>
      <c r="DA1" s="293"/>
      <c r="DB1" s="293"/>
      <c r="DC1" s="293"/>
      <c r="DD1" s="293"/>
      <c r="DE1" s="293"/>
      <c r="DF1" s="293"/>
      <c r="DG1" s="293"/>
      <c r="DH1" s="293"/>
      <c r="DI1" s="293"/>
      <c r="DJ1" s="293"/>
      <c r="DK1" s="293"/>
      <c r="DL1" s="293"/>
      <c r="DM1" s="293"/>
      <c r="DN1" s="293"/>
      <c r="DO1" s="293"/>
      <c r="DP1" s="293"/>
      <c r="DQ1" s="293"/>
      <c r="DR1" s="293"/>
      <c r="DS1" s="293"/>
      <c r="DT1" s="293"/>
      <c r="DU1" s="293"/>
      <c r="DV1" s="293"/>
      <c r="DW1" s="293"/>
      <c r="DX1" s="293"/>
      <c r="DY1" s="293"/>
      <c r="DZ1" s="293"/>
      <c r="EA1" s="293"/>
      <c r="EB1" s="293"/>
      <c r="EC1" s="293"/>
      <c r="ED1" s="293"/>
      <c r="EE1" s="293"/>
      <c r="EF1" s="293"/>
      <c r="EG1" s="293"/>
      <c r="EH1" s="293"/>
      <c r="EI1" s="293"/>
      <c r="EJ1" s="293"/>
      <c r="EK1" s="293"/>
      <c r="EL1" s="293"/>
      <c r="EM1" s="293"/>
      <c r="EN1" s="293"/>
      <c r="EO1" s="293"/>
      <c r="EP1" s="293"/>
      <c r="EQ1" s="293"/>
      <c r="ER1" s="293"/>
      <c r="ES1" s="293"/>
      <c r="ET1" s="293"/>
      <c r="EU1" s="293"/>
      <c r="EV1" s="293"/>
      <c r="EW1" s="293"/>
      <c r="EX1" s="293"/>
      <c r="EY1" s="293"/>
      <c r="EZ1" s="293"/>
      <c r="FA1" s="293"/>
      <c r="FB1" s="293"/>
      <c r="FC1" s="293"/>
      <c r="FD1" s="293"/>
      <c r="FE1" s="293"/>
      <c r="FF1" s="293"/>
      <c r="FG1" s="293"/>
      <c r="FH1" s="293"/>
      <c r="FI1" s="293"/>
      <c r="FJ1" s="293"/>
      <c r="FK1" s="293"/>
      <c r="FL1" s="293"/>
      <c r="FM1" s="293"/>
      <c r="FN1" s="293"/>
      <c r="FO1" s="293"/>
      <c r="FP1" s="293"/>
      <c r="FQ1" s="293"/>
      <c r="FR1" s="293"/>
      <c r="FS1" s="293"/>
      <c r="FT1" s="293"/>
      <c r="FU1" s="293"/>
      <c r="FV1" s="293"/>
      <c r="FW1" s="293"/>
      <c r="FX1" s="293"/>
      <c r="FY1" s="293"/>
      <c r="FZ1" s="293"/>
      <c r="GA1" s="293"/>
      <c r="GB1" s="293"/>
      <c r="GC1" s="293"/>
      <c r="GD1" s="293"/>
      <c r="GE1" s="293"/>
      <c r="GF1" s="293"/>
      <c r="GG1" s="293"/>
      <c r="GH1" s="293"/>
      <c r="GI1" s="293"/>
      <c r="GJ1" s="293"/>
      <c r="GK1" s="293"/>
      <c r="GL1" s="293"/>
      <c r="GM1" s="293"/>
      <c r="GN1" s="293"/>
      <c r="GO1" s="293"/>
      <c r="GP1" s="293"/>
      <c r="GQ1" s="293"/>
      <c r="GR1" s="293"/>
      <c r="GS1" s="293"/>
      <c r="GT1" s="293"/>
      <c r="GU1" s="293"/>
      <c r="GV1" s="293"/>
      <c r="GW1" s="293"/>
      <c r="GX1" s="293"/>
      <c r="GY1" s="293"/>
      <c r="GZ1" s="293"/>
      <c r="HA1" s="293"/>
      <c r="HB1" s="293"/>
      <c r="HC1" s="293"/>
      <c r="HD1" s="293"/>
      <c r="HE1" s="293"/>
      <c r="HF1" s="293"/>
      <c r="HG1" s="293"/>
      <c r="HH1" s="293"/>
      <c r="HI1" s="293"/>
      <c r="HJ1" s="293"/>
      <c r="HK1" s="293"/>
      <c r="HL1" s="293"/>
      <c r="HM1" s="293"/>
      <c r="HN1" s="293"/>
      <c r="HO1" s="293"/>
      <c r="HP1" s="293"/>
      <c r="HQ1" s="293"/>
      <c r="HR1" s="293"/>
      <c r="HS1" s="293"/>
      <c r="HT1" s="293"/>
      <c r="HU1" s="293"/>
      <c r="HV1" s="293"/>
      <c r="HW1" s="293"/>
      <c r="HX1" s="293"/>
      <c r="HY1" s="293"/>
      <c r="HZ1" s="293"/>
      <c r="IA1" s="293"/>
      <c r="IB1" s="293"/>
      <c r="IC1" s="293"/>
      <c r="ID1" s="293"/>
      <c r="IE1" s="293"/>
      <c r="IF1" s="293"/>
      <c r="IG1" s="293"/>
      <c r="IH1" s="293"/>
      <c r="II1" s="293"/>
      <c r="IJ1" s="293"/>
      <c r="IK1" s="293"/>
      <c r="IL1" s="293"/>
      <c r="IM1" s="293"/>
      <c r="IN1" s="293"/>
      <c r="IO1" s="293"/>
      <c r="IP1" s="293"/>
      <c r="IQ1" s="293"/>
      <c r="IR1" s="293"/>
      <c r="IS1" s="293"/>
      <c r="IT1" s="293"/>
      <c r="IU1" s="293"/>
      <c r="IV1" s="293"/>
      <c r="IW1" s="293"/>
      <c r="IX1" s="293"/>
      <c r="IY1" s="293"/>
      <c r="IZ1" s="293"/>
      <c r="JA1" s="293"/>
      <c r="JB1" s="293"/>
      <c r="JC1" s="293"/>
      <c r="JD1" s="293"/>
      <c r="JE1" s="293"/>
      <c r="JF1" s="293"/>
      <c r="JG1" s="293"/>
      <c r="JH1" s="293"/>
      <c r="JI1" s="293"/>
      <c r="JJ1" s="293"/>
      <c r="JK1" s="293"/>
      <c r="JL1" s="293"/>
      <c r="JM1" s="293"/>
      <c r="JN1" s="293"/>
      <c r="JO1" s="293"/>
      <c r="JP1" s="293"/>
      <c r="JQ1" s="293"/>
      <c r="JR1" s="293"/>
      <c r="JS1" s="293"/>
      <c r="JT1" s="293"/>
      <c r="JU1" s="293"/>
      <c r="JV1" s="293"/>
      <c r="JW1" s="293"/>
      <c r="JX1" s="293"/>
      <c r="JY1" s="293"/>
      <c r="JZ1" s="293"/>
      <c r="KA1" s="293"/>
      <c r="KB1" s="293"/>
      <c r="KC1" s="293"/>
      <c r="KD1" s="293"/>
      <c r="KE1" s="293"/>
      <c r="KF1" s="293"/>
      <c r="KG1" s="293"/>
      <c r="KH1" s="293"/>
      <c r="KI1" s="293"/>
      <c r="KJ1" s="293"/>
      <c r="KK1" s="293"/>
      <c r="KL1" s="293"/>
      <c r="KM1" s="293"/>
      <c r="KN1" s="293"/>
      <c r="KO1" s="293"/>
      <c r="KP1" s="293"/>
      <c r="KQ1" s="293"/>
      <c r="KR1" s="293"/>
      <c r="KS1" s="293"/>
      <c r="KT1" s="293"/>
      <c r="KU1" s="293"/>
      <c r="KV1" s="293"/>
      <c r="KW1" s="293"/>
      <c r="KX1" s="293"/>
      <c r="KY1" s="293"/>
      <c r="KZ1" s="293"/>
      <c r="LA1" s="293"/>
      <c r="LB1" s="293"/>
      <c r="LC1" s="293"/>
      <c r="LD1" s="293"/>
      <c r="LE1" s="293"/>
      <c r="LF1" s="293"/>
      <c r="LG1" s="293"/>
      <c r="LH1" s="293"/>
      <c r="LI1" s="293"/>
      <c r="LJ1" s="293"/>
      <c r="LK1" s="293"/>
      <c r="LL1" s="293"/>
      <c r="LM1" s="293"/>
      <c r="LN1" s="293"/>
      <c r="LO1" s="293"/>
      <c r="LP1" s="293"/>
      <c r="LQ1" s="293"/>
      <c r="LR1" s="293"/>
      <c r="LS1" s="293"/>
      <c r="LT1" s="293"/>
      <c r="LU1" s="293"/>
      <c r="LV1" s="293"/>
      <c r="LW1" s="293"/>
      <c r="LX1" s="293"/>
      <c r="LY1" s="293"/>
      <c r="LZ1" s="293"/>
      <c r="MA1" s="293"/>
      <c r="MB1" s="293"/>
      <c r="MC1" s="293"/>
      <c r="MD1" s="293"/>
      <c r="ME1" s="293"/>
      <c r="MF1" s="293"/>
      <c r="MG1" s="293"/>
      <c r="MH1" s="293"/>
      <c r="MI1" s="293"/>
      <c r="MJ1" s="293"/>
      <c r="MK1" s="293"/>
      <c r="ML1" s="293"/>
      <c r="MM1" s="293"/>
      <c r="MN1" s="293"/>
      <c r="MO1" s="293"/>
      <c r="MP1" s="293"/>
      <c r="MQ1" s="293"/>
      <c r="MR1" s="293"/>
      <c r="MS1" s="293"/>
      <c r="MT1" s="293"/>
      <c r="MU1" s="293"/>
      <c r="MV1" s="293"/>
      <c r="MW1" s="293"/>
      <c r="MX1" s="293"/>
      <c r="MY1" s="293"/>
      <c r="MZ1" s="293"/>
      <c r="NA1" s="293"/>
      <c r="NB1" s="293"/>
      <c r="NC1" s="293"/>
      <c r="ND1" s="293"/>
      <c r="NE1" s="293"/>
      <c r="NF1" s="293"/>
      <c r="NG1" s="293"/>
      <c r="NH1" s="293"/>
      <c r="NI1" s="293"/>
      <c r="NJ1" s="293"/>
      <c r="NK1" s="293"/>
      <c r="NL1" s="293"/>
      <c r="NM1" s="293"/>
      <c r="NN1" s="293"/>
      <c r="NO1" s="293"/>
      <c r="NP1" s="293"/>
      <c r="NQ1" s="293"/>
      <c r="NR1" s="293"/>
      <c r="NS1" s="293"/>
      <c r="NT1" s="293"/>
      <c r="NU1" s="293"/>
      <c r="NV1" s="293"/>
      <c r="NW1" s="293"/>
      <c r="NX1" s="293"/>
      <c r="NY1" s="293"/>
      <c r="NZ1" s="293"/>
      <c r="OA1" s="293"/>
      <c r="OB1" s="293"/>
      <c r="OC1" s="293"/>
      <c r="OD1" s="293"/>
      <c r="OE1" s="293"/>
      <c r="OF1" s="293"/>
      <c r="OG1" s="293"/>
      <c r="OH1" s="293"/>
      <c r="OI1" s="293"/>
      <c r="OJ1" s="293"/>
      <c r="OK1" s="293"/>
      <c r="OL1" s="293"/>
      <c r="OM1" s="293"/>
      <c r="ON1" s="293"/>
      <c r="OO1" s="293"/>
      <c r="OP1" s="293"/>
      <c r="OQ1" s="293"/>
      <c r="OR1" s="293"/>
      <c r="OS1" s="293"/>
      <c r="OT1" s="293"/>
      <c r="OU1" s="293"/>
      <c r="OV1" s="293"/>
      <c r="OW1" s="293"/>
      <c r="OX1" s="293"/>
      <c r="OY1" s="293"/>
      <c r="OZ1" s="293"/>
      <c r="PA1" s="293"/>
      <c r="PB1" s="293"/>
      <c r="PC1" s="293"/>
      <c r="PD1" s="293"/>
      <c r="PE1" s="293"/>
      <c r="PF1" s="293"/>
      <c r="PG1" s="293"/>
      <c r="PH1" s="293"/>
      <c r="PI1" s="293"/>
      <c r="PJ1" s="293"/>
      <c r="PK1" s="293"/>
      <c r="PL1" s="293"/>
      <c r="PM1" s="293"/>
      <c r="PN1" s="293"/>
      <c r="PO1" s="293"/>
      <c r="PP1" s="293"/>
      <c r="PQ1" s="293"/>
      <c r="PR1" s="293"/>
      <c r="PS1" s="293"/>
      <c r="PT1" s="293"/>
      <c r="PU1" s="293"/>
      <c r="PV1" s="293"/>
      <c r="PW1" s="293"/>
      <c r="PX1" s="293"/>
      <c r="PY1" s="293"/>
      <c r="PZ1" s="293"/>
      <c r="QA1" s="293"/>
      <c r="QB1" s="293"/>
      <c r="QC1" s="293"/>
      <c r="QD1" s="293"/>
      <c r="QE1" s="293"/>
      <c r="QF1" s="293"/>
      <c r="QG1" s="293"/>
      <c r="QH1" s="293"/>
      <c r="QI1" s="293"/>
      <c r="QJ1" s="293"/>
      <c r="QK1" s="293"/>
      <c r="QL1" s="293"/>
      <c r="QM1" s="293"/>
      <c r="QN1" s="293"/>
      <c r="QO1" s="293"/>
      <c r="QP1" s="293"/>
      <c r="QQ1" s="293"/>
      <c r="QR1" s="293"/>
      <c r="QS1" s="293"/>
      <c r="QT1" s="293"/>
      <c r="QU1" s="293"/>
      <c r="QV1" s="293"/>
      <c r="QW1" s="293"/>
      <c r="QX1" s="293"/>
      <c r="QY1" s="293"/>
      <c r="QZ1" s="293"/>
      <c r="RA1" s="293"/>
      <c r="RB1" s="293"/>
      <c r="RC1" s="293"/>
      <c r="RD1" s="293"/>
      <c r="RE1" s="293"/>
      <c r="RF1" s="293"/>
      <c r="RG1" s="293"/>
      <c r="RH1" s="293"/>
      <c r="RI1" s="293"/>
      <c r="RJ1" s="293"/>
      <c r="RK1" s="293"/>
      <c r="RL1" s="293"/>
      <c r="RM1" s="293"/>
      <c r="RN1" s="293"/>
      <c r="RO1" s="293"/>
      <c r="RP1" s="293"/>
      <c r="RQ1" s="293"/>
      <c r="RR1" s="293"/>
      <c r="RS1" s="293"/>
      <c r="RT1" s="293"/>
      <c r="RU1" s="293"/>
      <c r="RV1" s="293"/>
      <c r="RW1" s="293"/>
      <c r="RX1" s="293"/>
      <c r="RY1" s="293"/>
      <c r="RZ1" s="293"/>
      <c r="SA1" s="293"/>
      <c r="SB1" s="293"/>
      <c r="SC1" s="293"/>
      <c r="SD1" s="293"/>
      <c r="SE1" s="293"/>
      <c r="SF1" s="293"/>
      <c r="SG1" s="293"/>
      <c r="SH1" s="293"/>
      <c r="SI1" s="293"/>
      <c r="SJ1" s="293"/>
      <c r="SK1" s="293"/>
      <c r="SL1" s="293"/>
      <c r="SM1" s="293"/>
      <c r="SN1" s="293"/>
      <c r="SO1" s="293"/>
      <c r="SP1" s="293"/>
      <c r="SQ1" s="293"/>
      <c r="SR1" s="293"/>
      <c r="SS1" s="293"/>
      <c r="ST1" s="293"/>
      <c r="SU1" s="293"/>
      <c r="SV1" s="293"/>
      <c r="SW1" s="293"/>
      <c r="SX1" s="293"/>
      <c r="SY1" s="293"/>
      <c r="SZ1" s="293"/>
      <c r="TA1" s="293"/>
      <c r="TB1" s="293"/>
      <c r="TC1" s="293"/>
      <c r="TD1" s="293"/>
      <c r="TE1" s="293"/>
      <c r="TF1" s="293"/>
      <c r="TG1" s="293"/>
      <c r="TH1" s="293"/>
      <c r="TI1" s="293"/>
      <c r="TJ1" s="293"/>
      <c r="TK1" s="293"/>
      <c r="TL1" s="293"/>
      <c r="TM1" s="293"/>
      <c r="TN1" s="293"/>
      <c r="TO1" s="293"/>
      <c r="TP1" s="293"/>
      <c r="TQ1" s="293"/>
      <c r="TR1" s="293"/>
      <c r="TS1" s="293"/>
      <c r="TT1" s="293"/>
      <c r="TU1" s="293"/>
      <c r="TV1" s="293"/>
      <c r="TW1" s="293"/>
      <c r="TX1" s="293"/>
      <c r="TY1" s="293"/>
      <c r="TZ1" s="293"/>
      <c r="UA1" s="293"/>
      <c r="UB1" s="293"/>
      <c r="UC1" s="293"/>
      <c r="UD1" s="293"/>
      <c r="UE1" s="293"/>
      <c r="UF1" s="293"/>
      <c r="UG1" s="293"/>
      <c r="UH1" s="293"/>
      <c r="UI1" s="293"/>
      <c r="UJ1" s="293"/>
      <c r="UK1" s="293"/>
      <c r="UL1" s="293"/>
      <c r="UM1" s="293"/>
      <c r="UN1" s="293"/>
      <c r="UO1" s="293"/>
      <c r="UP1" s="293"/>
      <c r="UQ1" s="293"/>
      <c r="UR1" s="293"/>
      <c r="US1" s="293"/>
      <c r="UT1" s="293"/>
      <c r="UU1" s="293"/>
      <c r="UV1" s="293"/>
      <c r="UW1" s="293"/>
      <c r="UX1" s="293"/>
      <c r="UY1" s="293"/>
      <c r="UZ1" s="293"/>
      <c r="VA1" s="293"/>
      <c r="VB1" s="293"/>
      <c r="VC1" s="293"/>
      <c r="VD1" s="293"/>
      <c r="VE1" s="293"/>
      <c r="VF1" s="293"/>
      <c r="VG1" s="293"/>
      <c r="VH1" s="293"/>
      <c r="VI1" s="293"/>
      <c r="VJ1" s="293"/>
      <c r="VK1" s="293"/>
      <c r="VL1" s="293"/>
      <c r="VM1" s="293"/>
      <c r="VN1" s="293"/>
      <c r="VO1" s="293"/>
      <c r="VP1" s="293"/>
      <c r="VQ1" s="293"/>
      <c r="VR1" s="293"/>
      <c r="VS1" s="293"/>
      <c r="VT1" s="293"/>
      <c r="VU1" s="293"/>
      <c r="VV1" s="293"/>
      <c r="VW1" s="293"/>
      <c r="VX1" s="293"/>
      <c r="VY1" s="293"/>
      <c r="VZ1" s="293"/>
      <c r="WA1" s="293"/>
      <c r="WB1" s="293"/>
      <c r="WC1" s="293"/>
      <c r="WD1" s="293"/>
      <c r="WE1" s="293"/>
      <c r="WF1" s="293"/>
      <c r="WG1" s="293"/>
      <c r="WH1" s="293"/>
      <c r="WI1" s="293"/>
      <c r="WJ1" s="293"/>
      <c r="WK1" s="293"/>
      <c r="WL1" s="293"/>
      <c r="WM1" s="293"/>
      <c r="WN1" s="293"/>
      <c r="WO1" s="293"/>
      <c r="WP1" s="293"/>
      <c r="WQ1" s="293"/>
      <c r="WR1" s="293"/>
      <c r="WS1" s="293"/>
      <c r="WT1" s="293"/>
      <c r="WU1" s="293"/>
      <c r="WV1" s="293"/>
      <c r="WW1" s="293"/>
      <c r="WX1" s="293"/>
      <c r="WY1" s="293"/>
      <c r="WZ1" s="293"/>
      <c r="XA1" s="293"/>
      <c r="XB1" s="293"/>
      <c r="XC1" s="293"/>
      <c r="XD1" s="293"/>
      <c r="XE1" s="293"/>
      <c r="XF1" s="293"/>
      <c r="XG1" s="293"/>
      <c r="XH1" s="293"/>
      <c r="XI1" s="293"/>
      <c r="XJ1" s="293"/>
      <c r="XK1" s="293"/>
      <c r="XL1" s="293"/>
      <c r="XM1" s="293"/>
      <c r="XN1" s="293"/>
      <c r="XO1" s="293"/>
      <c r="XP1" s="293"/>
      <c r="XQ1" s="293"/>
      <c r="XR1" s="293"/>
      <c r="XS1" s="293"/>
      <c r="XT1" s="293"/>
      <c r="XU1" s="293"/>
      <c r="XV1" s="293"/>
      <c r="XW1" s="293"/>
      <c r="XX1" s="293"/>
      <c r="XY1" s="293"/>
      <c r="XZ1" s="293"/>
      <c r="YA1" s="293"/>
      <c r="YB1" s="293"/>
      <c r="YC1" s="293"/>
      <c r="YD1" s="293"/>
      <c r="YE1" s="293"/>
      <c r="YF1" s="293"/>
      <c r="YG1" s="293"/>
      <c r="YH1" s="293"/>
      <c r="YI1" s="293"/>
      <c r="YJ1" s="293"/>
      <c r="YK1" s="293"/>
      <c r="YL1" s="293"/>
      <c r="YM1" s="293"/>
      <c r="YN1" s="293"/>
      <c r="YO1" s="293"/>
      <c r="YP1" s="293"/>
      <c r="YQ1" s="293"/>
      <c r="YR1" s="293"/>
      <c r="YS1" s="293"/>
      <c r="YT1" s="293"/>
      <c r="YU1" s="293"/>
      <c r="YV1" s="293"/>
      <c r="YW1" s="293"/>
      <c r="YX1" s="293"/>
      <c r="YY1" s="293"/>
      <c r="YZ1" s="293"/>
      <c r="ZA1" s="293"/>
      <c r="ZB1" s="293"/>
      <c r="ZC1" s="293"/>
      <c r="ZD1" s="293"/>
      <c r="ZE1" s="293"/>
      <c r="ZF1" s="293"/>
      <c r="ZG1" s="293"/>
      <c r="ZH1" s="293"/>
      <c r="ZI1" s="293"/>
      <c r="ZJ1" s="293"/>
      <c r="ZK1" s="293"/>
      <c r="ZL1" s="293"/>
      <c r="ZM1" s="293"/>
      <c r="ZN1" s="293"/>
      <c r="ZO1" s="293"/>
      <c r="ZP1" s="293"/>
      <c r="ZQ1" s="293"/>
      <c r="ZR1" s="293"/>
      <c r="ZS1" s="293"/>
      <c r="ZT1" s="293"/>
      <c r="ZU1" s="293"/>
      <c r="ZV1" s="293"/>
      <c r="ZW1" s="293"/>
      <c r="ZX1" s="293"/>
      <c r="ZY1" s="293"/>
      <c r="ZZ1" s="293"/>
      <c r="AAA1" s="293"/>
      <c r="AAB1" s="293"/>
      <c r="AAC1" s="293"/>
      <c r="AAD1" s="293"/>
      <c r="AAE1" s="293"/>
      <c r="AAF1" s="293"/>
      <c r="AAG1" s="293"/>
      <c r="AAH1" s="293"/>
      <c r="AAI1" s="293"/>
      <c r="AAJ1" s="293"/>
      <c r="AAK1" s="293"/>
      <c r="AAL1" s="293"/>
      <c r="AAM1" s="293"/>
      <c r="AAN1" s="293"/>
      <c r="AAO1" s="293"/>
      <c r="AAP1" s="293"/>
      <c r="AAQ1" s="293"/>
      <c r="AAR1" s="293"/>
      <c r="AAS1" s="293"/>
      <c r="AAT1" s="293"/>
      <c r="AAU1" s="293"/>
      <c r="AAV1" s="293"/>
      <c r="AAW1" s="293"/>
      <c r="AAX1" s="293"/>
      <c r="AAY1" s="293"/>
      <c r="AAZ1" s="293"/>
      <c r="ABA1" s="293"/>
      <c r="ABB1" s="293"/>
      <c r="ABC1" s="293"/>
      <c r="ABD1" s="293"/>
      <c r="ABE1" s="293"/>
      <c r="ABF1" s="293"/>
      <c r="ABG1" s="293"/>
      <c r="ABH1" s="293"/>
      <c r="ABI1" s="293"/>
      <c r="ABJ1" s="293"/>
      <c r="ABK1" s="293"/>
      <c r="ABL1" s="293"/>
      <c r="ABM1" s="293"/>
      <c r="ABN1" s="293"/>
      <c r="ABO1" s="293"/>
      <c r="ABP1" s="293"/>
      <c r="ABQ1" s="293"/>
      <c r="ABR1" s="293"/>
      <c r="ABS1" s="293"/>
      <c r="ABT1" s="293"/>
      <c r="ABU1" s="293"/>
      <c r="ABV1" s="293"/>
      <c r="ABW1" s="293"/>
      <c r="ABX1" s="293"/>
      <c r="ABY1" s="293"/>
      <c r="ABZ1" s="293"/>
      <c r="ACA1" s="293"/>
      <c r="ACB1" s="293"/>
      <c r="ACC1" s="293"/>
      <c r="ACD1" s="293"/>
      <c r="ACE1" s="293"/>
      <c r="ACF1" s="293"/>
      <c r="ACG1" s="293"/>
      <c r="ACH1" s="293"/>
      <c r="ACI1" s="293"/>
      <c r="ACJ1" s="293"/>
      <c r="ACK1" s="293"/>
      <c r="ACL1" s="293"/>
      <c r="ACM1" s="293"/>
      <c r="ACN1" s="293"/>
      <c r="ACO1" s="293"/>
      <c r="ACP1" s="293"/>
      <c r="ACQ1" s="293"/>
      <c r="ACR1" s="293"/>
      <c r="ACS1" s="293"/>
      <c r="ACT1" s="293"/>
      <c r="ACU1" s="293"/>
      <c r="ACV1" s="293"/>
      <c r="ACW1" s="293"/>
      <c r="ACX1" s="293"/>
      <c r="ACY1" s="293"/>
      <c r="ACZ1" s="293"/>
      <c r="ADA1" s="293"/>
      <c r="ADB1" s="293"/>
      <c r="ADC1" s="293"/>
      <c r="ADD1" s="293"/>
      <c r="ADE1" s="293"/>
      <c r="ADF1" s="293"/>
      <c r="ADG1" s="293"/>
      <c r="ADH1" s="293"/>
      <c r="ADI1" s="293"/>
      <c r="ADJ1" s="293"/>
      <c r="ADK1" s="293"/>
      <c r="ADL1" s="293"/>
      <c r="ADM1" s="293"/>
      <c r="ADN1" s="293"/>
      <c r="ADO1" s="293"/>
      <c r="ADP1" s="293"/>
      <c r="ADQ1" s="293"/>
      <c r="ADR1" s="293"/>
      <c r="ADS1" s="293"/>
      <c r="ADT1" s="293"/>
      <c r="ADU1" s="293"/>
      <c r="ADV1" s="293"/>
      <c r="ADW1" s="293"/>
      <c r="ADX1" s="293"/>
      <c r="ADY1" s="293"/>
      <c r="ADZ1" s="293"/>
      <c r="AEA1" s="293"/>
      <c r="AEB1" s="293"/>
      <c r="AEC1" s="293"/>
      <c r="AED1" s="293"/>
      <c r="AEE1" s="293"/>
      <c r="AEF1" s="293"/>
      <c r="AEG1" s="293"/>
      <c r="AEH1" s="293"/>
      <c r="AEI1" s="293"/>
      <c r="AEJ1" s="293"/>
      <c r="AEK1" s="293"/>
      <c r="AEL1" s="293"/>
      <c r="AEM1" s="293"/>
      <c r="AEN1" s="293"/>
      <c r="AEO1" s="293"/>
      <c r="AEP1" s="293"/>
      <c r="AEQ1" s="293"/>
      <c r="AER1" s="293"/>
      <c r="AES1" s="293"/>
      <c r="AET1" s="293"/>
      <c r="AEU1" s="293"/>
      <c r="AEV1" s="293"/>
      <c r="AEW1" s="293"/>
      <c r="AEX1" s="293"/>
      <c r="AEY1" s="293"/>
      <c r="AEZ1" s="293"/>
      <c r="AFA1" s="293"/>
      <c r="AFB1" s="293"/>
      <c r="AFC1" s="293"/>
      <c r="AFD1" s="293"/>
      <c r="AFE1" s="293"/>
      <c r="AFF1" s="293"/>
      <c r="AFG1" s="293"/>
      <c r="AFH1" s="293"/>
      <c r="AFI1" s="293"/>
      <c r="AFJ1" s="293"/>
      <c r="AFK1" s="293"/>
      <c r="AFL1" s="293"/>
      <c r="AFM1" s="293"/>
      <c r="AFN1" s="293"/>
      <c r="AFO1" s="293"/>
      <c r="AFP1" s="293"/>
      <c r="AFQ1" s="293"/>
      <c r="AFR1" s="293"/>
      <c r="AFS1" s="293"/>
      <c r="AFT1" s="293"/>
      <c r="AFU1" s="293"/>
      <c r="AFV1" s="293"/>
      <c r="AFW1" s="293"/>
      <c r="AFX1" s="293"/>
      <c r="AFY1" s="293"/>
      <c r="AFZ1" s="293"/>
      <c r="AGA1" s="293"/>
      <c r="AGB1" s="293"/>
      <c r="AGC1" s="293"/>
      <c r="AGD1" s="293"/>
      <c r="AGE1" s="293"/>
      <c r="AGF1" s="293"/>
      <c r="AGG1" s="293"/>
      <c r="AGH1" s="293"/>
      <c r="AGI1" s="293"/>
      <c r="AGJ1" s="293"/>
      <c r="AGK1" s="293"/>
      <c r="AGL1" s="293"/>
      <c r="AGM1" s="293"/>
      <c r="AGN1" s="293"/>
      <c r="AGO1" s="293"/>
      <c r="AGP1" s="293"/>
      <c r="AGQ1" s="293"/>
      <c r="AGR1" s="293"/>
      <c r="AGS1" s="293"/>
      <c r="AGT1" s="293"/>
      <c r="AGU1" s="293"/>
      <c r="AGV1" s="293"/>
      <c r="AGW1" s="293"/>
      <c r="AGX1" s="293"/>
      <c r="AGY1" s="293"/>
      <c r="AGZ1" s="293"/>
      <c r="AHA1" s="293"/>
      <c r="AHB1" s="293"/>
      <c r="AHC1" s="293"/>
      <c r="AHD1" s="293"/>
      <c r="AHE1" s="293"/>
      <c r="AHF1" s="293"/>
      <c r="AHG1" s="293"/>
      <c r="AHH1" s="293"/>
      <c r="AHI1" s="293"/>
      <c r="AHJ1" s="293"/>
      <c r="AHK1" s="293"/>
      <c r="AHL1" s="293"/>
      <c r="AHM1" s="293"/>
      <c r="AHN1" s="293"/>
      <c r="AHO1" s="293"/>
      <c r="AHP1" s="293"/>
      <c r="AHQ1" s="293"/>
      <c r="AHR1" s="293"/>
      <c r="AHS1" s="293"/>
      <c r="AHT1" s="293"/>
      <c r="AHU1" s="293"/>
      <c r="AHV1" s="293"/>
      <c r="AHW1" s="293"/>
      <c r="AHX1" s="293"/>
      <c r="AHY1" s="293"/>
      <c r="AHZ1" s="293"/>
      <c r="AIA1" s="293"/>
      <c r="AIB1" s="293"/>
      <c r="AIC1" s="293"/>
      <c r="AID1" s="293"/>
      <c r="AIE1" s="293"/>
      <c r="AIF1" s="293"/>
      <c r="AIG1" s="293"/>
      <c r="AIH1" s="293"/>
      <c r="AII1" s="293"/>
      <c r="AIJ1" s="293"/>
      <c r="AIK1" s="293"/>
      <c r="AIL1" s="293"/>
      <c r="AIM1" s="293"/>
      <c r="AIN1" s="293"/>
      <c r="AIO1" s="293"/>
      <c r="AIP1" s="293"/>
      <c r="AIQ1" s="293"/>
      <c r="AIR1" s="293"/>
      <c r="AIS1" s="293"/>
      <c r="AIT1" s="293"/>
      <c r="AIU1" s="293"/>
      <c r="AIV1" s="293"/>
      <c r="AIW1" s="293"/>
      <c r="AIX1" s="293"/>
      <c r="AIY1" s="293"/>
      <c r="AIZ1" s="293"/>
      <c r="AJA1" s="293"/>
      <c r="AJB1" s="293"/>
      <c r="AJC1" s="293"/>
      <c r="AJD1" s="293"/>
      <c r="AJE1" s="293"/>
      <c r="AJF1" s="293"/>
      <c r="AJG1" s="293"/>
      <c r="AJH1" s="293"/>
      <c r="AJI1" s="293"/>
      <c r="AJJ1" s="293"/>
      <c r="AJK1" s="293"/>
      <c r="AJL1" s="293"/>
      <c r="AJM1" s="293"/>
      <c r="AJN1" s="293"/>
      <c r="AJO1" s="293"/>
      <c r="AJP1" s="293"/>
      <c r="AJQ1" s="293"/>
      <c r="AJR1" s="293"/>
      <c r="AJS1" s="293"/>
      <c r="AJT1" s="293"/>
      <c r="AJU1" s="293"/>
      <c r="AJV1" s="293"/>
      <c r="AJW1" s="293"/>
      <c r="AJX1" s="293"/>
      <c r="AJY1" s="293"/>
      <c r="AJZ1" s="293"/>
      <c r="AKA1" s="293"/>
      <c r="AKB1" s="293"/>
      <c r="AKC1" s="293"/>
      <c r="AKD1" s="293"/>
      <c r="AKE1" s="293"/>
      <c r="AKF1" s="293"/>
      <c r="AKG1" s="293"/>
      <c r="AKH1" s="293"/>
      <c r="AKI1" s="293"/>
      <c r="AKJ1" s="293"/>
      <c r="AKK1" s="293"/>
      <c r="AKL1" s="293"/>
      <c r="AKM1" s="293"/>
      <c r="AKN1" s="293"/>
      <c r="AKO1" s="293"/>
      <c r="AKP1" s="293"/>
      <c r="AKQ1" s="293"/>
      <c r="AKR1" s="293"/>
      <c r="AKS1" s="293"/>
      <c r="AKT1" s="293"/>
      <c r="AKU1" s="293"/>
      <c r="AKV1" s="293"/>
      <c r="AKW1" s="293"/>
      <c r="AKX1" s="293"/>
      <c r="AKY1" s="293"/>
      <c r="AKZ1" s="293"/>
      <c r="ALA1" s="293"/>
      <c r="ALB1" s="293"/>
      <c r="ALC1" s="293"/>
      <c r="ALD1" s="293"/>
      <c r="ALE1" s="293"/>
      <c r="ALF1" s="293"/>
      <c r="ALG1" s="293"/>
      <c r="ALH1" s="293"/>
      <c r="ALI1" s="293"/>
      <c r="ALJ1" s="293"/>
      <c r="ALK1" s="293"/>
      <c r="ALL1" s="293"/>
      <c r="ALM1" s="293"/>
      <c r="ALN1" s="293"/>
      <c r="ALO1" s="293"/>
      <c r="ALP1" s="293"/>
      <c r="ALQ1" s="293"/>
      <c r="ALR1" s="293"/>
      <c r="ALS1" s="293"/>
      <c r="ALT1" s="293"/>
      <c r="ALU1" s="293"/>
      <c r="ALV1" s="293"/>
      <c r="ALW1" s="293"/>
      <c r="ALX1" s="293"/>
      <c r="ALY1" s="293"/>
      <c r="ALZ1" s="293"/>
      <c r="AMA1" s="293"/>
      <c r="AMB1" s="293"/>
      <c r="AMC1" s="293"/>
      <c r="AMD1" s="293"/>
      <c r="AME1" s="293"/>
      <c r="AMF1" s="293"/>
      <c r="AMG1" s="293"/>
      <c r="AMH1" s="293"/>
      <c r="AMI1" s="293"/>
      <c r="AMJ1" s="293"/>
      <c r="AMK1" s="293"/>
      <c r="AML1" s="293"/>
      <c r="AMM1" s="293"/>
      <c r="AMN1" s="293"/>
      <c r="AMO1" s="293"/>
      <c r="AMP1" s="293"/>
      <c r="AMQ1" s="293"/>
      <c r="AMR1" s="293"/>
      <c r="AMS1" s="293"/>
      <c r="AMT1" s="293"/>
      <c r="AMU1" s="293"/>
      <c r="AMV1" s="293"/>
      <c r="AMW1" s="293"/>
      <c r="AMX1" s="293"/>
      <c r="AMY1" s="293"/>
      <c r="AMZ1" s="293"/>
      <c r="ANA1" s="293"/>
      <c r="ANB1" s="293"/>
      <c r="ANC1" s="293"/>
      <c r="AND1" s="293"/>
      <c r="ANE1" s="293"/>
      <c r="ANF1" s="293"/>
      <c r="ANG1" s="293"/>
      <c r="ANH1" s="293"/>
      <c r="ANI1" s="293"/>
      <c r="ANJ1" s="293"/>
      <c r="ANK1" s="293"/>
      <c r="ANL1" s="293"/>
      <c r="ANM1" s="293"/>
      <c r="ANN1" s="293"/>
      <c r="ANO1" s="293"/>
      <c r="ANP1" s="293"/>
      <c r="ANQ1" s="293"/>
      <c r="ANR1" s="293"/>
      <c r="ANS1" s="293"/>
      <c r="ANT1" s="293"/>
      <c r="ANU1" s="293"/>
      <c r="ANV1" s="293"/>
      <c r="ANW1" s="293"/>
      <c r="ANX1" s="293"/>
      <c r="ANY1" s="293"/>
      <c r="ANZ1" s="293"/>
      <c r="AOA1" s="293"/>
      <c r="AOB1" s="293"/>
      <c r="AOC1" s="293"/>
      <c r="AOD1" s="293"/>
      <c r="AOE1" s="293"/>
      <c r="AOF1" s="293"/>
      <c r="AOG1" s="293"/>
      <c r="AOH1" s="293"/>
      <c r="AOI1" s="293"/>
      <c r="AOJ1" s="293"/>
      <c r="AOK1" s="293"/>
      <c r="AOL1" s="293"/>
      <c r="AOM1" s="293"/>
      <c r="AON1" s="293"/>
      <c r="AOO1" s="293"/>
      <c r="AOP1" s="293"/>
      <c r="AOQ1" s="293"/>
      <c r="AOR1" s="293"/>
      <c r="AOS1" s="293"/>
      <c r="AOT1" s="293"/>
      <c r="AOU1" s="293"/>
      <c r="AOV1" s="293"/>
      <c r="AOW1" s="293"/>
      <c r="AOX1" s="293"/>
      <c r="AOY1" s="293"/>
      <c r="AOZ1" s="293"/>
      <c r="APA1" s="293"/>
      <c r="APB1" s="293"/>
      <c r="APC1" s="293"/>
      <c r="APD1" s="293"/>
      <c r="APE1" s="293"/>
      <c r="APF1" s="293"/>
      <c r="APG1" s="293"/>
      <c r="APH1" s="293"/>
      <c r="API1" s="293"/>
      <c r="APJ1" s="293"/>
      <c r="APK1" s="293"/>
      <c r="APL1" s="293"/>
      <c r="APM1" s="293"/>
      <c r="APN1" s="293"/>
      <c r="APO1" s="293"/>
      <c r="APP1" s="293"/>
      <c r="APQ1" s="293"/>
      <c r="APR1" s="293"/>
      <c r="APS1" s="293"/>
      <c r="APT1" s="293"/>
      <c r="APU1" s="293"/>
      <c r="APV1" s="293"/>
      <c r="APW1" s="293"/>
      <c r="APX1" s="293"/>
      <c r="APY1" s="293"/>
      <c r="APZ1" s="293"/>
      <c r="AQA1" s="293"/>
      <c r="AQB1" s="293"/>
      <c r="AQC1" s="293"/>
      <c r="AQD1" s="293"/>
      <c r="AQE1" s="293"/>
      <c r="AQF1" s="293"/>
      <c r="AQG1" s="293"/>
      <c r="AQH1" s="293"/>
      <c r="AQI1" s="293"/>
      <c r="AQJ1" s="293"/>
      <c r="AQK1" s="293"/>
      <c r="AQL1" s="293"/>
      <c r="AQM1" s="293"/>
      <c r="AQN1" s="293"/>
      <c r="AQO1" s="293"/>
      <c r="AQP1" s="293"/>
      <c r="AQQ1" s="293"/>
      <c r="AQR1" s="293"/>
      <c r="AQS1" s="293"/>
      <c r="AQT1" s="293"/>
      <c r="AQU1" s="293"/>
      <c r="AQV1" s="293"/>
      <c r="AQW1" s="293"/>
      <c r="AQX1" s="293"/>
      <c r="AQY1" s="293"/>
      <c r="AQZ1" s="293"/>
      <c r="ARA1" s="293"/>
      <c r="ARB1" s="293"/>
      <c r="ARC1" s="293"/>
      <c r="ARD1" s="293"/>
      <c r="ARE1" s="293"/>
      <c r="ARF1" s="293"/>
      <c r="ARG1" s="293"/>
      <c r="ARH1" s="293"/>
      <c r="ARI1" s="293"/>
      <c r="ARJ1" s="293"/>
      <c r="ARK1" s="293"/>
      <c r="ARL1" s="293"/>
      <c r="ARM1" s="293"/>
      <c r="ARN1" s="293"/>
      <c r="ARO1" s="293"/>
      <c r="ARP1" s="293"/>
      <c r="ARQ1" s="293"/>
      <c r="ARR1" s="293"/>
      <c r="ARS1" s="293"/>
      <c r="ART1" s="293"/>
      <c r="ARU1" s="293"/>
      <c r="ARV1" s="293"/>
      <c r="ARW1" s="293"/>
      <c r="ARX1" s="293"/>
      <c r="ARY1" s="293"/>
      <c r="ARZ1" s="293"/>
      <c r="ASA1" s="293"/>
      <c r="ASB1" s="293"/>
      <c r="ASC1" s="293"/>
      <c r="ASD1" s="293"/>
      <c r="ASE1" s="293"/>
      <c r="ASF1" s="293"/>
      <c r="ASG1" s="293"/>
      <c r="ASH1" s="293"/>
      <c r="ASI1" s="293"/>
      <c r="ASJ1" s="293"/>
      <c r="ASK1" s="293"/>
      <c r="ASL1" s="293"/>
      <c r="ASM1" s="293"/>
      <c r="ASN1" s="293"/>
      <c r="ASO1" s="293"/>
      <c r="ASP1" s="293"/>
      <c r="ASQ1" s="293"/>
      <c r="ASR1" s="293"/>
      <c r="ASS1" s="293"/>
      <c r="AST1" s="293"/>
      <c r="ASU1" s="293"/>
      <c r="ASV1" s="293"/>
      <c r="ASW1" s="293"/>
      <c r="ASX1" s="293"/>
      <c r="ASY1" s="293"/>
      <c r="ASZ1" s="293"/>
      <c r="ATA1" s="293"/>
      <c r="ATB1" s="293"/>
      <c r="ATC1" s="293"/>
      <c r="ATD1" s="293"/>
      <c r="ATE1" s="293"/>
      <c r="ATF1" s="293"/>
      <c r="ATG1" s="293"/>
      <c r="ATH1" s="293"/>
      <c r="ATI1" s="293"/>
      <c r="ATJ1" s="293"/>
      <c r="ATK1" s="293"/>
      <c r="ATL1" s="293"/>
      <c r="ATM1" s="293"/>
      <c r="ATN1" s="293"/>
      <c r="ATO1" s="293"/>
      <c r="ATP1" s="293"/>
      <c r="ATQ1" s="293"/>
      <c r="ATR1" s="293"/>
      <c r="ATS1" s="293"/>
      <c r="ATT1" s="293"/>
      <c r="ATU1" s="293"/>
      <c r="ATV1" s="293"/>
      <c r="ATW1" s="293"/>
      <c r="ATX1" s="293"/>
      <c r="ATY1" s="293"/>
      <c r="ATZ1" s="293"/>
      <c r="AUA1" s="293"/>
      <c r="AUB1" s="293"/>
      <c r="AUC1" s="293"/>
      <c r="AUD1" s="293"/>
      <c r="AUE1" s="293"/>
      <c r="AUF1" s="293"/>
      <c r="AUG1" s="293"/>
      <c r="AUH1" s="293"/>
      <c r="AUI1" s="293"/>
      <c r="AUJ1" s="293"/>
      <c r="AUK1" s="293"/>
      <c r="AUL1" s="293"/>
      <c r="AUM1" s="293"/>
      <c r="AUN1" s="293"/>
      <c r="AUO1" s="293"/>
      <c r="AUP1" s="293"/>
      <c r="AUQ1" s="293"/>
      <c r="AUR1" s="293"/>
      <c r="AUS1" s="293"/>
      <c r="AUT1" s="293"/>
      <c r="AUU1" s="293"/>
      <c r="AUV1" s="293"/>
      <c r="AUW1" s="293"/>
      <c r="AUX1" s="293"/>
      <c r="AUY1" s="293"/>
      <c r="AUZ1" s="293"/>
      <c r="AVA1" s="293"/>
      <c r="AVB1" s="293"/>
      <c r="AVC1" s="293"/>
      <c r="AVD1" s="293"/>
      <c r="AVE1" s="293"/>
      <c r="AVF1" s="293"/>
      <c r="AVG1" s="293"/>
      <c r="AVH1" s="293"/>
      <c r="AVI1" s="293"/>
      <c r="AVJ1" s="293"/>
      <c r="AVK1" s="293"/>
      <c r="AVL1" s="293"/>
      <c r="AVM1" s="293"/>
      <c r="AVN1" s="293"/>
      <c r="AVO1" s="293"/>
      <c r="AVP1" s="293"/>
      <c r="AVQ1" s="293"/>
      <c r="AVR1" s="293"/>
      <c r="AVS1" s="293"/>
      <c r="AVT1" s="293"/>
      <c r="AVU1" s="293"/>
      <c r="AVV1" s="293"/>
      <c r="AVW1" s="293"/>
      <c r="AVX1" s="293"/>
      <c r="AVY1" s="293"/>
      <c r="AVZ1" s="293"/>
      <c r="AWA1" s="293"/>
      <c r="AWB1" s="293"/>
      <c r="AWC1" s="293"/>
      <c r="AWD1" s="293"/>
      <c r="AWE1" s="293"/>
      <c r="AWF1" s="293"/>
      <c r="AWG1" s="293"/>
      <c r="AWH1" s="293"/>
      <c r="AWI1" s="293"/>
      <c r="AWJ1" s="293"/>
      <c r="AWK1" s="293"/>
      <c r="AWL1" s="293"/>
      <c r="AWM1" s="293"/>
      <c r="AWN1" s="293"/>
      <c r="AWO1" s="293"/>
      <c r="AWP1" s="293"/>
      <c r="AWQ1" s="293"/>
      <c r="AWR1" s="293"/>
      <c r="AWS1" s="293"/>
      <c r="AWT1" s="293"/>
      <c r="AWU1" s="293"/>
      <c r="AWV1" s="293"/>
      <c r="AWW1" s="293"/>
      <c r="AWX1" s="293"/>
      <c r="AWY1" s="293"/>
      <c r="AWZ1" s="293"/>
      <c r="AXA1" s="293"/>
      <c r="AXB1" s="293"/>
      <c r="AXC1" s="293"/>
      <c r="AXD1" s="293"/>
      <c r="AXE1" s="293"/>
      <c r="AXF1" s="293"/>
      <c r="AXG1" s="293"/>
      <c r="AXH1" s="293"/>
      <c r="AXI1" s="293"/>
      <c r="AXJ1" s="293"/>
      <c r="AXK1" s="293"/>
      <c r="AXL1" s="293"/>
      <c r="AXM1" s="293"/>
      <c r="AXN1" s="293"/>
      <c r="AXO1" s="293"/>
      <c r="AXP1" s="293"/>
      <c r="AXQ1" s="293"/>
      <c r="AXR1" s="293"/>
      <c r="AXS1" s="293"/>
      <c r="AXT1" s="293"/>
      <c r="AXU1" s="293"/>
      <c r="AXV1" s="293"/>
      <c r="AXW1" s="293"/>
      <c r="AXX1" s="293"/>
      <c r="AXY1" s="293"/>
      <c r="AXZ1" s="293"/>
      <c r="AYA1" s="293"/>
      <c r="AYB1" s="293"/>
      <c r="AYC1" s="293"/>
      <c r="AYD1" s="293"/>
      <c r="AYE1" s="293"/>
      <c r="AYF1" s="293"/>
      <c r="AYG1" s="293"/>
      <c r="AYH1" s="293"/>
      <c r="AYI1" s="293"/>
      <c r="AYJ1" s="293"/>
      <c r="AYK1" s="293"/>
      <c r="AYL1" s="293"/>
      <c r="AYM1" s="293"/>
      <c r="AYN1" s="293"/>
      <c r="AYO1" s="293"/>
      <c r="AYP1" s="293"/>
      <c r="AYQ1" s="293"/>
      <c r="AYR1" s="293"/>
      <c r="AYS1" s="293"/>
      <c r="AYT1" s="293"/>
      <c r="AYU1" s="293"/>
      <c r="AYV1" s="293"/>
      <c r="AYW1" s="293"/>
      <c r="AYX1" s="293"/>
      <c r="AYY1" s="293"/>
      <c r="AYZ1" s="293"/>
      <c r="AZA1" s="293"/>
      <c r="AZB1" s="293"/>
      <c r="AZC1" s="293"/>
      <c r="AZD1" s="293"/>
      <c r="AZE1" s="293"/>
      <c r="AZF1" s="293"/>
      <c r="AZG1" s="293"/>
      <c r="AZH1" s="293"/>
      <c r="AZI1" s="293"/>
      <c r="AZJ1" s="293"/>
      <c r="AZK1" s="293"/>
      <c r="AZL1" s="293"/>
      <c r="AZM1" s="293"/>
      <c r="AZN1" s="293"/>
      <c r="AZO1" s="293"/>
      <c r="AZP1" s="293"/>
      <c r="AZQ1" s="293"/>
      <c r="AZR1" s="293"/>
      <c r="AZS1" s="293"/>
      <c r="AZT1" s="293"/>
      <c r="AZU1" s="293"/>
      <c r="AZV1" s="293"/>
      <c r="AZW1" s="293"/>
      <c r="AZX1" s="293"/>
      <c r="AZY1" s="293"/>
      <c r="AZZ1" s="293"/>
      <c r="BAA1" s="293"/>
      <c r="BAB1" s="293"/>
      <c r="BAC1" s="293"/>
      <c r="BAD1" s="293"/>
      <c r="BAE1" s="293"/>
      <c r="BAF1" s="293"/>
      <c r="BAG1" s="293"/>
      <c r="BAH1" s="293"/>
      <c r="BAI1" s="293"/>
      <c r="BAJ1" s="293"/>
      <c r="BAK1" s="293"/>
      <c r="BAL1" s="293"/>
      <c r="BAM1" s="293"/>
      <c r="BAN1" s="293"/>
      <c r="BAO1" s="293"/>
      <c r="BAP1" s="293"/>
      <c r="BAQ1" s="293"/>
      <c r="BAR1" s="293"/>
      <c r="BAS1" s="293"/>
      <c r="BAT1" s="293"/>
      <c r="BAU1" s="293"/>
      <c r="BAV1" s="293"/>
      <c r="BAW1" s="293"/>
      <c r="BAX1" s="293"/>
      <c r="BAY1" s="293"/>
      <c r="BAZ1" s="293"/>
      <c r="BBA1" s="293"/>
      <c r="BBB1" s="293"/>
      <c r="BBC1" s="293"/>
      <c r="BBD1" s="293"/>
      <c r="BBE1" s="293"/>
      <c r="BBF1" s="293"/>
      <c r="BBG1" s="293"/>
      <c r="BBH1" s="293"/>
      <c r="BBI1" s="293"/>
      <c r="BBJ1" s="293"/>
      <c r="BBK1" s="293"/>
      <c r="BBL1" s="293"/>
      <c r="BBM1" s="293"/>
      <c r="BBN1" s="293"/>
      <c r="BBO1" s="293"/>
      <c r="BBP1" s="293"/>
      <c r="BBQ1" s="293"/>
      <c r="BBR1" s="293"/>
      <c r="BBS1" s="293"/>
      <c r="BBT1" s="293"/>
      <c r="BBU1" s="293"/>
      <c r="BBV1" s="293"/>
      <c r="BBW1" s="293"/>
      <c r="BBX1" s="293"/>
      <c r="BBY1" s="293"/>
      <c r="BBZ1" s="293"/>
      <c r="BCA1" s="293"/>
      <c r="BCB1" s="293"/>
      <c r="BCC1" s="293"/>
      <c r="BCD1" s="293"/>
      <c r="BCE1" s="293"/>
      <c r="BCF1" s="293"/>
      <c r="BCG1" s="293"/>
      <c r="BCH1" s="293"/>
      <c r="BCI1" s="293"/>
      <c r="BCJ1" s="293"/>
      <c r="BCK1" s="293"/>
      <c r="BCL1" s="293"/>
      <c r="BCM1" s="293"/>
      <c r="BCN1" s="293"/>
      <c r="BCO1" s="293"/>
      <c r="BCP1" s="293"/>
      <c r="BCQ1" s="293"/>
      <c r="BCR1" s="293"/>
      <c r="BCS1" s="293"/>
      <c r="BCT1" s="293"/>
      <c r="BCU1" s="293"/>
      <c r="BCV1" s="293"/>
      <c r="BCW1" s="293"/>
      <c r="BCX1" s="293"/>
      <c r="BCY1" s="293"/>
      <c r="BCZ1" s="293"/>
      <c r="BDA1" s="293"/>
      <c r="BDB1" s="293"/>
      <c r="BDC1" s="293"/>
      <c r="BDD1" s="293"/>
      <c r="BDE1" s="293"/>
      <c r="BDF1" s="293"/>
      <c r="BDG1" s="293"/>
      <c r="BDH1" s="293"/>
      <c r="BDI1" s="293"/>
      <c r="BDJ1" s="293"/>
      <c r="BDK1" s="293"/>
      <c r="BDL1" s="293"/>
      <c r="BDM1" s="293"/>
      <c r="BDN1" s="293"/>
      <c r="BDO1" s="293"/>
      <c r="BDP1" s="293"/>
      <c r="BDQ1" s="293"/>
      <c r="BDR1" s="293"/>
      <c r="BDS1" s="293"/>
      <c r="BDT1" s="293"/>
      <c r="BDU1" s="293"/>
      <c r="BDV1" s="293"/>
      <c r="BDW1" s="293"/>
      <c r="BDX1" s="293"/>
      <c r="BDY1" s="293"/>
      <c r="BDZ1" s="293"/>
      <c r="BEA1" s="293"/>
      <c r="BEB1" s="293"/>
      <c r="BEC1" s="293"/>
      <c r="BED1" s="293"/>
      <c r="BEE1" s="293"/>
      <c r="BEF1" s="293"/>
      <c r="BEG1" s="293"/>
      <c r="BEH1" s="293"/>
      <c r="BEI1" s="293"/>
      <c r="BEJ1" s="293"/>
      <c r="BEK1" s="293"/>
      <c r="BEL1" s="293"/>
      <c r="BEM1" s="293"/>
      <c r="BEN1" s="293"/>
      <c r="BEO1" s="293"/>
      <c r="BEP1" s="293"/>
      <c r="BEQ1" s="293"/>
      <c r="BER1" s="293"/>
      <c r="BES1" s="293"/>
      <c r="BET1" s="293"/>
      <c r="BEU1" s="293"/>
      <c r="BEV1" s="293"/>
      <c r="BEW1" s="293"/>
      <c r="BEX1" s="293"/>
      <c r="BEY1" s="293"/>
      <c r="BEZ1" s="293"/>
      <c r="BFA1" s="293"/>
      <c r="BFB1" s="293"/>
      <c r="BFC1" s="293"/>
      <c r="BFD1" s="293"/>
      <c r="BFE1" s="293"/>
      <c r="BFF1" s="293"/>
      <c r="BFG1" s="293"/>
      <c r="BFH1" s="293"/>
      <c r="BFI1" s="293"/>
      <c r="BFJ1" s="293"/>
      <c r="BFK1" s="293"/>
      <c r="BFL1" s="293"/>
      <c r="BFM1" s="293"/>
      <c r="BFN1" s="293"/>
      <c r="BFO1" s="293"/>
      <c r="BFP1" s="293"/>
      <c r="BFQ1" s="293"/>
      <c r="BFR1" s="293"/>
      <c r="BFS1" s="293"/>
      <c r="BFT1" s="293"/>
      <c r="BFU1" s="293"/>
      <c r="BFV1" s="293"/>
      <c r="BFW1" s="293"/>
      <c r="BFX1" s="293"/>
      <c r="BFY1" s="293"/>
      <c r="BFZ1" s="293"/>
      <c r="BGA1" s="293"/>
      <c r="BGB1" s="293"/>
      <c r="BGC1" s="293"/>
      <c r="BGD1" s="293"/>
      <c r="BGE1" s="293"/>
      <c r="BGF1" s="293"/>
      <c r="BGG1" s="293"/>
      <c r="BGH1" s="293"/>
      <c r="BGI1" s="293"/>
      <c r="BGJ1" s="293"/>
      <c r="BGK1" s="293"/>
      <c r="BGL1" s="293"/>
      <c r="BGM1" s="293"/>
      <c r="BGN1" s="293"/>
      <c r="BGO1" s="293"/>
      <c r="BGP1" s="293"/>
      <c r="BGQ1" s="293"/>
      <c r="BGR1" s="293"/>
      <c r="BGS1" s="293"/>
      <c r="BGT1" s="293"/>
      <c r="BGU1" s="293"/>
      <c r="BGV1" s="293"/>
      <c r="BGW1" s="293"/>
      <c r="BGX1" s="293"/>
      <c r="BGY1" s="293"/>
      <c r="BGZ1" s="293"/>
      <c r="BHA1" s="293"/>
      <c r="BHB1" s="293"/>
      <c r="BHC1" s="293"/>
      <c r="BHD1" s="293"/>
      <c r="BHE1" s="293"/>
      <c r="BHF1" s="293"/>
      <c r="BHG1" s="293"/>
      <c r="BHH1" s="293"/>
      <c r="BHI1" s="293"/>
      <c r="BHJ1" s="293"/>
      <c r="BHK1" s="293"/>
      <c r="BHL1" s="293"/>
      <c r="BHM1" s="293"/>
      <c r="BHN1" s="293"/>
      <c r="BHO1" s="293"/>
      <c r="BHP1" s="293"/>
      <c r="BHQ1" s="293"/>
      <c r="BHR1" s="293"/>
      <c r="BHS1" s="293"/>
      <c r="BHT1" s="293"/>
      <c r="BHU1" s="293"/>
      <c r="BHV1" s="293"/>
      <c r="BHW1" s="293"/>
      <c r="BHX1" s="293"/>
      <c r="BHY1" s="293"/>
      <c r="BHZ1" s="293"/>
      <c r="BIA1" s="293"/>
      <c r="BIB1" s="293"/>
      <c r="BIC1" s="293"/>
      <c r="BID1" s="293"/>
      <c r="BIE1" s="293"/>
      <c r="BIF1" s="293"/>
      <c r="BIG1" s="293"/>
      <c r="BIH1" s="293"/>
      <c r="BII1" s="293"/>
      <c r="BIJ1" s="293"/>
      <c r="BIK1" s="293"/>
      <c r="BIL1" s="293"/>
      <c r="BIM1" s="293"/>
      <c r="BIN1" s="293"/>
      <c r="BIO1" s="293"/>
      <c r="BIP1" s="293"/>
      <c r="BIQ1" s="293"/>
      <c r="BIR1" s="293"/>
      <c r="BIS1" s="293"/>
      <c r="BIT1" s="293"/>
      <c r="BIU1" s="293"/>
      <c r="BIV1" s="293"/>
      <c r="BIW1" s="293"/>
      <c r="BIX1" s="293"/>
      <c r="BIY1" s="293"/>
      <c r="BIZ1" s="293"/>
      <c r="BJA1" s="293"/>
      <c r="BJB1" s="293"/>
      <c r="BJC1" s="293"/>
      <c r="BJD1" s="293"/>
      <c r="BJE1" s="293"/>
      <c r="BJF1" s="293"/>
      <c r="BJG1" s="293"/>
      <c r="BJH1" s="293"/>
      <c r="BJI1" s="293"/>
      <c r="BJJ1" s="293"/>
      <c r="BJK1" s="293"/>
      <c r="BJL1" s="293"/>
      <c r="BJM1" s="293"/>
      <c r="BJN1" s="293"/>
      <c r="BJO1" s="293"/>
      <c r="BJP1" s="293"/>
      <c r="BJQ1" s="293"/>
      <c r="BJR1" s="293"/>
      <c r="BJS1" s="293"/>
      <c r="BJT1" s="293"/>
      <c r="BJU1" s="293"/>
      <c r="BJV1" s="293"/>
      <c r="BJW1" s="293"/>
      <c r="BJX1" s="293"/>
      <c r="BJY1" s="293"/>
      <c r="BJZ1" s="293"/>
      <c r="BKA1" s="293"/>
      <c r="BKB1" s="293"/>
      <c r="BKC1" s="293"/>
      <c r="BKD1" s="293"/>
      <c r="BKE1" s="293"/>
      <c r="BKF1" s="293"/>
      <c r="BKG1" s="293"/>
      <c r="BKH1" s="293"/>
      <c r="BKI1" s="293"/>
      <c r="BKJ1" s="293"/>
      <c r="BKK1" s="293"/>
      <c r="BKL1" s="293"/>
      <c r="BKM1" s="293"/>
      <c r="BKN1" s="293"/>
      <c r="BKO1" s="293"/>
      <c r="BKP1" s="293"/>
      <c r="BKQ1" s="293"/>
      <c r="BKR1" s="293"/>
      <c r="BKS1" s="293"/>
      <c r="BKT1" s="293"/>
      <c r="BKU1" s="293"/>
      <c r="BKV1" s="293"/>
      <c r="BKW1" s="293"/>
      <c r="BKX1" s="293"/>
      <c r="BKY1" s="293"/>
      <c r="BKZ1" s="293"/>
      <c r="BLA1" s="293"/>
      <c r="BLB1" s="293"/>
      <c r="BLC1" s="293"/>
      <c r="BLD1" s="293"/>
      <c r="BLE1" s="293"/>
      <c r="BLF1" s="293"/>
      <c r="BLG1" s="293"/>
      <c r="BLH1" s="293"/>
      <c r="BLI1" s="293"/>
      <c r="BLJ1" s="293"/>
      <c r="BLK1" s="293"/>
      <c r="BLL1" s="293"/>
      <c r="BLM1" s="293"/>
      <c r="BLN1" s="293"/>
      <c r="BLO1" s="293"/>
      <c r="BLP1" s="293"/>
      <c r="BLQ1" s="293"/>
      <c r="BLR1" s="293"/>
      <c r="BLS1" s="293"/>
      <c r="BLT1" s="293"/>
      <c r="BLU1" s="293"/>
      <c r="BLV1" s="293"/>
      <c r="BLW1" s="293"/>
      <c r="BLX1" s="293"/>
      <c r="BLY1" s="293"/>
      <c r="BLZ1" s="293"/>
      <c r="BMA1" s="293"/>
      <c r="BMB1" s="293"/>
      <c r="BMC1" s="293"/>
      <c r="BMD1" s="293"/>
      <c r="BME1" s="293"/>
      <c r="BMF1" s="293"/>
      <c r="BMG1" s="293"/>
      <c r="BMH1" s="293"/>
      <c r="BMI1" s="293"/>
      <c r="BMJ1" s="293"/>
      <c r="BMK1" s="293"/>
      <c r="BML1" s="293"/>
      <c r="BMM1" s="293"/>
      <c r="BMN1" s="293"/>
      <c r="BMO1" s="293"/>
      <c r="BMP1" s="293"/>
      <c r="BMQ1" s="293"/>
      <c r="BMR1" s="293"/>
      <c r="BMS1" s="293"/>
      <c r="BMT1" s="293"/>
      <c r="BMU1" s="293"/>
      <c r="BMV1" s="293"/>
      <c r="BMW1" s="293"/>
      <c r="BMX1" s="293"/>
      <c r="BMY1" s="293"/>
      <c r="BMZ1" s="293"/>
      <c r="BNA1" s="293"/>
      <c r="BNB1" s="293"/>
      <c r="BNC1" s="293"/>
      <c r="BND1" s="293"/>
      <c r="BNE1" s="293"/>
      <c r="BNF1" s="293"/>
      <c r="BNG1" s="293"/>
      <c r="BNH1" s="293"/>
      <c r="BNI1" s="293"/>
      <c r="BNJ1" s="293"/>
      <c r="BNK1" s="293"/>
      <c r="BNL1" s="293"/>
      <c r="BNM1" s="293"/>
      <c r="BNN1" s="293"/>
      <c r="BNO1" s="293"/>
      <c r="BNP1" s="293"/>
      <c r="BNQ1" s="293"/>
      <c r="BNR1" s="293"/>
      <c r="BNS1" s="293"/>
      <c r="BNT1" s="293"/>
      <c r="BNU1" s="293"/>
      <c r="BNV1" s="293"/>
      <c r="BNW1" s="293"/>
      <c r="BNX1" s="293"/>
      <c r="BNY1" s="293"/>
      <c r="BNZ1" s="293"/>
      <c r="BOA1" s="293"/>
      <c r="BOB1" s="293"/>
      <c r="BOC1" s="293"/>
      <c r="BOD1" s="293"/>
      <c r="BOE1" s="293"/>
      <c r="BOF1" s="293"/>
      <c r="BOG1" s="293"/>
      <c r="BOH1" s="293"/>
      <c r="BOI1" s="293"/>
      <c r="BOJ1" s="293"/>
      <c r="BOK1" s="293"/>
      <c r="BOL1" s="293"/>
      <c r="BOM1" s="293"/>
      <c r="BON1" s="293"/>
      <c r="BOO1" s="293"/>
      <c r="BOP1" s="293"/>
      <c r="BOQ1" s="293"/>
      <c r="BOR1" s="293"/>
      <c r="BOS1" s="293"/>
      <c r="BOT1" s="293"/>
      <c r="BOU1" s="293"/>
      <c r="BOV1" s="293"/>
      <c r="BOW1" s="293"/>
      <c r="BOX1" s="293"/>
      <c r="BOY1" s="293"/>
      <c r="BOZ1" s="293"/>
      <c r="BPA1" s="293"/>
      <c r="BPB1" s="293"/>
      <c r="BPC1" s="293"/>
      <c r="BPD1" s="293"/>
      <c r="BPE1" s="293"/>
      <c r="BPF1" s="293"/>
      <c r="BPG1" s="293"/>
      <c r="BPH1" s="293"/>
      <c r="BPI1" s="293"/>
      <c r="BPJ1" s="293"/>
      <c r="BPK1" s="293"/>
      <c r="BPL1" s="293"/>
      <c r="BPM1" s="293"/>
      <c r="BPN1" s="293"/>
      <c r="BPO1" s="293"/>
      <c r="BPP1" s="293"/>
      <c r="BPQ1" s="293"/>
      <c r="BPR1" s="293"/>
      <c r="BPS1" s="293"/>
      <c r="BPT1" s="293"/>
      <c r="BPU1" s="293"/>
      <c r="BPV1" s="293"/>
      <c r="BPW1" s="293"/>
      <c r="BPX1" s="293"/>
      <c r="BPY1" s="293"/>
      <c r="BPZ1" s="293"/>
      <c r="BQA1" s="293"/>
      <c r="BQB1" s="293"/>
      <c r="BQC1" s="293"/>
      <c r="BQD1" s="293"/>
      <c r="BQE1" s="293"/>
      <c r="BQF1" s="293"/>
      <c r="BQG1" s="293"/>
      <c r="BQH1" s="293"/>
      <c r="BQI1" s="293"/>
      <c r="BQJ1" s="293"/>
      <c r="BQK1" s="293"/>
      <c r="BQL1" s="293"/>
      <c r="BQM1" s="293"/>
      <c r="BQN1" s="293"/>
      <c r="BQO1" s="293"/>
      <c r="BQP1" s="293"/>
      <c r="BQQ1" s="293"/>
      <c r="BQR1" s="293"/>
      <c r="BQS1" s="293"/>
      <c r="BQT1" s="293"/>
      <c r="BQU1" s="293"/>
      <c r="BQV1" s="293"/>
      <c r="BQW1" s="293"/>
      <c r="BQX1" s="293"/>
      <c r="BQY1" s="293"/>
      <c r="BQZ1" s="293"/>
      <c r="BRA1" s="293"/>
      <c r="BRB1" s="293"/>
      <c r="BRC1" s="293"/>
      <c r="BRD1" s="293"/>
      <c r="BRE1" s="293"/>
      <c r="BRF1" s="293"/>
      <c r="BRG1" s="293"/>
      <c r="BRH1" s="293"/>
      <c r="BRI1" s="293"/>
      <c r="BRJ1" s="293"/>
      <c r="BRK1" s="293"/>
      <c r="BRL1" s="293"/>
      <c r="BRM1" s="293"/>
      <c r="BRN1" s="293"/>
      <c r="BRO1" s="293"/>
      <c r="BRP1" s="293"/>
      <c r="BRQ1" s="293"/>
      <c r="BRR1" s="293"/>
      <c r="BRS1" s="293"/>
      <c r="BRT1" s="293"/>
      <c r="BRU1" s="293"/>
      <c r="BRV1" s="293"/>
      <c r="BRW1" s="293"/>
      <c r="BRX1" s="293"/>
      <c r="BRY1" s="293"/>
      <c r="BRZ1" s="293"/>
      <c r="BSA1" s="293"/>
      <c r="BSB1" s="293"/>
      <c r="BSC1" s="293"/>
      <c r="BSD1" s="293"/>
      <c r="BSE1" s="293"/>
      <c r="BSF1" s="293"/>
      <c r="BSG1" s="293"/>
      <c r="BSH1" s="293"/>
      <c r="BSI1" s="293"/>
      <c r="BSJ1" s="293"/>
      <c r="BSK1" s="293"/>
      <c r="BSL1" s="293"/>
      <c r="BSM1" s="293"/>
      <c r="BSN1" s="293"/>
      <c r="BSO1" s="293"/>
      <c r="BSP1" s="293"/>
      <c r="BSQ1" s="293"/>
      <c r="BSR1" s="293"/>
      <c r="BSS1" s="293"/>
      <c r="BST1" s="293"/>
      <c r="BSU1" s="293"/>
      <c r="BSV1" s="293"/>
      <c r="BSW1" s="293"/>
      <c r="BSX1" s="293"/>
      <c r="BSY1" s="293"/>
      <c r="BSZ1" s="293"/>
      <c r="BTA1" s="293"/>
      <c r="BTB1" s="293"/>
      <c r="BTC1" s="293"/>
      <c r="BTD1" s="293"/>
      <c r="BTE1" s="293"/>
      <c r="BTF1" s="293"/>
      <c r="BTG1" s="293"/>
      <c r="BTH1" s="293"/>
      <c r="BTI1" s="293"/>
      <c r="BTJ1" s="293"/>
      <c r="BTK1" s="293"/>
      <c r="BTL1" s="293"/>
      <c r="BTM1" s="293"/>
      <c r="BTN1" s="293"/>
      <c r="BTO1" s="293"/>
      <c r="BTP1" s="293"/>
      <c r="BTQ1" s="293"/>
      <c r="BTR1" s="293"/>
      <c r="BTS1" s="293"/>
      <c r="BTT1" s="293"/>
      <c r="BTU1" s="293"/>
      <c r="BTV1" s="293"/>
      <c r="BTW1" s="293"/>
      <c r="BTX1" s="293"/>
      <c r="BTY1" s="293"/>
      <c r="BTZ1" s="293"/>
      <c r="BUA1" s="293"/>
      <c r="BUB1" s="293"/>
      <c r="BUC1" s="293"/>
      <c r="BUD1" s="293"/>
      <c r="BUE1" s="293"/>
      <c r="BUF1" s="293"/>
      <c r="BUG1" s="293"/>
      <c r="BUH1" s="293"/>
      <c r="BUI1" s="293"/>
      <c r="BUJ1" s="293"/>
      <c r="BUK1" s="293"/>
      <c r="BUL1" s="293"/>
      <c r="BUM1" s="293"/>
      <c r="BUN1" s="293"/>
      <c r="BUO1" s="293"/>
      <c r="BUP1" s="293"/>
      <c r="BUQ1" s="293"/>
      <c r="BUR1" s="293"/>
      <c r="BUS1" s="293"/>
      <c r="BUT1" s="293"/>
      <c r="BUU1" s="293"/>
      <c r="BUV1" s="293"/>
      <c r="BUW1" s="293"/>
      <c r="BUX1" s="293"/>
      <c r="BUY1" s="293"/>
      <c r="BUZ1" s="293"/>
      <c r="BVA1" s="293"/>
      <c r="BVB1" s="293"/>
      <c r="BVC1" s="293"/>
      <c r="BVD1" s="293"/>
      <c r="BVE1" s="293"/>
      <c r="BVF1" s="293"/>
      <c r="BVG1" s="293"/>
      <c r="BVH1" s="293"/>
      <c r="BVI1" s="293"/>
      <c r="BVJ1" s="293"/>
      <c r="BVK1" s="293"/>
      <c r="BVL1" s="293"/>
      <c r="BVM1" s="293"/>
      <c r="BVN1" s="293"/>
      <c r="BVO1" s="293"/>
      <c r="BVP1" s="293"/>
      <c r="BVQ1" s="293"/>
      <c r="BVR1" s="293"/>
      <c r="BVS1" s="293"/>
      <c r="BVT1" s="293"/>
      <c r="BVU1" s="293"/>
      <c r="BVV1" s="293"/>
      <c r="BVW1" s="293"/>
      <c r="BVX1" s="293"/>
      <c r="BVY1" s="293"/>
      <c r="BVZ1" s="293"/>
      <c r="BWA1" s="293"/>
      <c r="BWB1" s="293"/>
      <c r="BWC1" s="293"/>
      <c r="BWD1" s="293"/>
      <c r="BWE1" s="293"/>
      <c r="BWF1" s="293"/>
      <c r="BWG1" s="293"/>
      <c r="BWH1" s="293"/>
      <c r="BWI1" s="293"/>
      <c r="BWJ1" s="293"/>
      <c r="BWK1" s="293"/>
      <c r="BWL1" s="293"/>
      <c r="BWM1" s="293"/>
      <c r="BWN1" s="293"/>
      <c r="BWO1" s="293"/>
      <c r="BWP1" s="293"/>
      <c r="BWQ1" s="293"/>
      <c r="BWR1" s="293"/>
      <c r="BWS1" s="293"/>
      <c r="BWT1" s="293"/>
      <c r="BWU1" s="293"/>
      <c r="BWV1" s="293"/>
      <c r="BWW1" s="293"/>
      <c r="BWX1" s="293"/>
      <c r="BWY1" s="293"/>
      <c r="BWZ1" s="293"/>
      <c r="BXA1" s="293"/>
      <c r="BXB1" s="293"/>
      <c r="BXC1" s="293"/>
      <c r="BXD1" s="293"/>
      <c r="BXE1" s="293"/>
      <c r="BXF1" s="293"/>
      <c r="BXG1" s="293"/>
      <c r="BXH1" s="293"/>
      <c r="BXI1" s="293"/>
      <c r="BXJ1" s="293"/>
      <c r="BXK1" s="293"/>
      <c r="BXL1" s="293"/>
      <c r="BXM1" s="293"/>
      <c r="BXN1" s="293"/>
      <c r="BXO1" s="293"/>
      <c r="BXP1" s="293"/>
      <c r="BXQ1" s="293"/>
      <c r="BXR1" s="293"/>
      <c r="BXS1" s="293"/>
      <c r="BXT1" s="293"/>
      <c r="BXU1" s="293"/>
      <c r="BXV1" s="293"/>
      <c r="BXW1" s="293"/>
      <c r="BXX1" s="293"/>
      <c r="BXY1" s="293"/>
      <c r="BXZ1" s="293"/>
      <c r="BYA1" s="293"/>
      <c r="BYB1" s="293"/>
      <c r="BYC1" s="293"/>
      <c r="BYD1" s="293"/>
      <c r="BYE1" s="293"/>
      <c r="BYF1" s="293"/>
      <c r="BYG1" s="293"/>
      <c r="BYH1" s="293"/>
      <c r="BYI1" s="293"/>
      <c r="BYJ1" s="293"/>
      <c r="BYK1" s="293"/>
      <c r="BYL1" s="293"/>
      <c r="BYM1" s="293"/>
      <c r="BYN1" s="293"/>
      <c r="BYO1" s="293"/>
      <c r="BYP1" s="293"/>
      <c r="BYQ1" s="293"/>
      <c r="BYR1" s="293"/>
      <c r="BYS1" s="293"/>
      <c r="BYT1" s="293"/>
      <c r="BYU1" s="293"/>
      <c r="BYV1" s="293"/>
      <c r="BYW1" s="293"/>
      <c r="BYX1" s="293"/>
      <c r="BYY1" s="293"/>
      <c r="BYZ1" s="293"/>
      <c r="BZA1" s="293"/>
      <c r="BZB1" s="293"/>
      <c r="BZC1" s="293"/>
      <c r="BZD1" s="293"/>
      <c r="BZE1" s="293"/>
      <c r="BZF1" s="293"/>
      <c r="BZG1" s="293"/>
      <c r="BZH1" s="293"/>
      <c r="BZI1" s="293"/>
      <c r="BZJ1" s="293"/>
      <c r="BZK1" s="293"/>
      <c r="BZL1" s="293"/>
      <c r="BZM1" s="293"/>
      <c r="BZN1" s="293"/>
      <c r="BZO1" s="293"/>
      <c r="BZP1" s="293"/>
      <c r="BZQ1" s="293"/>
      <c r="BZR1" s="293"/>
      <c r="BZS1" s="293"/>
      <c r="BZT1" s="293"/>
      <c r="BZU1" s="293"/>
      <c r="BZV1" s="293"/>
      <c r="BZW1" s="293"/>
      <c r="BZX1" s="293"/>
      <c r="BZY1" s="293"/>
      <c r="BZZ1" s="293"/>
      <c r="CAA1" s="293"/>
      <c r="CAB1" s="293"/>
      <c r="CAC1" s="293"/>
      <c r="CAD1" s="293"/>
      <c r="CAE1" s="293"/>
      <c r="CAF1" s="293"/>
      <c r="CAG1" s="293"/>
      <c r="CAH1" s="293"/>
      <c r="CAI1" s="293"/>
      <c r="CAJ1" s="293"/>
      <c r="CAK1" s="293"/>
      <c r="CAL1" s="293"/>
      <c r="CAM1" s="293"/>
      <c r="CAN1" s="293"/>
      <c r="CAO1" s="293"/>
      <c r="CAP1" s="293"/>
      <c r="CAQ1" s="293"/>
      <c r="CAR1" s="293"/>
      <c r="CAS1" s="293"/>
      <c r="CAT1" s="293"/>
      <c r="CAU1" s="293"/>
      <c r="CAV1" s="293"/>
      <c r="CAW1" s="293"/>
      <c r="CAX1" s="293"/>
      <c r="CAY1" s="293"/>
      <c r="CAZ1" s="293"/>
      <c r="CBA1" s="293"/>
      <c r="CBB1" s="293"/>
      <c r="CBC1" s="293"/>
      <c r="CBD1" s="293"/>
      <c r="CBE1" s="293"/>
      <c r="CBF1" s="293"/>
      <c r="CBG1" s="293"/>
      <c r="CBH1" s="293"/>
      <c r="CBI1" s="293"/>
      <c r="CBJ1" s="293"/>
      <c r="CBK1" s="293"/>
      <c r="CBL1" s="293"/>
      <c r="CBM1" s="293"/>
      <c r="CBN1" s="293"/>
      <c r="CBO1" s="293"/>
      <c r="CBP1" s="293"/>
      <c r="CBQ1" s="293"/>
      <c r="CBR1" s="293"/>
      <c r="CBS1" s="293"/>
      <c r="CBT1" s="293"/>
      <c r="CBU1" s="293"/>
      <c r="CBV1" s="293"/>
      <c r="CBW1" s="293"/>
      <c r="CBX1" s="293"/>
      <c r="CBY1" s="293"/>
      <c r="CBZ1" s="293"/>
      <c r="CCA1" s="293"/>
      <c r="CCB1" s="293"/>
      <c r="CCC1" s="293"/>
      <c r="CCD1" s="293"/>
      <c r="CCE1" s="293"/>
      <c r="CCF1" s="293"/>
      <c r="CCG1" s="293"/>
      <c r="CCH1" s="293"/>
      <c r="CCI1" s="293"/>
      <c r="CCJ1" s="293"/>
      <c r="CCK1" s="293"/>
      <c r="CCL1" s="293"/>
      <c r="CCM1" s="293"/>
      <c r="CCN1" s="293"/>
      <c r="CCO1" s="293"/>
      <c r="CCP1" s="293"/>
      <c r="CCQ1" s="293"/>
      <c r="CCR1" s="293"/>
      <c r="CCS1" s="293"/>
      <c r="CCT1" s="293"/>
      <c r="CCU1" s="293"/>
      <c r="CCV1" s="293"/>
      <c r="CCW1" s="293"/>
      <c r="CCX1" s="293"/>
      <c r="CCY1" s="293"/>
      <c r="CCZ1" s="293"/>
      <c r="CDA1" s="293"/>
      <c r="CDB1" s="293"/>
      <c r="CDC1" s="293"/>
      <c r="CDD1" s="293"/>
      <c r="CDE1" s="293"/>
      <c r="CDF1" s="293"/>
      <c r="CDG1" s="293"/>
      <c r="CDH1" s="293"/>
      <c r="CDI1" s="293"/>
      <c r="CDJ1" s="293"/>
      <c r="CDK1" s="293"/>
      <c r="CDL1" s="293"/>
      <c r="CDM1" s="293"/>
      <c r="CDN1" s="293"/>
      <c r="CDO1" s="293"/>
      <c r="CDP1" s="293"/>
      <c r="CDQ1" s="293"/>
      <c r="CDR1" s="293"/>
      <c r="CDS1" s="293"/>
      <c r="CDT1" s="293"/>
      <c r="CDU1" s="293"/>
      <c r="CDV1" s="293"/>
      <c r="CDW1" s="293"/>
      <c r="CDX1" s="293"/>
      <c r="CDY1" s="293"/>
      <c r="CDZ1" s="293"/>
      <c r="CEA1" s="293"/>
      <c r="CEB1" s="293"/>
      <c r="CEC1" s="293"/>
      <c r="CED1" s="293"/>
      <c r="CEE1" s="293"/>
      <c r="CEF1" s="293"/>
      <c r="CEG1" s="293"/>
      <c r="CEH1" s="293"/>
      <c r="CEI1" s="293"/>
      <c r="CEJ1" s="293"/>
      <c r="CEK1" s="293"/>
      <c r="CEL1" s="293"/>
      <c r="CEM1" s="293"/>
      <c r="CEN1" s="293"/>
      <c r="CEO1" s="293"/>
      <c r="CEP1" s="293"/>
      <c r="CEQ1" s="293"/>
      <c r="CER1" s="293"/>
      <c r="CES1" s="293"/>
      <c r="CET1" s="293"/>
      <c r="CEU1" s="293"/>
      <c r="CEV1" s="293"/>
      <c r="CEW1" s="293"/>
      <c r="CEX1" s="293"/>
      <c r="CEY1" s="293"/>
      <c r="CEZ1" s="293"/>
      <c r="CFA1" s="293"/>
      <c r="CFB1" s="293"/>
      <c r="CFC1" s="293"/>
      <c r="CFD1" s="293"/>
      <c r="CFE1" s="293"/>
      <c r="CFF1" s="293"/>
      <c r="CFG1" s="293"/>
      <c r="CFH1" s="293"/>
      <c r="CFI1" s="293"/>
      <c r="CFJ1" s="293"/>
      <c r="CFK1" s="293"/>
      <c r="CFL1" s="293"/>
      <c r="CFM1" s="293"/>
      <c r="CFN1" s="293"/>
      <c r="CFO1" s="293"/>
      <c r="CFP1" s="293"/>
      <c r="CFQ1" s="293"/>
      <c r="CFR1" s="293"/>
      <c r="CFS1" s="293"/>
      <c r="CFT1" s="293"/>
      <c r="CFU1" s="293"/>
      <c r="CFV1" s="293"/>
      <c r="CFW1" s="293"/>
      <c r="CFX1" s="293"/>
      <c r="CFY1" s="293"/>
      <c r="CFZ1" s="293"/>
      <c r="CGA1" s="293"/>
      <c r="CGB1" s="293"/>
      <c r="CGC1" s="293"/>
      <c r="CGD1" s="293"/>
      <c r="CGE1" s="293"/>
      <c r="CGF1" s="293"/>
      <c r="CGG1" s="293"/>
      <c r="CGH1" s="293"/>
      <c r="CGI1" s="293"/>
      <c r="CGJ1" s="293"/>
      <c r="CGK1" s="293"/>
      <c r="CGL1" s="293"/>
      <c r="CGM1" s="293"/>
      <c r="CGN1" s="293"/>
      <c r="CGO1" s="293"/>
      <c r="CGP1" s="293"/>
      <c r="CGQ1" s="293"/>
      <c r="CGR1" s="293"/>
      <c r="CGS1" s="293"/>
      <c r="CGT1" s="293"/>
      <c r="CGU1" s="293"/>
      <c r="CGV1" s="293"/>
      <c r="CGW1" s="293"/>
      <c r="CGX1" s="293"/>
      <c r="CGY1" s="293"/>
      <c r="CGZ1" s="293"/>
      <c r="CHA1" s="293"/>
      <c r="CHB1" s="293"/>
      <c r="CHC1" s="293"/>
      <c r="CHD1" s="293"/>
      <c r="CHE1" s="293"/>
      <c r="CHF1" s="293"/>
      <c r="CHG1" s="293"/>
      <c r="CHH1" s="293"/>
      <c r="CHI1" s="293"/>
      <c r="CHJ1" s="293"/>
      <c r="CHK1" s="293"/>
      <c r="CHL1" s="293"/>
      <c r="CHM1" s="293"/>
      <c r="CHN1" s="293"/>
      <c r="CHO1" s="293"/>
      <c r="CHP1" s="293"/>
      <c r="CHQ1" s="293"/>
      <c r="CHR1" s="293"/>
      <c r="CHS1" s="293"/>
      <c r="CHT1" s="293"/>
      <c r="CHU1" s="293"/>
      <c r="CHV1" s="293"/>
      <c r="CHW1" s="293"/>
      <c r="CHX1" s="293"/>
      <c r="CHY1" s="293"/>
      <c r="CHZ1" s="293"/>
      <c r="CIA1" s="293"/>
      <c r="CIB1" s="293"/>
      <c r="CIC1" s="293"/>
      <c r="CID1" s="293"/>
      <c r="CIE1" s="293"/>
      <c r="CIF1" s="293"/>
      <c r="CIG1" s="293"/>
      <c r="CIH1" s="293"/>
      <c r="CII1" s="293"/>
      <c r="CIJ1" s="293"/>
      <c r="CIK1" s="293"/>
      <c r="CIL1" s="293"/>
      <c r="CIM1" s="293"/>
      <c r="CIN1" s="293"/>
      <c r="CIO1" s="293"/>
      <c r="CIP1" s="293"/>
      <c r="CIQ1" s="293"/>
      <c r="CIR1" s="293"/>
      <c r="CIS1" s="293"/>
      <c r="CIT1" s="293"/>
      <c r="CIU1" s="293"/>
      <c r="CIV1" s="293"/>
      <c r="CIW1" s="293"/>
      <c r="CIX1" s="293"/>
      <c r="CIY1" s="293"/>
      <c r="CIZ1" s="293"/>
      <c r="CJA1" s="293"/>
      <c r="CJB1" s="293"/>
      <c r="CJC1" s="293"/>
      <c r="CJD1" s="293"/>
      <c r="CJE1" s="293"/>
      <c r="CJF1" s="293"/>
      <c r="CJG1" s="293"/>
      <c r="CJH1" s="293"/>
      <c r="CJI1" s="293"/>
      <c r="CJJ1" s="293"/>
      <c r="CJK1" s="293"/>
      <c r="CJL1" s="293"/>
      <c r="CJM1" s="293"/>
      <c r="CJN1" s="293"/>
      <c r="CJO1" s="293"/>
      <c r="CJP1" s="293"/>
      <c r="CJQ1" s="293"/>
      <c r="CJR1" s="293"/>
      <c r="CJS1" s="293"/>
      <c r="CJT1" s="293"/>
      <c r="CJU1" s="293"/>
      <c r="CJV1" s="293"/>
      <c r="CJW1" s="293"/>
      <c r="CJX1" s="293"/>
      <c r="CJY1" s="293"/>
      <c r="CJZ1" s="293"/>
      <c r="CKA1" s="293"/>
      <c r="CKB1" s="293"/>
      <c r="CKC1" s="293"/>
      <c r="CKD1" s="293"/>
      <c r="CKE1" s="293"/>
      <c r="CKF1" s="293"/>
      <c r="CKG1" s="293"/>
      <c r="CKH1" s="293"/>
      <c r="CKI1" s="293"/>
      <c r="CKJ1" s="293"/>
      <c r="CKK1" s="293"/>
      <c r="CKL1" s="293"/>
      <c r="CKM1" s="293"/>
      <c r="CKN1" s="293"/>
      <c r="CKO1" s="293"/>
      <c r="CKP1" s="293"/>
      <c r="CKQ1" s="293"/>
      <c r="CKR1" s="293"/>
      <c r="CKS1" s="293"/>
      <c r="CKT1" s="293"/>
      <c r="CKU1" s="293"/>
      <c r="CKV1" s="293"/>
      <c r="CKW1" s="293"/>
      <c r="CKX1" s="293"/>
      <c r="CKY1" s="293"/>
      <c r="CKZ1" s="293"/>
      <c r="CLA1" s="293"/>
      <c r="CLB1" s="293"/>
      <c r="CLC1" s="293"/>
      <c r="CLD1" s="293"/>
      <c r="CLE1" s="293"/>
      <c r="CLF1" s="293"/>
      <c r="CLG1" s="293"/>
      <c r="CLH1" s="293"/>
      <c r="CLI1" s="293"/>
      <c r="CLJ1" s="293"/>
      <c r="CLK1" s="293"/>
      <c r="CLL1" s="293"/>
      <c r="CLM1" s="293"/>
      <c r="CLN1" s="293"/>
      <c r="CLO1" s="293"/>
      <c r="CLP1" s="293"/>
      <c r="CLQ1" s="293"/>
      <c r="CLR1" s="293"/>
      <c r="CLS1" s="293"/>
      <c r="CLT1" s="293"/>
      <c r="CLU1" s="293"/>
      <c r="CLV1" s="293"/>
      <c r="CLW1" s="293"/>
      <c r="CLX1" s="293"/>
      <c r="CLY1" s="293"/>
      <c r="CLZ1" s="293"/>
      <c r="CMA1" s="293"/>
      <c r="CMB1" s="293"/>
      <c r="CMC1" s="293"/>
      <c r="CMD1" s="293"/>
      <c r="CME1" s="293"/>
      <c r="CMF1" s="293"/>
      <c r="CMG1" s="293"/>
      <c r="CMH1" s="293"/>
      <c r="CMI1" s="293"/>
      <c r="CMJ1" s="293"/>
      <c r="CMK1" s="293"/>
      <c r="CML1" s="293"/>
      <c r="CMM1" s="293"/>
      <c r="CMN1" s="293"/>
      <c r="CMO1" s="293"/>
      <c r="CMP1" s="293"/>
      <c r="CMQ1" s="293"/>
      <c r="CMR1" s="293"/>
      <c r="CMS1" s="293"/>
      <c r="CMT1" s="293"/>
      <c r="CMU1" s="293"/>
      <c r="CMV1" s="293"/>
      <c r="CMW1" s="293"/>
      <c r="CMX1" s="293"/>
      <c r="CMY1" s="293"/>
      <c r="CMZ1" s="293"/>
      <c r="CNA1" s="293"/>
      <c r="CNB1" s="293"/>
      <c r="CNC1" s="293"/>
      <c r="CND1" s="293"/>
      <c r="CNE1" s="293"/>
      <c r="CNF1" s="293"/>
      <c r="CNG1" s="293"/>
      <c r="CNH1" s="293"/>
      <c r="CNI1" s="293"/>
      <c r="CNJ1" s="293"/>
      <c r="CNK1" s="293"/>
      <c r="CNL1" s="293"/>
      <c r="CNM1" s="293"/>
      <c r="CNN1" s="293"/>
      <c r="CNO1" s="293"/>
      <c r="CNP1" s="293"/>
      <c r="CNQ1" s="293"/>
      <c r="CNR1" s="293"/>
      <c r="CNS1" s="293"/>
      <c r="CNT1" s="293"/>
      <c r="CNU1" s="293"/>
      <c r="CNV1" s="293"/>
      <c r="CNW1" s="293"/>
      <c r="CNX1" s="293"/>
      <c r="CNY1" s="293"/>
      <c r="CNZ1" s="293"/>
      <c r="COA1" s="293"/>
      <c r="COB1" s="293"/>
      <c r="COC1" s="293"/>
      <c r="COD1" s="293"/>
      <c r="COE1" s="293"/>
      <c r="COF1" s="293"/>
      <c r="COG1" s="293"/>
      <c r="COH1" s="293"/>
      <c r="COI1" s="293"/>
      <c r="COJ1" s="293"/>
      <c r="COK1" s="293"/>
      <c r="COL1" s="293"/>
      <c r="COM1" s="293"/>
      <c r="CON1" s="293"/>
      <c r="COO1" s="293"/>
      <c r="COP1" s="293"/>
      <c r="COQ1" s="293"/>
      <c r="COR1" s="293"/>
      <c r="COS1" s="293"/>
      <c r="COT1" s="293"/>
      <c r="COU1" s="293"/>
      <c r="COV1" s="293"/>
      <c r="COW1" s="293"/>
      <c r="COX1" s="293"/>
      <c r="COY1" s="293"/>
      <c r="COZ1" s="293"/>
      <c r="CPA1" s="293"/>
      <c r="CPB1" s="293"/>
      <c r="CPC1" s="293"/>
      <c r="CPD1" s="293"/>
      <c r="CPE1" s="293"/>
      <c r="CPF1" s="293"/>
      <c r="CPG1" s="293"/>
      <c r="CPH1" s="293"/>
      <c r="CPI1" s="293"/>
      <c r="CPJ1" s="293"/>
      <c r="CPK1" s="293"/>
      <c r="CPL1" s="293"/>
      <c r="CPM1" s="293"/>
      <c r="CPN1" s="293"/>
      <c r="CPO1" s="293"/>
      <c r="CPP1" s="293"/>
      <c r="CPQ1" s="293"/>
      <c r="CPR1" s="293"/>
      <c r="CPS1" s="293"/>
      <c r="CPT1" s="293"/>
      <c r="CPU1" s="293"/>
      <c r="CPV1" s="293"/>
      <c r="CPW1" s="293"/>
      <c r="CPX1" s="293"/>
      <c r="CPY1" s="293"/>
      <c r="CPZ1" s="293"/>
      <c r="CQA1" s="293"/>
      <c r="CQB1" s="293"/>
      <c r="CQC1" s="293"/>
      <c r="CQD1" s="293"/>
      <c r="CQE1" s="293"/>
      <c r="CQF1" s="293"/>
      <c r="CQG1" s="293"/>
      <c r="CQH1" s="293"/>
      <c r="CQI1" s="293"/>
      <c r="CQJ1" s="293"/>
      <c r="CQK1" s="293"/>
      <c r="CQL1" s="293"/>
      <c r="CQM1" s="293"/>
      <c r="CQN1" s="293"/>
      <c r="CQO1" s="293"/>
      <c r="CQP1" s="293"/>
      <c r="CQQ1" s="293"/>
      <c r="CQR1" s="293"/>
      <c r="CQS1" s="293"/>
      <c r="CQT1" s="293"/>
      <c r="CQU1" s="293"/>
      <c r="CQV1" s="293"/>
      <c r="CQW1" s="293"/>
      <c r="CQX1" s="293"/>
      <c r="CQY1" s="293"/>
      <c r="CQZ1" s="293"/>
      <c r="CRA1" s="293"/>
      <c r="CRB1" s="293"/>
      <c r="CRC1" s="293"/>
      <c r="CRD1" s="293"/>
      <c r="CRE1" s="293"/>
      <c r="CRF1" s="293"/>
      <c r="CRG1" s="293"/>
      <c r="CRH1" s="293"/>
      <c r="CRI1" s="293"/>
      <c r="CRJ1" s="293"/>
      <c r="CRK1" s="293"/>
      <c r="CRL1" s="293"/>
      <c r="CRM1" s="293"/>
      <c r="CRN1" s="293"/>
      <c r="CRO1" s="293"/>
      <c r="CRP1" s="293"/>
      <c r="CRQ1" s="293"/>
      <c r="CRR1" s="293"/>
      <c r="CRS1" s="293"/>
      <c r="CRT1" s="293"/>
      <c r="CRU1" s="293"/>
      <c r="CRV1" s="293"/>
      <c r="CRW1" s="293"/>
      <c r="CRX1" s="293"/>
      <c r="CRY1" s="293"/>
      <c r="CRZ1" s="293"/>
      <c r="CSA1" s="293"/>
      <c r="CSB1" s="293"/>
      <c r="CSC1" s="293"/>
      <c r="CSD1" s="293"/>
      <c r="CSE1" s="293"/>
      <c r="CSF1" s="293"/>
      <c r="CSG1" s="293"/>
      <c r="CSH1" s="293"/>
      <c r="CSI1" s="293"/>
      <c r="CSJ1" s="293"/>
      <c r="CSK1" s="293"/>
      <c r="CSL1" s="293"/>
      <c r="CSM1" s="293"/>
      <c r="CSN1" s="293"/>
      <c r="CSO1" s="293"/>
      <c r="CSP1" s="293"/>
      <c r="CSQ1" s="293"/>
      <c r="CSR1" s="293"/>
      <c r="CSS1" s="293"/>
      <c r="CST1" s="293"/>
      <c r="CSU1" s="293"/>
      <c r="CSV1" s="293"/>
      <c r="CSW1" s="293"/>
      <c r="CSX1" s="293"/>
      <c r="CSY1" s="293"/>
      <c r="CSZ1" s="293"/>
      <c r="CTA1" s="293"/>
      <c r="CTB1" s="293"/>
      <c r="CTC1" s="293"/>
      <c r="CTD1" s="293"/>
      <c r="CTE1" s="293"/>
      <c r="CTF1" s="293"/>
      <c r="CTG1" s="293"/>
      <c r="CTH1" s="293"/>
      <c r="CTI1" s="293"/>
      <c r="CTJ1" s="293"/>
      <c r="CTK1" s="293"/>
      <c r="CTL1" s="293"/>
      <c r="CTM1" s="293"/>
      <c r="CTN1" s="293"/>
      <c r="CTO1" s="293"/>
      <c r="CTP1" s="293"/>
      <c r="CTQ1" s="293"/>
      <c r="CTR1" s="293"/>
      <c r="CTS1" s="293"/>
      <c r="CTT1" s="293"/>
      <c r="CTU1" s="293"/>
      <c r="CTV1" s="293"/>
      <c r="CTW1" s="293"/>
      <c r="CTX1" s="293"/>
      <c r="CTY1" s="293"/>
      <c r="CTZ1" s="293"/>
      <c r="CUA1" s="293"/>
      <c r="CUB1" s="293"/>
      <c r="CUC1" s="293"/>
      <c r="CUD1" s="293"/>
      <c r="CUE1" s="293"/>
      <c r="CUF1" s="293"/>
      <c r="CUG1" s="293"/>
      <c r="CUH1" s="293"/>
      <c r="CUI1" s="293"/>
      <c r="CUJ1" s="293"/>
      <c r="CUK1" s="293"/>
      <c r="CUL1" s="293"/>
      <c r="CUM1" s="293"/>
      <c r="CUN1" s="293"/>
      <c r="CUO1" s="293"/>
      <c r="CUP1" s="293"/>
      <c r="CUQ1" s="293"/>
      <c r="CUR1" s="293"/>
      <c r="CUS1" s="293"/>
      <c r="CUT1" s="293"/>
      <c r="CUU1" s="293"/>
      <c r="CUV1" s="293"/>
      <c r="CUW1" s="293"/>
      <c r="CUX1" s="293"/>
      <c r="CUY1" s="293"/>
      <c r="CUZ1" s="293"/>
      <c r="CVA1" s="293"/>
      <c r="CVB1" s="293"/>
      <c r="CVC1" s="293"/>
      <c r="CVD1" s="293"/>
      <c r="CVE1" s="293"/>
      <c r="CVF1" s="293"/>
      <c r="CVG1" s="293"/>
      <c r="CVH1" s="293"/>
      <c r="CVI1" s="293"/>
      <c r="CVJ1" s="293"/>
      <c r="CVK1" s="293"/>
      <c r="CVL1" s="293"/>
      <c r="CVM1" s="293"/>
      <c r="CVN1" s="293"/>
      <c r="CVO1" s="293"/>
      <c r="CVP1" s="293"/>
      <c r="CVQ1" s="293"/>
      <c r="CVR1" s="293"/>
      <c r="CVS1" s="293"/>
      <c r="CVT1" s="293"/>
      <c r="CVU1" s="293"/>
      <c r="CVV1" s="293"/>
      <c r="CVW1" s="293"/>
      <c r="CVX1" s="293"/>
      <c r="CVY1" s="293"/>
      <c r="CVZ1" s="293"/>
      <c r="CWA1" s="293"/>
      <c r="CWB1" s="293"/>
      <c r="CWC1" s="293"/>
      <c r="CWD1" s="293"/>
      <c r="CWE1" s="293"/>
      <c r="CWF1" s="293"/>
      <c r="CWG1" s="293"/>
      <c r="CWH1" s="293"/>
      <c r="CWI1" s="293"/>
      <c r="CWJ1" s="293"/>
      <c r="CWK1" s="293"/>
      <c r="CWL1" s="293"/>
      <c r="CWM1" s="293"/>
      <c r="CWN1" s="293"/>
      <c r="CWO1" s="293"/>
      <c r="CWP1" s="293"/>
      <c r="CWQ1" s="293"/>
      <c r="CWR1" s="293"/>
      <c r="CWS1" s="293"/>
      <c r="CWT1" s="293"/>
      <c r="CWU1" s="293"/>
      <c r="CWV1" s="293"/>
      <c r="CWW1" s="293"/>
      <c r="CWX1" s="293"/>
      <c r="CWY1" s="293"/>
      <c r="CWZ1" s="293"/>
      <c r="CXA1" s="293"/>
      <c r="CXB1" s="293"/>
      <c r="CXC1" s="293"/>
      <c r="CXD1" s="293"/>
      <c r="CXE1" s="293"/>
      <c r="CXF1" s="293"/>
      <c r="CXG1" s="293"/>
      <c r="CXH1" s="293"/>
      <c r="CXI1" s="293"/>
      <c r="CXJ1" s="293"/>
      <c r="CXK1" s="293"/>
      <c r="CXL1" s="293"/>
      <c r="CXM1" s="293"/>
      <c r="CXN1" s="293"/>
      <c r="CXO1" s="293"/>
      <c r="CXP1" s="293"/>
      <c r="CXQ1" s="293"/>
      <c r="CXR1" s="293"/>
      <c r="CXS1" s="293"/>
      <c r="CXT1" s="293"/>
      <c r="CXU1" s="293"/>
      <c r="CXV1" s="293"/>
      <c r="CXW1" s="293"/>
      <c r="CXX1" s="293"/>
      <c r="CXY1" s="293"/>
      <c r="CXZ1" s="293"/>
      <c r="CYA1" s="293"/>
      <c r="CYB1" s="293"/>
      <c r="CYC1" s="293"/>
      <c r="CYD1" s="293"/>
      <c r="CYE1" s="293"/>
      <c r="CYF1" s="293"/>
      <c r="CYG1" s="293"/>
      <c r="CYH1" s="293"/>
      <c r="CYI1" s="293"/>
      <c r="CYJ1" s="293"/>
      <c r="CYK1" s="293"/>
      <c r="CYL1" s="293"/>
      <c r="CYM1" s="293"/>
      <c r="CYN1" s="293"/>
      <c r="CYO1" s="293"/>
      <c r="CYP1" s="293"/>
      <c r="CYQ1" s="293"/>
      <c r="CYR1" s="293"/>
      <c r="CYS1" s="293"/>
      <c r="CYT1" s="293"/>
      <c r="CYU1" s="293"/>
      <c r="CYV1" s="293"/>
      <c r="CYW1" s="293"/>
      <c r="CYX1" s="293"/>
      <c r="CYY1" s="293"/>
      <c r="CYZ1" s="293"/>
      <c r="CZA1" s="293"/>
      <c r="CZB1" s="293"/>
      <c r="CZC1" s="293"/>
      <c r="CZD1" s="293"/>
      <c r="CZE1" s="293"/>
      <c r="CZF1" s="293"/>
      <c r="CZG1" s="293"/>
      <c r="CZH1" s="293"/>
      <c r="CZI1" s="293"/>
      <c r="CZJ1" s="293"/>
      <c r="CZK1" s="293"/>
      <c r="CZL1" s="293"/>
      <c r="CZM1" s="293"/>
      <c r="CZN1" s="293"/>
      <c r="CZO1" s="293"/>
      <c r="CZP1" s="293"/>
      <c r="CZQ1" s="293"/>
      <c r="CZR1" s="293"/>
      <c r="CZS1" s="293"/>
      <c r="CZT1" s="293"/>
      <c r="CZU1" s="293"/>
      <c r="CZV1" s="293"/>
      <c r="CZW1" s="293"/>
      <c r="CZX1" s="293"/>
      <c r="CZY1" s="293"/>
      <c r="CZZ1" s="293"/>
      <c r="DAA1" s="293"/>
      <c r="DAB1" s="293"/>
      <c r="DAC1" s="293"/>
      <c r="DAD1" s="293"/>
      <c r="DAE1" s="293"/>
      <c r="DAF1" s="293"/>
      <c r="DAG1" s="293"/>
      <c r="DAH1" s="293"/>
      <c r="DAI1" s="293"/>
      <c r="DAJ1" s="293"/>
      <c r="DAK1" s="293"/>
      <c r="DAL1" s="293"/>
      <c r="DAM1" s="293"/>
      <c r="DAN1" s="293"/>
      <c r="DAO1" s="293"/>
      <c r="DAP1" s="293"/>
      <c r="DAQ1" s="293"/>
      <c r="DAR1" s="293"/>
      <c r="DAS1" s="293"/>
      <c r="DAT1" s="293"/>
      <c r="DAU1" s="293"/>
      <c r="DAV1" s="293"/>
      <c r="DAW1" s="293"/>
      <c r="DAX1" s="293"/>
      <c r="DAY1" s="293"/>
      <c r="DAZ1" s="293"/>
      <c r="DBA1" s="293"/>
      <c r="DBB1" s="293"/>
      <c r="DBC1" s="293"/>
      <c r="DBD1" s="293"/>
      <c r="DBE1" s="293"/>
      <c r="DBF1" s="293"/>
      <c r="DBG1" s="293"/>
      <c r="DBH1" s="293"/>
      <c r="DBI1" s="293"/>
      <c r="DBJ1" s="293"/>
      <c r="DBK1" s="293"/>
      <c r="DBL1" s="293"/>
      <c r="DBM1" s="293"/>
      <c r="DBN1" s="293"/>
      <c r="DBO1" s="293"/>
      <c r="DBP1" s="293"/>
      <c r="DBQ1" s="293"/>
      <c r="DBR1" s="293"/>
      <c r="DBS1" s="293"/>
      <c r="DBT1" s="293"/>
      <c r="DBU1" s="293"/>
      <c r="DBV1" s="293"/>
      <c r="DBW1" s="293"/>
      <c r="DBX1" s="293"/>
      <c r="DBY1" s="293"/>
      <c r="DBZ1" s="293"/>
      <c r="DCA1" s="293"/>
      <c r="DCB1" s="293"/>
      <c r="DCC1" s="293"/>
      <c r="DCD1" s="293"/>
      <c r="DCE1" s="293"/>
      <c r="DCF1" s="293"/>
      <c r="DCG1" s="293"/>
      <c r="DCH1" s="293"/>
      <c r="DCI1" s="293"/>
      <c r="DCJ1" s="293"/>
      <c r="DCK1" s="293"/>
      <c r="DCL1" s="293"/>
      <c r="DCM1" s="293"/>
      <c r="DCN1" s="293"/>
      <c r="DCO1" s="293"/>
      <c r="DCP1" s="293"/>
      <c r="DCQ1" s="293"/>
      <c r="DCR1" s="293"/>
      <c r="DCS1" s="293"/>
      <c r="DCT1" s="293"/>
      <c r="DCU1" s="293"/>
      <c r="DCV1" s="293"/>
      <c r="DCW1" s="293"/>
      <c r="DCX1" s="293"/>
      <c r="DCY1" s="293"/>
      <c r="DCZ1" s="293"/>
      <c r="DDA1" s="293"/>
      <c r="DDB1" s="293"/>
      <c r="DDC1" s="293"/>
      <c r="DDD1" s="293"/>
      <c r="DDE1" s="293"/>
      <c r="DDF1" s="293"/>
      <c r="DDG1" s="293"/>
      <c r="DDH1" s="293"/>
      <c r="DDI1" s="293"/>
      <c r="DDJ1" s="293"/>
      <c r="DDK1" s="293"/>
      <c r="DDL1" s="293"/>
      <c r="DDM1" s="293"/>
      <c r="DDN1" s="293"/>
      <c r="DDO1" s="293"/>
      <c r="DDP1" s="293"/>
      <c r="DDQ1" s="293"/>
      <c r="DDR1" s="293"/>
      <c r="DDS1" s="293"/>
      <c r="DDT1" s="293"/>
      <c r="DDU1" s="293"/>
      <c r="DDV1" s="293"/>
      <c r="DDW1" s="293"/>
      <c r="DDX1" s="293"/>
      <c r="DDY1" s="293"/>
      <c r="DDZ1" s="293"/>
      <c r="DEA1" s="293"/>
      <c r="DEB1" s="293"/>
      <c r="DEC1" s="293"/>
      <c r="DED1" s="293"/>
      <c r="DEE1" s="293"/>
      <c r="DEF1" s="293"/>
      <c r="DEG1" s="293"/>
      <c r="DEH1" s="293"/>
      <c r="DEI1" s="293"/>
      <c r="DEJ1" s="293"/>
      <c r="DEK1" s="293"/>
      <c r="DEL1" s="293"/>
      <c r="DEM1" s="293"/>
      <c r="DEN1" s="293"/>
      <c r="DEO1" s="293"/>
      <c r="DEP1" s="293"/>
      <c r="DEQ1" s="293"/>
      <c r="DER1" s="293"/>
      <c r="DES1" s="293"/>
      <c r="DET1" s="293"/>
      <c r="DEU1" s="293"/>
      <c r="DEV1" s="293"/>
      <c r="DEW1" s="293"/>
      <c r="DEX1" s="293"/>
      <c r="DEY1" s="293"/>
      <c r="DEZ1" s="293"/>
      <c r="DFA1" s="293"/>
      <c r="DFB1" s="293"/>
      <c r="DFC1" s="293"/>
      <c r="DFD1" s="293"/>
      <c r="DFE1" s="293"/>
      <c r="DFF1" s="293"/>
      <c r="DFG1" s="293"/>
      <c r="DFH1" s="293"/>
      <c r="DFI1" s="293"/>
      <c r="DFJ1" s="293"/>
      <c r="DFK1" s="293"/>
      <c r="DFL1" s="293"/>
      <c r="DFM1" s="293"/>
      <c r="DFN1" s="293"/>
      <c r="DFO1" s="293"/>
      <c r="DFP1" s="293"/>
      <c r="DFQ1" s="293"/>
      <c r="DFR1" s="293"/>
      <c r="DFS1" s="293"/>
      <c r="DFT1" s="293"/>
      <c r="DFU1" s="293"/>
      <c r="DFV1" s="293"/>
      <c r="DFW1" s="293"/>
      <c r="DFX1" s="293"/>
      <c r="DFY1" s="293"/>
      <c r="DFZ1" s="293"/>
      <c r="DGA1" s="293"/>
      <c r="DGB1" s="293"/>
      <c r="DGC1" s="293"/>
      <c r="DGD1" s="293"/>
      <c r="DGE1" s="293"/>
      <c r="DGF1" s="293"/>
      <c r="DGG1" s="293"/>
      <c r="DGH1" s="293"/>
      <c r="DGI1" s="293"/>
      <c r="DGJ1" s="293"/>
      <c r="DGK1" s="293"/>
      <c r="DGL1" s="293"/>
      <c r="DGM1" s="293"/>
      <c r="DGN1" s="293"/>
      <c r="DGO1" s="293"/>
      <c r="DGP1" s="293"/>
      <c r="DGQ1" s="293"/>
      <c r="DGR1" s="293"/>
      <c r="DGS1" s="293"/>
      <c r="DGT1" s="293"/>
      <c r="DGU1" s="293"/>
      <c r="DGV1" s="293"/>
      <c r="DGW1" s="293"/>
      <c r="DGX1" s="293"/>
      <c r="DGY1" s="293"/>
      <c r="DGZ1" s="293"/>
      <c r="DHA1" s="293"/>
      <c r="DHB1" s="293"/>
      <c r="DHC1" s="293"/>
      <c r="DHD1" s="293"/>
      <c r="DHE1" s="293"/>
      <c r="DHF1" s="293"/>
      <c r="DHG1" s="293"/>
      <c r="DHH1" s="293"/>
      <c r="DHI1" s="293"/>
      <c r="DHJ1" s="293"/>
      <c r="DHK1" s="293"/>
      <c r="DHL1" s="293"/>
      <c r="DHM1" s="293"/>
      <c r="DHN1" s="293"/>
      <c r="DHO1" s="293"/>
      <c r="DHP1" s="293"/>
      <c r="DHQ1" s="293"/>
      <c r="DHR1" s="293"/>
      <c r="DHS1" s="293"/>
      <c r="DHT1" s="293"/>
      <c r="DHU1" s="293"/>
      <c r="DHV1" s="293"/>
      <c r="DHW1" s="293"/>
      <c r="DHX1" s="293"/>
      <c r="DHY1" s="293"/>
      <c r="DHZ1" s="293"/>
      <c r="DIA1" s="293"/>
      <c r="DIB1" s="293"/>
      <c r="DIC1" s="293"/>
      <c r="DID1" s="293"/>
      <c r="DIE1" s="293"/>
      <c r="DIF1" s="293"/>
      <c r="DIG1" s="293"/>
      <c r="DIH1" s="293"/>
      <c r="DII1" s="293"/>
      <c r="DIJ1" s="293"/>
      <c r="DIK1" s="293"/>
      <c r="DIL1" s="293"/>
      <c r="DIM1" s="293"/>
      <c r="DIN1" s="293"/>
      <c r="DIO1" s="293"/>
      <c r="DIP1" s="293"/>
      <c r="DIQ1" s="293"/>
      <c r="DIR1" s="293"/>
      <c r="DIS1" s="293"/>
      <c r="DIT1" s="293"/>
      <c r="DIU1" s="293"/>
      <c r="DIV1" s="293"/>
      <c r="DIW1" s="293"/>
      <c r="DIX1" s="293"/>
      <c r="DIY1" s="293"/>
      <c r="DIZ1" s="293"/>
      <c r="DJA1" s="293"/>
      <c r="DJB1" s="293"/>
      <c r="DJC1" s="293"/>
      <c r="DJD1" s="293"/>
      <c r="DJE1" s="293"/>
      <c r="DJF1" s="293"/>
      <c r="DJG1" s="293"/>
      <c r="DJH1" s="293"/>
      <c r="DJI1" s="293"/>
      <c r="DJJ1" s="293"/>
      <c r="DJK1" s="293"/>
      <c r="DJL1" s="293"/>
      <c r="DJM1" s="293"/>
      <c r="DJN1" s="293"/>
      <c r="DJO1" s="293"/>
      <c r="DJP1" s="293"/>
      <c r="DJQ1" s="293"/>
      <c r="DJR1" s="293"/>
      <c r="DJS1" s="293"/>
      <c r="DJT1" s="293"/>
      <c r="DJU1" s="293"/>
      <c r="DJV1" s="293"/>
      <c r="DJW1" s="293"/>
      <c r="DJX1" s="293"/>
      <c r="DJY1" s="293"/>
      <c r="DJZ1" s="293"/>
      <c r="DKA1" s="293"/>
      <c r="DKB1" s="293"/>
      <c r="DKC1" s="293"/>
      <c r="DKD1" s="293"/>
      <c r="DKE1" s="293"/>
      <c r="DKF1" s="293"/>
      <c r="DKG1" s="293"/>
      <c r="DKH1" s="293"/>
      <c r="DKI1" s="293"/>
      <c r="DKJ1" s="293"/>
      <c r="DKK1" s="293"/>
      <c r="DKL1" s="293"/>
      <c r="DKM1" s="293"/>
      <c r="DKN1" s="293"/>
      <c r="DKO1" s="293"/>
      <c r="DKP1" s="293"/>
      <c r="DKQ1" s="293"/>
      <c r="DKR1" s="293"/>
      <c r="DKS1" s="293"/>
      <c r="DKT1" s="293"/>
      <c r="DKU1" s="293"/>
      <c r="DKV1" s="293"/>
      <c r="DKW1" s="293"/>
      <c r="DKX1" s="293"/>
      <c r="DKY1" s="293"/>
      <c r="DKZ1" s="293"/>
      <c r="DLA1" s="293"/>
      <c r="DLB1" s="293"/>
      <c r="DLC1" s="293"/>
      <c r="DLD1" s="293"/>
      <c r="DLE1" s="293"/>
      <c r="DLF1" s="293"/>
      <c r="DLG1" s="293"/>
      <c r="DLH1" s="293"/>
      <c r="DLI1" s="293"/>
      <c r="DLJ1" s="293"/>
      <c r="DLK1" s="293"/>
      <c r="DLL1" s="293"/>
      <c r="DLM1" s="293"/>
      <c r="DLN1" s="293"/>
      <c r="DLO1" s="293"/>
      <c r="DLP1" s="293"/>
      <c r="DLQ1" s="293"/>
      <c r="DLR1" s="293"/>
      <c r="DLS1" s="293"/>
      <c r="DLT1" s="293"/>
      <c r="DLU1" s="293"/>
      <c r="DLV1" s="293"/>
      <c r="DLW1" s="293"/>
      <c r="DLX1" s="293"/>
      <c r="DLY1" s="293"/>
      <c r="DLZ1" s="293"/>
      <c r="DMA1" s="293"/>
      <c r="DMB1" s="293"/>
      <c r="DMC1" s="293"/>
      <c r="DMD1" s="293"/>
      <c r="DME1" s="293"/>
      <c r="DMF1" s="293"/>
      <c r="DMG1" s="293"/>
      <c r="DMH1" s="293"/>
      <c r="DMI1" s="293"/>
      <c r="DMJ1" s="293"/>
      <c r="DMK1" s="293"/>
      <c r="DML1" s="293"/>
      <c r="DMM1" s="293"/>
      <c r="DMN1" s="293"/>
      <c r="DMO1" s="293"/>
      <c r="DMP1" s="293"/>
      <c r="DMQ1" s="293"/>
      <c r="DMR1" s="293"/>
      <c r="DMS1" s="293"/>
      <c r="DMT1" s="293"/>
      <c r="DMU1" s="293"/>
      <c r="DMV1" s="293"/>
      <c r="DMW1" s="293"/>
      <c r="DMX1" s="293"/>
      <c r="DMY1" s="293"/>
      <c r="DMZ1" s="293"/>
      <c r="DNA1" s="293"/>
      <c r="DNB1" s="293"/>
      <c r="DNC1" s="293"/>
      <c r="DND1" s="293"/>
      <c r="DNE1" s="293"/>
      <c r="DNF1" s="293"/>
      <c r="DNG1" s="293"/>
      <c r="DNH1" s="293"/>
      <c r="DNI1" s="293"/>
      <c r="DNJ1" s="293"/>
      <c r="DNK1" s="293"/>
      <c r="DNL1" s="293"/>
      <c r="DNM1" s="293"/>
      <c r="DNN1" s="293"/>
      <c r="DNO1" s="293"/>
      <c r="DNP1" s="293"/>
      <c r="DNQ1" s="293"/>
      <c r="DNR1" s="293"/>
      <c r="DNS1" s="293"/>
      <c r="DNT1" s="293"/>
      <c r="DNU1" s="293"/>
      <c r="DNV1" s="293"/>
      <c r="DNW1" s="293"/>
      <c r="DNX1" s="293"/>
      <c r="DNY1" s="293"/>
      <c r="DNZ1" s="293"/>
      <c r="DOA1" s="293"/>
      <c r="DOB1" s="293"/>
      <c r="DOC1" s="293"/>
      <c r="DOD1" s="293"/>
      <c r="DOE1" s="293"/>
      <c r="DOF1" s="293"/>
      <c r="DOG1" s="293"/>
      <c r="DOH1" s="293"/>
      <c r="DOI1" s="293"/>
      <c r="DOJ1" s="293"/>
      <c r="DOK1" s="293"/>
      <c r="DOL1" s="293"/>
      <c r="DOM1" s="293"/>
      <c r="DON1" s="293"/>
      <c r="DOO1" s="293"/>
      <c r="DOP1" s="293"/>
      <c r="DOQ1" s="293"/>
      <c r="DOR1" s="293"/>
      <c r="DOS1" s="293"/>
      <c r="DOT1" s="293"/>
      <c r="DOU1" s="293"/>
      <c r="DOV1" s="293"/>
      <c r="DOW1" s="293"/>
      <c r="DOX1" s="293"/>
      <c r="DOY1" s="293"/>
      <c r="DOZ1" s="293"/>
      <c r="DPA1" s="293"/>
      <c r="DPB1" s="293"/>
      <c r="DPC1" s="293"/>
      <c r="DPD1" s="293"/>
      <c r="DPE1" s="293"/>
      <c r="DPF1" s="293"/>
      <c r="DPG1" s="293"/>
      <c r="DPH1" s="293"/>
      <c r="DPI1" s="293"/>
      <c r="DPJ1" s="293"/>
      <c r="DPK1" s="293"/>
      <c r="DPL1" s="293"/>
      <c r="DPM1" s="293"/>
      <c r="DPN1" s="293"/>
      <c r="DPO1" s="293"/>
      <c r="DPP1" s="293"/>
      <c r="DPQ1" s="293"/>
      <c r="DPR1" s="293"/>
      <c r="DPS1" s="293"/>
      <c r="DPT1" s="293"/>
      <c r="DPU1" s="293"/>
      <c r="DPV1" s="293"/>
      <c r="DPW1" s="293"/>
      <c r="DPX1" s="293"/>
      <c r="DPY1" s="293"/>
      <c r="DPZ1" s="293"/>
      <c r="DQA1" s="293"/>
      <c r="DQB1" s="293"/>
      <c r="DQC1" s="293"/>
      <c r="DQD1" s="293"/>
      <c r="DQE1" s="293"/>
      <c r="DQF1" s="293"/>
      <c r="DQG1" s="293"/>
      <c r="DQH1" s="293"/>
      <c r="DQI1" s="293"/>
      <c r="DQJ1" s="293"/>
      <c r="DQK1" s="293"/>
      <c r="DQL1" s="293"/>
      <c r="DQM1" s="293"/>
      <c r="DQN1" s="293"/>
      <c r="DQO1" s="293"/>
      <c r="DQP1" s="293"/>
      <c r="DQQ1" s="293"/>
      <c r="DQR1" s="293"/>
      <c r="DQS1" s="293"/>
      <c r="DQT1" s="293"/>
      <c r="DQU1" s="293"/>
      <c r="DQV1" s="293"/>
      <c r="DQW1" s="293"/>
      <c r="DQX1" s="293"/>
      <c r="DQY1" s="293"/>
      <c r="DQZ1" s="293"/>
      <c r="DRA1" s="293"/>
      <c r="DRB1" s="293"/>
      <c r="DRC1" s="293"/>
      <c r="DRD1" s="293"/>
      <c r="DRE1" s="293"/>
      <c r="DRF1" s="293"/>
      <c r="DRG1" s="293"/>
      <c r="DRH1" s="293"/>
      <c r="DRI1" s="293"/>
      <c r="DRJ1" s="293"/>
      <c r="DRK1" s="293"/>
      <c r="DRL1" s="293"/>
      <c r="DRM1" s="293"/>
      <c r="DRN1" s="293"/>
      <c r="DRO1" s="293"/>
      <c r="DRP1" s="293"/>
      <c r="DRQ1" s="293"/>
      <c r="DRR1" s="293"/>
      <c r="DRS1" s="293"/>
      <c r="DRT1" s="293"/>
      <c r="DRU1" s="293"/>
      <c r="DRV1" s="293"/>
      <c r="DRW1" s="293"/>
      <c r="DRX1" s="293"/>
      <c r="DRY1" s="293"/>
      <c r="DRZ1" s="293"/>
      <c r="DSA1" s="293"/>
      <c r="DSB1" s="293"/>
      <c r="DSC1" s="293"/>
      <c r="DSD1" s="293"/>
      <c r="DSE1" s="293"/>
      <c r="DSF1" s="293"/>
      <c r="DSG1" s="293"/>
      <c r="DSH1" s="293"/>
      <c r="DSI1" s="293"/>
      <c r="DSJ1" s="293"/>
      <c r="DSK1" s="293"/>
      <c r="DSL1" s="293"/>
      <c r="DSM1" s="293"/>
      <c r="DSN1" s="293"/>
      <c r="DSO1" s="293"/>
      <c r="DSP1" s="293"/>
      <c r="DSQ1" s="293"/>
      <c r="DSR1" s="293"/>
      <c r="DSS1" s="293"/>
      <c r="DST1" s="293"/>
      <c r="DSU1" s="293"/>
      <c r="DSV1" s="293"/>
      <c r="DSW1" s="293"/>
      <c r="DSX1" s="293"/>
      <c r="DSY1" s="293"/>
      <c r="DSZ1" s="293"/>
      <c r="DTA1" s="293"/>
      <c r="DTB1" s="293"/>
      <c r="DTC1" s="293"/>
      <c r="DTD1" s="293"/>
      <c r="DTE1" s="293"/>
      <c r="DTF1" s="293"/>
      <c r="DTG1" s="293"/>
      <c r="DTH1" s="293"/>
      <c r="DTI1" s="293"/>
      <c r="DTJ1" s="293"/>
      <c r="DTK1" s="293"/>
      <c r="DTL1" s="293"/>
      <c r="DTM1" s="293"/>
      <c r="DTN1" s="293"/>
      <c r="DTO1" s="293"/>
      <c r="DTP1" s="293"/>
      <c r="DTQ1" s="293"/>
      <c r="DTR1" s="293"/>
      <c r="DTS1" s="293"/>
      <c r="DTT1" s="293"/>
      <c r="DTU1" s="293"/>
      <c r="DTV1" s="293"/>
      <c r="DTW1" s="293"/>
      <c r="DTX1" s="293"/>
      <c r="DTY1" s="293"/>
      <c r="DTZ1" s="293"/>
      <c r="DUA1" s="293"/>
      <c r="DUB1" s="293"/>
      <c r="DUC1" s="293"/>
      <c r="DUD1" s="293"/>
      <c r="DUE1" s="293"/>
      <c r="DUF1" s="293"/>
      <c r="DUG1" s="293"/>
      <c r="DUH1" s="293"/>
      <c r="DUI1" s="293"/>
      <c r="DUJ1" s="293"/>
      <c r="DUK1" s="293"/>
      <c r="DUL1" s="293"/>
      <c r="DUM1" s="293"/>
      <c r="DUN1" s="293"/>
      <c r="DUO1" s="293"/>
      <c r="DUP1" s="293"/>
      <c r="DUQ1" s="293"/>
      <c r="DUR1" s="293"/>
      <c r="DUS1" s="293"/>
      <c r="DUT1" s="293"/>
      <c r="DUU1" s="293"/>
      <c r="DUV1" s="293"/>
      <c r="DUW1" s="293"/>
      <c r="DUX1" s="293"/>
      <c r="DUY1" s="293"/>
      <c r="DUZ1" s="293"/>
      <c r="DVA1" s="293"/>
      <c r="DVB1" s="293"/>
      <c r="DVC1" s="293"/>
      <c r="DVD1" s="293"/>
      <c r="DVE1" s="293"/>
      <c r="DVF1" s="293"/>
      <c r="DVG1" s="293"/>
      <c r="DVH1" s="293"/>
      <c r="DVI1" s="293"/>
      <c r="DVJ1" s="293"/>
      <c r="DVK1" s="293"/>
      <c r="DVL1" s="293"/>
      <c r="DVM1" s="293"/>
      <c r="DVN1" s="293"/>
      <c r="DVO1" s="293"/>
      <c r="DVP1" s="293"/>
      <c r="DVQ1" s="293"/>
      <c r="DVR1" s="293"/>
      <c r="DVS1" s="293"/>
      <c r="DVT1" s="293"/>
      <c r="DVU1" s="293"/>
      <c r="DVV1" s="293"/>
      <c r="DVW1" s="293"/>
      <c r="DVX1" s="293"/>
      <c r="DVY1" s="293"/>
      <c r="DVZ1" s="293"/>
      <c r="DWA1" s="293"/>
      <c r="DWB1" s="293"/>
      <c r="DWC1" s="293"/>
      <c r="DWD1" s="293"/>
      <c r="DWE1" s="293"/>
      <c r="DWF1" s="293"/>
      <c r="DWG1" s="293"/>
      <c r="DWH1" s="293"/>
      <c r="DWI1" s="293"/>
      <c r="DWJ1" s="293"/>
      <c r="DWK1" s="293"/>
      <c r="DWL1" s="293"/>
      <c r="DWM1" s="293"/>
      <c r="DWN1" s="293"/>
      <c r="DWO1" s="293"/>
      <c r="DWP1" s="293"/>
      <c r="DWQ1" s="293"/>
      <c r="DWR1" s="293"/>
      <c r="DWS1" s="293"/>
      <c r="DWT1" s="293"/>
      <c r="DWU1" s="293"/>
      <c r="DWV1" s="293"/>
      <c r="DWW1" s="293"/>
      <c r="DWX1" s="293"/>
      <c r="DWY1" s="293"/>
      <c r="DWZ1" s="293"/>
      <c r="DXA1" s="293"/>
      <c r="DXB1" s="293"/>
      <c r="DXC1" s="293"/>
      <c r="DXD1" s="293"/>
      <c r="DXE1" s="293"/>
      <c r="DXF1" s="293"/>
      <c r="DXG1" s="293"/>
      <c r="DXH1" s="293"/>
      <c r="DXI1" s="293"/>
      <c r="DXJ1" s="293"/>
      <c r="DXK1" s="293"/>
      <c r="DXL1" s="293"/>
      <c r="DXM1" s="293"/>
      <c r="DXN1" s="293"/>
      <c r="DXO1" s="293"/>
      <c r="DXP1" s="293"/>
      <c r="DXQ1" s="293"/>
      <c r="DXR1" s="293"/>
      <c r="DXS1" s="293"/>
      <c r="DXT1" s="293"/>
      <c r="DXU1" s="293"/>
      <c r="DXV1" s="293"/>
      <c r="DXW1" s="293"/>
      <c r="DXX1" s="293"/>
      <c r="DXY1" s="293"/>
      <c r="DXZ1" s="293"/>
      <c r="DYA1" s="293"/>
      <c r="DYB1" s="293"/>
      <c r="DYC1" s="293"/>
      <c r="DYD1" s="293"/>
      <c r="DYE1" s="293"/>
      <c r="DYF1" s="293"/>
      <c r="DYG1" s="293"/>
      <c r="DYH1" s="293"/>
      <c r="DYI1" s="293"/>
      <c r="DYJ1" s="293"/>
      <c r="DYK1" s="293"/>
      <c r="DYL1" s="293"/>
      <c r="DYM1" s="293"/>
      <c r="DYN1" s="293"/>
      <c r="DYO1" s="293"/>
      <c r="DYP1" s="293"/>
      <c r="DYQ1" s="293"/>
      <c r="DYR1" s="293"/>
      <c r="DYS1" s="293"/>
      <c r="DYT1" s="293"/>
      <c r="DYU1" s="293"/>
      <c r="DYV1" s="293"/>
      <c r="DYW1" s="293"/>
      <c r="DYX1" s="293"/>
      <c r="DYY1" s="293"/>
      <c r="DYZ1" s="293"/>
      <c r="DZA1" s="293"/>
      <c r="DZB1" s="293"/>
      <c r="DZC1" s="293"/>
      <c r="DZD1" s="293"/>
      <c r="DZE1" s="293"/>
      <c r="DZF1" s="293"/>
      <c r="DZG1" s="293"/>
      <c r="DZH1" s="293"/>
      <c r="DZI1" s="293"/>
      <c r="DZJ1" s="293"/>
      <c r="DZK1" s="293"/>
      <c r="DZL1" s="293"/>
      <c r="DZM1" s="293"/>
      <c r="DZN1" s="293"/>
      <c r="DZO1" s="293"/>
      <c r="DZP1" s="293"/>
      <c r="DZQ1" s="293"/>
      <c r="DZR1" s="293"/>
      <c r="DZS1" s="293"/>
      <c r="DZT1" s="293"/>
      <c r="DZU1" s="293"/>
      <c r="DZV1" s="293"/>
      <c r="DZW1" s="293"/>
      <c r="DZX1" s="293"/>
      <c r="DZY1" s="293"/>
      <c r="DZZ1" s="293"/>
      <c r="EAA1" s="293"/>
      <c r="EAB1" s="293"/>
      <c r="EAC1" s="293"/>
      <c r="EAD1" s="293"/>
      <c r="EAE1" s="293"/>
      <c r="EAF1" s="293"/>
      <c r="EAG1" s="293"/>
      <c r="EAH1" s="293"/>
      <c r="EAI1" s="293"/>
      <c r="EAJ1" s="293"/>
      <c r="EAK1" s="293"/>
      <c r="EAL1" s="293"/>
      <c r="EAM1" s="293"/>
      <c r="EAN1" s="293"/>
      <c r="EAO1" s="293"/>
      <c r="EAP1" s="293"/>
      <c r="EAQ1" s="293"/>
      <c r="EAR1" s="293"/>
      <c r="EAS1" s="293"/>
      <c r="EAT1" s="293"/>
      <c r="EAU1" s="293"/>
      <c r="EAV1" s="293"/>
      <c r="EAW1" s="293"/>
      <c r="EAX1" s="293"/>
      <c r="EAY1" s="293"/>
      <c r="EAZ1" s="293"/>
      <c r="EBA1" s="293"/>
      <c r="EBB1" s="293"/>
      <c r="EBC1" s="293"/>
      <c r="EBD1" s="293"/>
      <c r="EBE1" s="293"/>
      <c r="EBF1" s="293"/>
      <c r="EBG1" s="293"/>
      <c r="EBH1" s="293"/>
      <c r="EBI1" s="293"/>
      <c r="EBJ1" s="293"/>
      <c r="EBK1" s="293"/>
      <c r="EBL1" s="293"/>
      <c r="EBM1" s="293"/>
      <c r="EBN1" s="293"/>
      <c r="EBO1" s="293"/>
      <c r="EBP1" s="293"/>
      <c r="EBQ1" s="293"/>
      <c r="EBR1" s="293"/>
      <c r="EBS1" s="293"/>
      <c r="EBT1" s="293"/>
      <c r="EBU1" s="293"/>
      <c r="EBV1" s="293"/>
      <c r="EBW1" s="293"/>
      <c r="EBX1" s="293"/>
      <c r="EBY1" s="293"/>
      <c r="EBZ1" s="293"/>
      <c r="ECA1" s="293"/>
      <c r="ECB1" s="293"/>
      <c r="ECC1" s="293"/>
      <c r="ECD1" s="293"/>
      <c r="ECE1" s="293"/>
      <c r="ECF1" s="293"/>
      <c r="ECG1" s="293"/>
      <c r="ECH1" s="293"/>
      <c r="ECI1" s="293"/>
      <c r="ECJ1" s="293"/>
      <c r="ECK1" s="293"/>
      <c r="ECL1" s="293"/>
      <c r="ECM1" s="293"/>
      <c r="ECN1" s="293"/>
      <c r="ECO1" s="293"/>
      <c r="ECP1" s="293"/>
      <c r="ECQ1" s="293"/>
      <c r="ECR1" s="293"/>
      <c r="ECS1" s="293"/>
      <c r="ECT1" s="293"/>
      <c r="ECU1" s="293"/>
      <c r="ECV1" s="293"/>
      <c r="ECW1" s="293"/>
      <c r="ECX1" s="293"/>
      <c r="ECY1" s="293"/>
      <c r="ECZ1" s="293"/>
      <c r="EDA1" s="293"/>
      <c r="EDB1" s="293"/>
      <c r="EDC1" s="293"/>
      <c r="EDD1" s="293"/>
      <c r="EDE1" s="293"/>
      <c r="EDF1" s="293"/>
      <c r="EDG1" s="293"/>
      <c r="EDH1" s="293"/>
      <c r="EDI1" s="293"/>
      <c r="EDJ1" s="293"/>
      <c r="EDK1" s="293"/>
      <c r="EDL1" s="293"/>
      <c r="EDM1" s="293"/>
      <c r="EDN1" s="293"/>
      <c r="EDO1" s="293"/>
      <c r="EDP1" s="293"/>
      <c r="EDQ1" s="293"/>
      <c r="EDR1" s="293"/>
      <c r="EDS1" s="293"/>
      <c r="EDT1" s="293"/>
      <c r="EDU1" s="293"/>
      <c r="EDV1" s="293"/>
      <c r="EDW1" s="293"/>
      <c r="EDX1" s="293"/>
      <c r="EDY1" s="293"/>
      <c r="EDZ1" s="293"/>
      <c r="EEA1" s="293"/>
      <c r="EEB1" s="293"/>
      <c r="EEC1" s="293"/>
      <c r="EED1" s="293"/>
      <c r="EEE1" s="293"/>
      <c r="EEF1" s="293"/>
      <c r="EEG1" s="293"/>
      <c r="EEH1" s="293"/>
      <c r="EEI1" s="293"/>
      <c r="EEJ1" s="293"/>
      <c r="EEK1" s="293"/>
      <c r="EEL1" s="293"/>
      <c r="EEM1" s="293"/>
      <c r="EEN1" s="293"/>
      <c r="EEO1" s="293"/>
      <c r="EEP1" s="293"/>
      <c r="EEQ1" s="293"/>
      <c r="EER1" s="293"/>
      <c r="EES1" s="293"/>
      <c r="EET1" s="293"/>
      <c r="EEU1" s="293"/>
      <c r="EEV1" s="293"/>
      <c r="EEW1" s="293"/>
      <c r="EEX1" s="293"/>
      <c r="EEY1" s="293"/>
      <c r="EEZ1" s="293"/>
      <c r="EFA1" s="293"/>
      <c r="EFB1" s="293"/>
      <c r="EFC1" s="293"/>
      <c r="EFD1" s="293"/>
      <c r="EFE1" s="293"/>
      <c r="EFF1" s="293"/>
      <c r="EFG1" s="293"/>
      <c r="EFH1" s="293"/>
      <c r="EFI1" s="293"/>
      <c r="EFJ1" s="293"/>
      <c r="EFK1" s="293"/>
      <c r="EFL1" s="293"/>
      <c r="EFM1" s="293"/>
      <c r="EFN1" s="293"/>
      <c r="EFO1" s="293"/>
      <c r="EFP1" s="293"/>
      <c r="EFQ1" s="293"/>
      <c r="EFR1" s="293"/>
      <c r="EFS1" s="293"/>
      <c r="EFT1" s="293"/>
      <c r="EFU1" s="293"/>
      <c r="EFV1" s="293"/>
      <c r="EFW1" s="293"/>
      <c r="EFX1" s="293"/>
      <c r="EFY1" s="293"/>
      <c r="EFZ1" s="293"/>
      <c r="EGA1" s="293"/>
      <c r="EGB1" s="293"/>
      <c r="EGC1" s="293"/>
      <c r="EGD1" s="293"/>
      <c r="EGE1" s="293"/>
      <c r="EGF1" s="293"/>
      <c r="EGG1" s="293"/>
      <c r="EGH1" s="293"/>
      <c r="EGI1" s="293"/>
      <c r="EGJ1" s="293"/>
      <c r="EGK1" s="293"/>
      <c r="EGL1" s="293"/>
      <c r="EGM1" s="293"/>
      <c r="EGN1" s="293"/>
      <c r="EGO1" s="293"/>
      <c r="EGP1" s="293"/>
      <c r="EGQ1" s="293"/>
      <c r="EGR1" s="293"/>
      <c r="EGS1" s="293"/>
      <c r="EGT1" s="293"/>
      <c r="EGU1" s="293"/>
      <c r="EGV1" s="293"/>
      <c r="EGW1" s="293"/>
      <c r="EGX1" s="293"/>
      <c r="EGY1" s="293"/>
      <c r="EGZ1" s="293"/>
      <c r="EHA1" s="293"/>
      <c r="EHB1" s="293"/>
      <c r="EHC1" s="293"/>
      <c r="EHD1" s="293"/>
      <c r="EHE1" s="293"/>
      <c r="EHF1" s="293"/>
      <c r="EHG1" s="293"/>
      <c r="EHH1" s="293"/>
      <c r="EHI1" s="293"/>
      <c r="EHJ1" s="293"/>
      <c r="EHK1" s="293"/>
      <c r="EHL1" s="293"/>
      <c r="EHM1" s="293"/>
      <c r="EHN1" s="293"/>
      <c r="EHO1" s="293"/>
      <c r="EHP1" s="293"/>
      <c r="EHQ1" s="293"/>
      <c r="EHR1" s="293"/>
      <c r="EHS1" s="293"/>
      <c r="EHT1" s="293"/>
      <c r="EHU1" s="293"/>
      <c r="EHV1" s="293"/>
      <c r="EHW1" s="293"/>
      <c r="EHX1" s="293"/>
      <c r="EHY1" s="293"/>
      <c r="EHZ1" s="293"/>
      <c r="EIA1" s="293"/>
      <c r="EIB1" s="293"/>
      <c r="EIC1" s="293"/>
      <c r="EID1" s="293"/>
      <c r="EIE1" s="293"/>
      <c r="EIF1" s="293"/>
      <c r="EIG1" s="293"/>
      <c r="EIH1" s="293"/>
      <c r="EII1" s="293"/>
      <c r="EIJ1" s="293"/>
      <c r="EIK1" s="293"/>
      <c r="EIL1" s="293"/>
      <c r="EIM1" s="293"/>
      <c r="EIN1" s="293"/>
      <c r="EIO1" s="293"/>
      <c r="EIP1" s="293"/>
      <c r="EIQ1" s="293"/>
      <c r="EIR1" s="293"/>
      <c r="EIS1" s="293"/>
      <c r="EIT1" s="293"/>
      <c r="EIU1" s="293"/>
      <c r="EIV1" s="293"/>
      <c r="EIW1" s="293"/>
      <c r="EIX1" s="293"/>
      <c r="EIY1" s="293"/>
      <c r="EIZ1" s="293"/>
      <c r="EJA1" s="293"/>
      <c r="EJB1" s="293"/>
      <c r="EJC1" s="293"/>
      <c r="EJD1" s="293"/>
      <c r="EJE1" s="293"/>
      <c r="EJF1" s="293"/>
      <c r="EJG1" s="293"/>
      <c r="EJH1" s="293"/>
      <c r="EJI1" s="293"/>
      <c r="EJJ1" s="293"/>
      <c r="EJK1" s="293"/>
      <c r="EJL1" s="293"/>
      <c r="EJM1" s="293"/>
      <c r="EJN1" s="293"/>
      <c r="EJO1" s="293"/>
      <c r="EJP1" s="293"/>
      <c r="EJQ1" s="293"/>
      <c r="EJR1" s="293"/>
      <c r="EJS1" s="293"/>
      <c r="EJT1" s="293"/>
      <c r="EJU1" s="293"/>
      <c r="EJV1" s="293"/>
      <c r="EJW1" s="293"/>
      <c r="EJX1" s="293"/>
      <c r="EJY1" s="293"/>
      <c r="EJZ1" s="293"/>
      <c r="EKA1" s="293"/>
      <c r="EKB1" s="293"/>
      <c r="EKC1" s="293"/>
      <c r="EKD1" s="293"/>
      <c r="EKE1" s="293"/>
      <c r="EKF1" s="293"/>
      <c r="EKG1" s="293"/>
      <c r="EKH1" s="293"/>
      <c r="EKI1" s="293"/>
      <c r="EKJ1" s="293"/>
      <c r="EKK1" s="293"/>
      <c r="EKL1" s="293"/>
      <c r="EKM1" s="293"/>
      <c r="EKN1" s="293"/>
      <c r="EKO1" s="293"/>
      <c r="EKP1" s="293"/>
      <c r="EKQ1" s="293"/>
      <c r="EKR1" s="293"/>
      <c r="EKS1" s="293"/>
      <c r="EKT1" s="293"/>
      <c r="EKU1" s="293"/>
      <c r="EKV1" s="293"/>
      <c r="EKW1" s="293"/>
      <c r="EKX1" s="293"/>
      <c r="EKY1" s="293"/>
      <c r="EKZ1" s="293"/>
      <c r="ELA1" s="293"/>
      <c r="ELB1" s="293"/>
      <c r="ELC1" s="293"/>
      <c r="ELD1" s="293"/>
      <c r="ELE1" s="293"/>
      <c r="ELF1" s="293"/>
      <c r="ELG1" s="293"/>
      <c r="ELH1" s="293"/>
      <c r="ELI1" s="293"/>
      <c r="ELJ1" s="293"/>
      <c r="ELK1" s="293"/>
      <c r="ELL1" s="293"/>
      <c r="ELM1" s="293"/>
      <c r="ELN1" s="293"/>
      <c r="ELO1" s="293"/>
      <c r="ELP1" s="293"/>
      <c r="ELQ1" s="293"/>
      <c r="ELR1" s="293"/>
      <c r="ELS1" s="293"/>
      <c r="ELT1" s="293"/>
      <c r="ELU1" s="293"/>
      <c r="ELV1" s="293"/>
      <c r="ELW1" s="293"/>
      <c r="ELX1" s="293"/>
      <c r="ELY1" s="293"/>
      <c r="ELZ1" s="293"/>
      <c r="EMA1" s="293"/>
      <c r="EMB1" s="293"/>
      <c r="EMC1" s="293"/>
      <c r="EMD1" s="293"/>
      <c r="EME1" s="293"/>
      <c r="EMF1" s="293"/>
      <c r="EMG1" s="293"/>
      <c r="EMH1" s="293"/>
      <c r="EMI1" s="293"/>
      <c r="EMJ1" s="293"/>
      <c r="EMK1" s="293"/>
      <c r="EML1" s="293"/>
      <c r="EMM1" s="293"/>
      <c r="EMN1" s="293"/>
      <c r="EMO1" s="293"/>
      <c r="EMP1" s="293"/>
      <c r="EMQ1" s="293"/>
      <c r="EMR1" s="293"/>
      <c r="EMS1" s="293"/>
      <c r="EMT1" s="293"/>
      <c r="EMU1" s="293"/>
      <c r="EMV1" s="293"/>
      <c r="EMW1" s="293"/>
      <c r="EMX1" s="293"/>
      <c r="EMY1" s="293"/>
      <c r="EMZ1" s="293"/>
      <c r="ENA1" s="293"/>
      <c r="ENB1" s="293"/>
      <c r="ENC1" s="293"/>
      <c r="END1" s="293"/>
      <c r="ENE1" s="293"/>
      <c r="ENF1" s="293"/>
      <c r="ENG1" s="293"/>
      <c r="ENH1" s="293"/>
      <c r="ENI1" s="293"/>
      <c r="ENJ1" s="293"/>
      <c r="ENK1" s="293"/>
      <c r="ENL1" s="293"/>
      <c r="ENM1" s="293"/>
      <c r="ENN1" s="293"/>
      <c r="ENO1" s="293"/>
      <c r="ENP1" s="293"/>
      <c r="ENQ1" s="293"/>
      <c r="ENR1" s="293"/>
      <c r="ENS1" s="293"/>
      <c r="ENT1" s="293"/>
      <c r="ENU1" s="293"/>
      <c r="ENV1" s="293"/>
      <c r="ENW1" s="293"/>
      <c r="ENX1" s="293"/>
      <c r="ENY1" s="293"/>
      <c r="ENZ1" s="293"/>
      <c r="EOA1" s="293"/>
      <c r="EOB1" s="293"/>
      <c r="EOC1" s="293"/>
      <c r="EOD1" s="293"/>
      <c r="EOE1" s="293"/>
      <c r="EOF1" s="293"/>
      <c r="EOG1" s="293"/>
      <c r="EOH1" s="293"/>
      <c r="EOI1" s="293"/>
      <c r="EOJ1" s="293"/>
      <c r="EOK1" s="293"/>
      <c r="EOL1" s="293"/>
      <c r="EOM1" s="293"/>
      <c r="EON1" s="293"/>
      <c r="EOO1" s="293"/>
      <c r="EOP1" s="293"/>
      <c r="EOQ1" s="293"/>
      <c r="EOR1" s="293"/>
      <c r="EOS1" s="293"/>
      <c r="EOT1" s="293"/>
      <c r="EOU1" s="293"/>
      <c r="EOV1" s="293"/>
      <c r="EOW1" s="293"/>
      <c r="EOX1" s="293"/>
      <c r="EOY1" s="293"/>
      <c r="EOZ1" s="293"/>
      <c r="EPA1" s="293"/>
      <c r="EPB1" s="293"/>
      <c r="EPC1" s="293"/>
      <c r="EPD1" s="293"/>
      <c r="EPE1" s="293"/>
      <c r="EPF1" s="293"/>
      <c r="EPG1" s="293"/>
      <c r="EPH1" s="293"/>
      <c r="EPI1" s="293"/>
      <c r="EPJ1" s="293"/>
      <c r="EPK1" s="293"/>
      <c r="EPL1" s="293"/>
      <c r="EPM1" s="293"/>
      <c r="EPN1" s="293"/>
      <c r="EPO1" s="293"/>
      <c r="EPP1" s="293"/>
      <c r="EPQ1" s="293"/>
      <c r="EPR1" s="293"/>
      <c r="EPS1" s="293"/>
      <c r="EPT1" s="293"/>
      <c r="EPU1" s="293"/>
      <c r="EPV1" s="293"/>
      <c r="EPW1" s="293"/>
      <c r="EPX1" s="293"/>
      <c r="EPY1" s="293"/>
      <c r="EPZ1" s="293"/>
      <c r="EQA1" s="293"/>
      <c r="EQB1" s="293"/>
      <c r="EQC1" s="293"/>
      <c r="EQD1" s="293"/>
      <c r="EQE1" s="293"/>
      <c r="EQF1" s="293"/>
      <c r="EQG1" s="293"/>
      <c r="EQH1" s="293"/>
      <c r="EQI1" s="293"/>
      <c r="EQJ1" s="293"/>
      <c r="EQK1" s="293"/>
      <c r="EQL1" s="293"/>
      <c r="EQM1" s="293"/>
      <c r="EQN1" s="293"/>
      <c r="EQO1" s="293"/>
      <c r="EQP1" s="293"/>
      <c r="EQQ1" s="293"/>
      <c r="EQR1" s="293"/>
      <c r="EQS1" s="293"/>
      <c r="EQT1" s="293"/>
      <c r="EQU1" s="293"/>
      <c r="EQV1" s="293"/>
      <c r="EQW1" s="293"/>
      <c r="EQX1" s="293"/>
      <c r="EQY1" s="293"/>
      <c r="EQZ1" s="293"/>
      <c r="ERA1" s="293"/>
      <c r="ERB1" s="293"/>
      <c r="ERC1" s="293"/>
      <c r="ERD1" s="293"/>
      <c r="ERE1" s="293"/>
      <c r="ERF1" s="293"/>
      <c r="ERG1" s="293"/>
      <c r="ERH1" s="293"/>
      <c r="ERI1" s="293"/>
      <c r="ERJ1" s="293"/>
      <c r="ERK1" s="293"/>
      <c r="ERL1" s="293"/>
      <c r="ERM1" s="293"/>
      <c r="ERN1" s="293"/>
      <c r="ERO1" s="293"/>
      <c r="ERP1" s="293"/>
      <c r="ERQ1" s="293"/>
      <c r="ERR1" s="293"/>
      <c r="ERS1" s="293"/>
      <c r="ERT1" s="293"/>
      <c r="ERU1" s="293"/>
      <c r="ERV1" s="293"/>
      <c r="ERW1" s="293"/>
      <c r="ERX1" s="293"/>
      <c r="ERY1" s="293"/>
      <c r="ERZ1" s="293"/>
      <c r="ESA1" s="293"/>
      <c r="ESB1" s="293"/>
      <c r="ESC1" s="293"/>
      <c r="ESD1" s="293"/>
      <c r="ESE1" s="293"/>
      <c r="ESF1" s="293"/>
      <c r="ESG1" s="293"/>
      <c r="ESH1" s="293"/>
      <c r="ESI1" s="293"/>
      <c r="ESJ1" s="293"/>
      <c r="ESK1" s="293"/>
      <c r="ESL1" s="293"/>
      <c r="ESM1" s="293"/>
      <c r="ESN1" s="293"/>
      <c r="ESO1" s="293"/>
      <c r="ESP1" s="293"/>
      <c r="ESQ1" s="293"/>
      <c r="ESR1" s="293"/>
      <c r="ESS1" s="293"/>
      <c r="EST1" s="293"/>
      <c r="ESU1" s="293"/>
      <c r="ESV1" s="293"/>
      <c r="ESW1" s="293"/>
      <c r="ESX1" s="293"/>
      <c r="ESY1" s="293"/>
      <c r="ESZ1" s="293"/>
      <c r="ETA1" s="293"/>
      <c r="ETB1" s="293"/>
      <c r="ETC1" s="293"/>
      <c r="ETD1" s="293"/>
      <c r="ETE1" s="293"/>
      <c r="ETF1" s="293"/>
      <c r="ETG1" s="293"/>
      <c r="ETH1" s="293"/>
      <c r="ETI1" s="293"/>
      <c r="ETJ1" s="293"/>
      <c r="ETK1" s="293"/>
      <c r="ETL1" s="293"/>
      <c r="ETM1" s="293"/>
      <c r="ETN1" s="293"/>
      <c r="ETO1" s="293"/>
      <c r="ETP1" s="293"/>
      <c r="ETQ1" s="293"/>
      <c r="ETR1" s="293"/>
      <c r="ETS1" s="293"/>
      <c r="ETT1" s="293"/>
      <c r="ETU1" s="293"/>
      <c r="ETV1" s="293"/>
      <c r="ETW1" s="293"/>
      <c r="ETX1" s="293"/>
      <c r="ETY1" s="293"/>
      <c r="ETZ1" s="293"/>
      <c r="EUA1" s="293"/>
      <c r="EUB1" s="293"/>
      <c r="EUC1" s="293"/>
      <c r="EUD1" s="293"/>
      <c r="EUE1" s="293"/>
      <c r="EUF1" s="293"/>
      <c r="EUG1" s="293"/>
      <c r="EUH1" s="293"/>
      <c r="EUI1" s="293"/>
      <c r="EUJ1" s="293"/>
      <c r="EUK1" s="293"/>
      <c r="EUL1" s="293"/>
      <c r="EUM1" s="293"/>
      <c r="EUN1" s="293"/>
      <c r="EUO1" s="293"/>
      <c r="EUP1" s="293"/>
      <c r="EUQ1" s="293"/>
      <c r="EUR1" s="293"/>
      <c r="EUS1" s="293"/>
      <c r="EUT1" s="293"/>
      <c r="EUU1" s="293"/>
      <c r="EUV1" s="293"/>
      <c r="EUW1" s="293"/>
      <c r="EUX1" s="293"/>
      <c r="EUY1" s="293"/>
      <c r="EUZ1" s="293"/>
      <c r="EVA1" s="293"/>
      <c r="EVB1" s="293"/>
      <c r="EVC1" s="293"/>
      <c r="EVD1" s="293"/>
      <c r="EVE1" s="293"/>
      <c r="EVF1" s="293"/>
      <c r="EVG1" s="293"/>
      <c r="EVH1" s="293"/>
      <c r="EVI1" s="293"/>
      <c r="EVJ1" s="293"/>
      <c r="EVK1" s="293"/>
      <c r="EVL1" s="293"/>
      <c r="EVM1" s="293"/>
      <c r="EVN1" s="293"/>
      <c r="EVO1" s="293"/>
      <c r="EVP1" s="293"/>
      <c r="EVQ1" s="293"/>
      <c r="EVR1" s="293"/>
      <c r="EVS1" s="293"/>
      <c r="EVT1" s="293"/>
      <c r="EVU1" s="293"/>
      <c r="EVV1" s="293"/>
      <c r="EVW1" s="293"/>
      <c r="EVX1" s="293"/>
      <c r="EVY1" s="293"/>
      <c r="EVZ1" s="293"/>
      <c r="EWA1" s="293"/>
      <c r="EWB1" s="293"/>
      <c r="EWC1" s="293"/>
      <c r="EWD1" s="293"/>
      <c r="EWE1" s="293"/>
      <c r="EWF1" s="293"/>
      <c r="EWG1" s="293"/>
      <c r="EWH1" s="293"/>
      <c r="EWI1" s="293"/>
      <c r="EWJ1" s="293"/>
      <c r="EWK1" s="293"/>
      <c r="EWL1" s="293"/>
      <c r="EWM1" s="293"/>
      <c r="EWN1" s="293"/>
      <c r="EWO1" s="293"/>
      <c r="EWP1" s="293"/>
      <c r="EWQ1" s="293"/>
      <c r="EWR1" s="293"/>
      <c r="EWS1" s="293"/>
      <c r="EWT1" s="293"/>
      <c r="EWU1" s="293"/>
      <c r="EWV1" s="293"/>
      <c r="EWW1" s="293"/>
      <c r="EWX1" s="293"/>
      <c r="EWY1" s="293"/>
      <c r="EWZ1" s="293"/>
      <c r="EXA1" s="293"/>
      <c r="EXB1" s="293"/>
      <c r="EXC1" s="293"/>
      <c r="EXD1" s="293"/>
      <c r="EXE1" s="293"/>
      <c r="EXF1" s="293"/>
      <c r="EXG1" s="293"/>
      <c r="EXH1" s="293"/>
      <c r="EXI1" s="293"/>
      <c r="EXJ1" s="293"/>
      <c r="EXK1" s="293"/>
      <c r="EXL1" s="293"/>
      <c r="EXM1" s="293"/>
      <c r="EXN1" s="293"/>
      <c r="EXO1" s="293"/>
      <c r="EXP1" s="293"/>
      <c r="EXQ1" s="293"/>
      <c r="EXR1" s="293"/>
      <c r="EXS1" s="293"/>
      <c r="EXT1" s="293"/>
      <c r="EXU1" s="293"/>
      <c r="EXV1" s="293"/>
      <c r="EXW1" s="293"/>
      <c r="EXX1" s="293"/>
      <c r="EXY1" s="293"/>
      <c r="EXZ1" s="293"/>
      <c r="EYA1" s="293"/>
      <c r="EYB1" s="293"/>
      <c r="EYC1" s="293"/>
      <c r="EYD1" s="293"/>
      <c r="EYE1" s="293"/>
      <c r="EYF1" s="293"/>
      <c r="EYG1" s="293"/>
      <c r="EYH1" s="293"/>
      <c r="EYI1" s="293"/>
      <c r="EYJ1" s="293"/>
      <c r="EYK1" s="293"/>
      <c r="EYL1" s="293"/>
      <c r="EYM1" s="293"/>
      <c r="EYN1" s="293"/>
      <c r="EYO1" s="293"/>
      <c r="EYP1" s="293"/>
      <c r="EYQ1" s="293"/>
      <c r="EYR1" s="293"/>
      <c r="EYS1" s="293"/>
      <c r="EYT1" s="293"/>
      <c r="EYU1" s="293"/>
      <c r="EYV1" s="293"/>
      <c r="EYW1" s="293"/>
      <c r="EYX1" s="293"/>
      <c r="EYY1" s="293"/>
      <c r="EYZ1" s="293"/>
      <c r="EZA1" s="293"/>
      <c r="EZB1" s="293"/>
      <c r="EZC1" s="293"/>
      <c r="EZD1" s="293"/>
      <c r="EZE1" s="293"/>
      <c r="EZF1" s="293"/>
      <c r="EZG1" s="293"/>
      <c r="EZH1" s="293"/>
      <c r="EZI1" s="293"/>
      <c r="EZJ1" s="293"/>
      <c r="EZK1" s="293"/>
      <c r="EZL1" s="293"/>
      <c r="EZM1" s="293"/>
      <c r="EZN1" s="293"/>
      <c r="EZO1" s="293"/>
      <c r="EZP1" s="293"/>
      <c r="EZQ1" s="293"/>
      <c r="EZR1" s="293"/>
      <c r="EZS1" s="293"/>
      <c r="EZT1" s="293"/>
      <c r="EZU1" s="293"/>
      <c r="EZV1" s="293"/>
      <c r="EZW1" s="293"/>
      <c r="EZX1" s="293"/>
      <c r="EZY1" s="293"/>
      <c r="EZZ1" s="293"/>
      <c r="FAA1" s="293"/>
      <c r="FAB1" s="293"/>
      <c r="FAC1" s="293"/>
      <c r="FAD1" s="293"/>
      <c r="FAE1" s="293"/>
      <c r="FAF1" s="293"/>
      <c r="FAG1" s="293"/>
      <c r="FAH1" s="293"/>
      <c r="FAI1" s="293"/>
      <c r="FAJ1" s="293"/>
      <c r="FAK1" s="293"/>
      <c r="FAL1" s="293"/>
      <c r="FAM1" s="293"/>
      <c r="FAN1" s="293"/>
      <c r="FAO1" s="293"/>
      <c r="FAP1" s="293"/>
      <c r="FAQ1" s="293"/>
      <c r="FAR1" s="293"/>
      <c r="FAS1" s="293"/>
      <c r="FAT1" s="293"/>
      <c r="FAU1" s="293"/>
      <c r="FAV1" s="293"/>
      <c r="FAW1" s="293"/>
      <c r="FAX1" s="293"/>
      <c r="FAY1" s="293"/>
      <c r="FAZ1" s="293"/>
      <c r="FBA1" s="293"/>
      <c r="FBB1" s="293"/>
      <c r="FBC1" s="293"/>
      <c r="FBD1" s="293"/>
      <c r="FBE1" s="293"/>
      <c r="FBF1" s="293"/>
      <c r="FBG1" s="293"/>
      <c r="FBH1" s="293"/>
      <c r="FBI1" s="293"/>
      <c r="FBJ1" s="293"/>
      <c r="FBK1" s="293"/>
      <c r="FBL1" s="293"/>
      <c r="FBM1" s="293"/>
      <c r="FBN1" s="293"/>
      <c r="FBO1" s="293"/>
      <c r="FBP1" s="293"/>
      <c r="FBQ1" s="293"/>
      <c r="FBR1" s="293"/>
      <c r="FBS1" s="293"/>
      <c r="FBT1" s="293"/>
      <c r="FBU1" s="293"/>
      <c r="FBV1" s="293"/>
      <c r="FBW1" s="293"/>
      <c r="FBX1" s="293"/>
      <c r="FBY1" s="293"/>
      <c r="FBZ1" s="293"/>
      <c r="FCA1" s="293"/>
      <c r="FCB1" s="293"/>
      <c r="FCC1" s="293"/>
      <c r="FCD1" s="293"/>
      <c r="FCE1" s="293"/>
      <c r="FCF1" s="293"/>
      <c r="FCG1" s="293"/>
      <c r="FCH1" s="293"/>
      <c r="FCI1" s="293"/>
      <c r="FCJ1" s="293"/>
      <c r="FCK1" s="293"/>
      <c r="FCL1" s="293"/>
      <c r="FCM1" s="293"/>
      <c r="FCN1" s="293"/>
      <c r="FCO1" s="293"/>
      <c r="FCP1" s="293"/>
      <c r="FCQ1" s="293"/>
      <c r="FCR1" s="293"/>
      <c r="FCS1" s="293"/>
      <c r="FCT1" s="293"/>
      <c r="FCU1" s="293"/>
      <c r="FCV1" s="293"/>
      <c r="FCW1" s="293"/>
      <c r="FCX1" s="293"/>
      <c r="FCY1" s="293"/>
      <c r="FCZ1" s="293"/>
      <c r="FDA1" s="293"/>
      <c r="FDB1" s="293"/>
      <c r="FDC1" s="293"/>
      <c r="FDD1" s="293"/>
      <c r="FDE1" s="293"/>
      <c r="FDF1" s="293"/>
      <c r="FDG1" s="293"/>
      <c r="FDH1" s="293"/>
      <c r="FDI1" s="293"/>
      <c r="FDJ1" s="293"/>
      <c r="FDK1" s="293"/>
      <c r="FDL1" s="293"/>
      <c r="FDM1" s="293"/>
      <c r="FDN1" s="293"/>
      <c r="FDO1" s="293"/>
      <c r="FDP1" s="293"/>
      <c r="FDQ1" s="293"/>
      <c r="FDR1" s="293"/>
      <c r="FDS1" s="293"/>
      <c r="FDT1" s="293"/>
      <c r="FDU1" s="293"/>
      <c r="FDV1" s="293"/>
      <c r="FDW1" s="293"/>
      <c r="FDX1" s="293"/>
      <c r="FDY1" s="293"/>
      <c r="FDZ1" s="293"/>
      <c r="FEA1" s="293"/>
      <c r="FEB1" s="293"/>
      <c r="FEC1" s="293"/>
      <c r="FED1" s="293"/>
      <c r="FEE1" s="293"/>
      <c r="FEF1" s="293"/>
      <c r="FEG1" s="293"/>
      <c r="FEH1" s="293"/>
      <c r="FEI1" s="293"/>
      <c r="FEJ1" s="293"/>
      <c r="FEK1" s="293"/>
      <c r="FEL1" s="293"/>
      <c r="FEM1" s="293"/>
      <c r="FEN1" s="293"/>
      <c r="FEO1" s="293"/>
      <c r="FEP1" s="293"/>
      <c r="FEQ1" s="293"/>
      <c r="FER1" s="293"/>
      <c r="FES1" s="293"/>
      <c r="FET1" s="293"/>
      <c r="FEU1" s="293"/>
      <c r="FEV1" s="293"/>
      <c r="FEW1" s="293"/>
      <c r="FEX1" s="293"/>
      <c r="FEY1" s="293"/>
      <c r="FEZ1" s="293"/>
      <c r="FFA1" s="293"/>
      <c r="FFB1" s="293"/>
      <c r="FFC1" s="293"/>
      <c r="FFD1" s="293"/>
      <c r="FFE1" s="293"/>
      <c r="FFF1" s="293"/>
      <c r="FFG1" s="293"/>
      <c r="FFH1" s="293"/>
      <c r="FFI1" s="293"/>
      <c r="FFJ1" s="293"/>
      <c r="FFK1" s="293"/>
      <c r="FFL1" s="293"/>
      <c r="FFM1" s="293"/>
      <c r="FFN1" s="293"/>
      <c r="FFO1" s="293"/>
      <c r="FFP1" s="293"/>
      <c r="FFQ1" s="293"/>
      <c r="FFR1" s="293"/>
      <c r="FFS1" s="293"/>
      <c r="FFT1" s="293"/>
      <c r="FFU1" s="293"/>
      <c r="FFV1" s="293"/>
      <c r="FFW1" s="293"/>
      <c r="FFX1" s="293"/>
      <c r="FFY1" s="293"/>
      <c r="FFZ1" s="293"/>
      <c r="FGA1" s="293"/>
      <c r="FGB1" s="293"/>
      <c r="FGC1" s="293"/>
      <c r="FGD1" s="293"/>
      <c r="FGE1" s="293"/>
      <c r="FGF1" s="293"/>
      <c r="FGG1" s="293"/>
      <c r="FGH1" s="293"/>
      <c r="FGI1" s="293"/>
      <c r="FGJ1" s="293"/>
      <c r="FGK1" s="293"/>
      <c r="FGL1" s="293"/>
      <c r="FGM1" s="293"/>
      <c r="FGN1" s="293"/>
      <c r="FGO1" s="293"/>
      <c r="FGP1" s="293"/>
      <c r="FGQ1" s="293"/>
      <c r="FGR1" s="293"/>
      <c r="FGS1" s="293"/>
      <c r="FGT1" s="293"/>
      <c r="FGU1" s="293"/>
      <c r="FGV1" s="293"/>
      <c r="FGW1" s="293"/>
      <c r="FGX1" s="293"/>
      <c r="FGY1" s="293"/>
      <c r="FGZ1" s="293"/>
      <c r="FHA1" s="293"/>
      <c r="FHB1" s="293"/>
      <c r="FHC1" s="293"/>
      <c r="FHD1" s="293"/>
      <c r="FHE1" s="293"/>
      <c r="FHF1" s="293"/>
      <c r="FHG1" s="293"/>
      <c r="FHH1" s="293"/>
      <c r="FHI1" s="293"/>
      <c r="FHJ1" s="293"/>
      <c r="FHK1" s="293"/>
      <c r="FHL1" s="293"/>
      <c r="FHM1" s="293"/>
      <c r="FHN1" s="293"/>
      <c r="FHO1" s="293"/>
      <c r="FHP1" s="293"/>
      <c r="FHQ1" s="293"/>
      <c r="FHR1" s="293"/>
      <c r="FHS1" s="293"/>
      <c r="FHT1" s="293"/>
      <c r="FHU1" s="293"/>
      <c r="FHV1" s="293"/>
      <c r="FHW1" s="293"/>
      <c r="FHX1" s="293"/>
      <c r="FHY1" s="293"/>
      <c r="FHZ1" s="293"/>
      <c r="FIA1" s="293"/>
      <c r="FIB1" s="293"/>
      <c r="FIC1" s="293"/>
      <c r="FID1" s="293"/>
      <c r="FIE1" s="293"/>
      <c r="FIF1" s="293"/>
      <c r="FIG1" s="293"/>
      <c r="FIH1" s="293"/>
      <c r="FII1" s="293"/>
      <c r="FIJ1" s="293"/>
      <c r="FIK1" s="293"/>
      <c r="FIL1" s="293"/>
      <c r="FIM1" s="293"/>
      <c r="FIN1" s="293"/>
      <c r="FIO1" s="293"/>
      <c r="FIP1" s="293"/>
      <c r="FIQ1" s="293"/>
      <c r="FIR1" s="293"/>
      <c r="FIS1" s="293"/>
      <c r="FIT1" s="293"/>
      <c r="FIU1" s="293"/>
      <c r="FIV1" s="293"/>
      <c r="FIW1" s="293"/>
      <c r="FIX1" s="293"/>
      <c r="FIY1" s="293"/>
      <c r="FIZ1" s="293"/>
      <c r="FJA1" s="293"/>
      <c r="FJB1" s="293"/>
      <c r="FJC1" s="293"/>
      <c r="FJD1" s="293"/>
      <c r="FJE1" s="293"/>
      <c r="FJF1" s="293"/>
      <c r="FJG1" s="293"/>
      <c r="FJH1" s="293"/>
      <c r="FJI1" s="293"/>
      <c r="FJJ1" s="293"/>
      <c r="FJK1" s="293"/>
      <c r="FJL1" s="293"/>
      <c r="FJM1" s="293"/>
      <c r="FJN1" s="293"/>
      <c r="FJO1" s="293"/>
      <c r="FJP1" s="293"/>
      <c r="FJQ1" s="293"/>
      <c r="FJR1" s="293"/>
      <c r="FJS1" s="293"/>
      <c r="FJT1" s="293"/>
      <c r="FJU1" s="293"/>
      <c r="FJV1" s="293"/>
      <c r="FJW1" s="293"/>
      <c r="FJX1" s="293"/>
      <c r="FJY1" s="293"/>
      <c r="FJZ1" s="293"/>
      <c r="FKA1" s="293"/>
      <c r="FKB1" s="293"/>
      <c r="FKC1" s="293"/>
      <c r="FKD1" s="293"/>
      <c r="FKE1" s="293"/>
      <c r="FKF1" s="293"/>
      <c r="FKG1" s="293"/>
      <c r="FKH1" s="293"/>
      <c r="FKI1" s="293"/>
      <c r="FKJ1" s="293"/>
      <c r="FKK1" s="293"/>
      <c r="FKL1" s="293"/>
      <c r="FKM1" s="293"/>
      <c r="FKN1" s="293"/>
      <c r="FKO1" s="293"/>
      <c r="FKP1" s="293"/>
      <c r="FKQ1" s="293"/>
      <c r="FKR1" s="293"/>
      <c r="FKS1" s="293"/>
      <c r="FKT1" s="293"/>
      <c r="FKU1" s="293"/>
      <c r="FKV1" s="293"/>
      <c r="FKW1" s="293"/>
      <c r="FKX1" s="293"/>
      <c r="FKY1" s="293"/>
      <c r="FKZ1" s="293"/>
      <c r="FLA1" s="293"/>
      <c r="FLB1" s="293"/>
      <c r="FLC1" s="293"/>
      <c r="FLD1" s="293"/>
      <c r="FLE1" s="293"/>
      <c r="FLF1" s="293"/>
      <c r="FLG1" s="293"/>
      <c r="FLH1" s="293"/>
      <c r="FLI1" s="293"/>
      <c r="FLJ1" s="293"/>
      <c r="FLK1" s="293"/>
      <c r="FLL1" s="293"/>
      <c r="FLM1" s="293"/>
      <c r="FLN1" s="293"/>
      <c r="FLO1" s="293"/>
      <c r="FLP1" s="293"/>
      <c r="FLQ1" s="293"/>
      <c r="FLR1" s="293"/>
      <c r="FLS1" s="293"/>
      <c r="FLT1" s="293"/>
      <c r="FLU1" s="293"/>
      <c r="FLV1" s="293"/>
      <c r="FLW1" s="293"/>
      <c r="FLX1" s="293"/>
      <c r="FLY1" s="293"/>
      <c r="FLZ1" s="293"/>
      <c r="FMA1" s="293"/>
      <c r="FMB1" s="293"/>
      <c r="FMC1" s="293"/>
      <c r="FMD1" s="293"/>
      <c r="FME1" s="293"/>
      <c r="FMF1" s="293"/>
      <c r="FMG1" s="293"/>
      <c r="FMH1" s="293"/>
      <c r="FMI1" s="293"/>
      <c r="FMJ1" s="293"/>
      <c r="FMK1" s="293"/>
      <c r="FML1" s="293"/>
      <c r="FMM1" s="293"/>
      <c r="FMN1" s="293"/>
      <c r="FMO1" s="293"/>
      <c r="FMP1" s="293"/>
      <c r="FMQ1" s="293"/>
      <c r="FMR1" s="293"/>
      <c r="FMS1" s="293"/>
      <c r="FMT1" s="293"/>
      <c r="FMU1" s="293"/>
      <c r="FMV1" s="293"/>
      <c r="FMW1" s="293"/>
      <c r="FMX1" s="293"/>
      <c r="FMY1" s="293"/>
      <c r="FMZ1" s="293"/>
      <c r="FNA1" s="293"/>
      <c r="FNB1" s="293"/>
      <c r="FNC1" s="293"/>
      <c r="FND1" s="293"/>
      <c r="FNE1" s="293"/>
      <c r="FNF1" s="293"/>
      <c r="FNG1" s="293"/>
      <c r="FNH1" s="293"/>
      <c r="FNI1" s="293"/>
      <c r="FNJ1" s="293"/>
      <c r="FNK1" s="293"/>
      <c r="FNL1" s="293"/>
      <c r="FNM1" s="293"/>
      <c r="FNN1" s="293"/>
      <c r="FNO1" s="293"/>
      <c r="FNP1" s="293"/>
      <c r="FNQ1" s="293"/>
      <c r="FNR1" s="293"/>
      <c r="FNS1" s="293"/>
      <c r="FNT1" s="293"/>
      <c r="FNU1" s="293"/>
      <c r="FNV1" s="293"/>
      <c r="FNW1" s="293"/>
      <c r="FNX1" s="293"/>
      <c r="FNY1" s="293"/>
      <c r="FNZ1" s="293"/>
      <c r="FOA1" s="293"/>
      <c r="FOB1" s="293"/>
      <c r="FOC1" s="293"/>
      <c r="FOD1" s="293"/>
      <c r="FOE1" s="293"/>
      <c r="FOF1" s="293"/>
      <c r="FOG1" s="293"/>
      <c r="FOH1" s="293"/>
      <c r="FOI1" s="293"/>
      <c r="FOJ1" s="293"/>
      <c r="FOK1" s="293"/>
      <c r="FOL1" s="293"/>
      <c r="FOM1" s="293"/>
      <c r="FON1" s="293"/>
      <c r="FOO1" s="293"/>
      <c r="FOP1" s="293"/>
      <c r="FOQ1" s="293"/>
      <c r="FOR1" s="293"/>
      <c r="FOS1" s="293"/>
      <c r="FOT1" s="293"/>
      <c r="FOU1" s="293"/>
      <c r="FOV1" s="293"/>
      <c r="FOW1" s="293"/>
      <c r="FOX1" s="293"/>
      <c r="FOY1" s="293"/>
      <c r="FOZ1" s="293"/>
      <c r="FPA1" s="293"/>
      <c r="FPB1" s="293"/>
      <c r="FPC1" s="293"/>
      <c r="FPD1" s="293"/>
      <c r="FPE1" s="293"/>
      <c r="FPF1" s="293"/>
      <c r="FPG1" s="293"/>
      <c r="FPH1" s="293"/>
      <c r="FPI1" s="293"/>
      <c r="FPJ1" s="293"/>
      <c r="FPK1" s="293"/>
      <c r="FPL1" s="293"/>
      <c r="FPM1" s="293"/>
      <c r="FPN1" s="293"/>
      <c r="FPO1" s="293"/>
      <c r="FPP1" s="293"/>
      <c r="FPQ1" s="293"/>
      <c r="FPR1" s="293"/>
      <c r="FPS1" s="293"/>
      <c r="FPT1" s="293"/>
      <c r="FPU1" s="293"/>
      <c r="FPV1" s="293"/>
      <c r="FPW1" s="293"/>
      <c r="FPX1" s="293"/>
      <c r="FPY1" s="293"/>
      <c r="FPZ1" s="293"/>
      <c r="FQA1" s="293"/>
      <c r="FQB1" s="293"/>
      <c r="FQC1" s="293"/>
      <c r="FQD1" s="293"/>
      <c r="FQE1" s="293"/>
      <c r="FQF1" s="293"/>
      <c r="FQG1" s="293"/>
      <c r="FQH1" s="293"/>
      <c r="FQI1" s="293"/>
      <c r="FQJ1" s="293"/>
      <c r="FQK1" s="293"/>
      <c r="FQL1" s="293"/>
      <c r="FQM1" s="293"/>
      <c r="FQN1" s="293"/>
      <c r="FQO1" s="293"/>
      <c r="FQP1" s="293"/>
      <c r="FQQ1" s="293"/>
      <c r="FQR1" s="293"/>
      <c r="FQS1" s="293"/>
      <c r="FQT1" s="293"/>
      <c r="FQU1" s="293"/>
      <c r="FQV1" s="293"/>
      <c r="FQW1" s="293"/>
      <c r="FQX1" s="293"/>
      <c r="FQY1" s="293"/>
      <c r="FQZ1" s="293"/>
      <c r="FRA1" s="293"/>
      <c r="FRB1" s="293"/>
      <c r="FRC1" s="293"/>
      <c r="FRD1" s="293"/>
      <c r="FRE1" s="293"/>
      <c r="FRF1" s="293"/>
      <c r="FRG1" s="293"/>
      <c r="FRH1" s="293"/>
      <c r="FRI1" s="293"/>
      <c r="FRJ1" s="293"/>
      <c r="FRK1" s="293"/>
      <c r="FRL1" s="293"/>
      <c r="FRM1" s="293"/>
      <c r="FRN1" s="293"/>
      <c r="FRO1" s="293"/>
      <c r="FRP1" s="293"/>
      <c r="FRQ1" s="293"/>
      <c r="FRR1" s="293"/>
      <c r="FRS1" s="293"/>
      <c r="FRT1" s="293"/>
      <c r="FRU1" s="293"/>
      <c r="FRV1" s="293"/>
      <c r="FRW1" s="293"/>
      <c r="FRX1" s="293"/>
      <c r="FRY1" s="293"/>
      <c r="FRZ1" s="293"/>
      <c r="FSA1" s="293"/>
      <c r="FSB1" s="293"/>
      <c r="FSC1" s="293"/>
      <c r="FSD1" s="293"/>
      <c r="FSE1" s="293"/>
      <c r="FSF1" s="293"/>
      <c r="FSG1" s="293"/>
      <c r="FSH1" s="293"/>
      <c r="FSI1" s="293"/>
      <c r="FSJ1" s="293"/>
      <c r="FSK1" s="293"/>
      <c r="FSL1" s="293"/>
      <c r="FSM1" s="293"/>
      <c r="FSN1" s="293"/>
      <c r="FSO1" s="293"/>
      <c r="FSP1" s="293"/>
      <c r="FSQ1" s="293"/>
      <c r="FSR1" s="293"/>
      <c r="FSS1" s="293"/>
      <c r="FST1" s="293"/>
      <c r="FSU1" s="293"/>
      <c r="FSV1" s="293"/>
      <c r="FSW1" s="293"/>
      <c r="FSX1" s="293"/>
      <c r="FSY1" s="293"/>
      <c r="FSZ1" s="293"/>
      <c r="FTA1" s="293"/>
      <c r="FTB1" s="293"/>
      <c r="FTC1" s="293"/>
      <c r="FTD1" s="293"/>
      <c r="FTE1" s="293"/>
      <c r="FTF1" s="293"/>
      <c r="FTG1" s="293"/>
      <c r="FTH1" s="293"/>
      <c r="FTI1" s="293"/>
      <c r="FTJ1" s="293"/>
      <c r="FTK1" s="293"/>
      <c r="FTL1" s="293"/>
      <c r="FTM1" s="293"/>
      <c r="FTN1" s="293"/>
      <c r="FTO1" s="293"/>
      <c r="FTP1" s="293"/>
      <c r="FTQ1" s="293"/>
      <c r="FTR1" s="293"/>
      <c r="FTS1" s="293"/>
      <c r="FTT1" s="293"/>
      <c r="FTU1" s="293"/>
      <c r="FTV1" s="293"/>
      <c r="FTW1" s="293"/>
      <c r="FTX1" s="293"/>
      <c r="FTY1" s="293"/>
      <c r="FTZ1" s="293"/>
      <c r="FUA1" s="293"/>
      <c r="FUB1" s="293"/>
      <c r="FUC1" s="293"/>
      <c r="FUD1" s="293"/>
      <c r="FUE1" s="293"/>
      <c r="FUF1" s="293"/>
      <c r="FUG1" s="293"/>
      <c r="FUH1" s="293"/>
      <c r="FUI1" s="293"/>
      <c r="FUJ1" s="293"/>
      <c r="FUK1" s="293"/>
      <c r="FUL1" s="293"/>
      <c r="FUM1" s="293"/>
      <c r="FUN1" s="293"/>
      <c r="FUO1" s="293"/>
      <c r="FUP1" s="293"/>
      <c r="FUQ1" s="293"/>
      <c r="FUR1" s="293"/>
      <c r="FUS1" s="293"/>
      <c r="FUT1" s="293"/>
      <c r="FUU1" s="293"/>
      <c r="FUV1" s="293"/>
      <c r="FUW1" s="293"/>
      <c r="FUX1" s="293"/>
      <c r="FUY1" s="293"/>
      <c r="FUZ1" s="293"/>
      <c r="FVA1" s="293"/>
      <c r="FVB1" s="293"/>
      <c r="FVC1" s="293"/>
      <c r="FVD1" s="293"/>
      <c r="FVE1" s="293"/>
      <c r="FVF1" s="293"/>
      <c r="FVG1" s="293"/>
      <c r="FVH1" s="293"/>
      <c r="FVI1" s="293"/>
      <c r="FVJ1" s="293"/>
      <c r="FVK1" s="293"/>
      <c r="FVL1" s="293"/>
      <c r="FVM1" s="293"/>
      <c r="FVN1" s="293"/>
      <c r="FVO1" s="293"/>
      <c r="FVP1" s="293"/>
      <c r="FVQ1" s="293"/>
      <c r="FVR1" s="293"/>
      <c r="FVS1" s="293"/>
      <c r="FVT1" s="293"/>
      <c r="FVU1" s="293"/>
      <c r="FVV1" s="293"/>
      <c r="FVW1" s="293"/>
      <c r="FVX1" s="293"/>
      <c r="FVY1" s="293"/>
      <c r="FVZ1" s="293"/>
      <c r="FWA1" s="293"/>
      <c r="FWB1" s="293"/>
      <c r="FWC1" s="293"/>
      <c r="FWD1" s="293"/>
      <c r="FWE1" s="293"/>
      <c r="FWF1" s="293"/>
      <c r="FWG1" s="293"/>
      <c r="FWH1" s="293"/>
      <c r="FWI1" s="293"/>
      <c r="FWJ1" s="293"/>
      <c r="FWK1" s="293"/>
      <c r="FWL1" s="293"/>
      <c r="FWM1" s="293"/>
      <c r="FWN1" s="293"/>
      <c r="FWO1" s="293"/>
      <c r="FWP1" s="293"/>
      <c r="FWQ1" s="293"/>
      <c r="FWR1" s="293"/>
      <c r="FWS1" s="293"/>
      <c r="FWT1" s="293"/>
      <c r="FWU1" s="293"/>
      <c r="FWV1" s="293"/>
      <c r="FWW1" s="293"/>
      <c r="FWX1" s="293"/>
      <c r="FWY1" s="293"/>
      <c r="FWZ1" s="293"/>
      <c r="FXA1" s="293"/>
      <c r="FXB1" s="293"/>
      <c r="FXC1" s="293"/>
      <c r="FXD1" s="293"/>
      <c r="FXE1" s="293"/>
      <c r="FXF1" s="293"/>
      <c r="FXG1" s="293"/>
      <c r="FXH1" s="293"/>
      <c r="FXI1" s="293"/>
      <c r="FXJ1" s="293"/>
      <c r="FXK1" s="293"/>
      <c r="FXL1" s="293"/>
      <c r="FXM1" s="293"/>
      <c r="FXN1" s="293"/>
      <c r="FXO1" s="293"/>
      <c r="FXP1" s="293"/>
      <c r="FXQ1" s="293"/>
      <c r="FXR1" s="293"/>
      <c r="FXS1" s="293"/>
      <c r="FXT1" s="293"/>
      <c r="FXU1" s="293"/>
      <c r="FXV1" s="293"/>
      <c r="FXW1" s="293"/>
      <c r="FXX1" s="293"/>
      <c r="FXY1" s="293"/>
      <c r="FXZ1" s="293"/>
      <c r="FYA1" s="293"/>
      <c r="FYB1" s="293"/>
      <c r="FYC1" s="293"/>
      <c r="FYD1" s="293"/>
      <c r="FYE1" s="293"/>
      <c r="FYF1" s="293"/>
      <c r="FYG1" s="293"/>
      <c r="FYH1" s="293"/>
      <c r="FYI1" s="293"/>
      <c r="FYJ1" s="293"/>
      <c r="FYK1" s="293"/>
      <c r="FYL1" s="293"/>
      <c r="FYM1" s="293"/>
      <c r="FYN1" s="293"/>
      <c r="FYO1" s="293"/>
      <c r="FYP1" s="293"/>
      <c r="FYQ1" s="293"/>
      <c r="FYR1" s="293"/>
      <c r="FYS1" s="293"/>
      <c r="FYT1" s="293"/>
      <c r="FYU1" s="293"/>
      <c r="FYV1" s="293"/>
      <c r="FYW1" s="293"/>
      <c r="FYX1" s="293"/>
      <c r="FYY1" s="293"/>
      <c r="FYZ1" s="293"/>
      <c r="FZA1" s="293"/>
      <c r="FZB1" s="293"/>
      <c r="FZC1" s="293"/>
      <c r="FZD1" s="293"/>
      <c r="FZE1" s="293"/>
      <c r="FZF1" s="293"/>
      <c r="FZG1" s="293"/>
      <c r="FZH1" s="293"/>
      <c r="FZI1" s="293"/>
      <c r="FZJ1" s="293"/>
      <c r="FZK1" s="293"/>
      <c r="FZL1" s="293"/>
      <c r="FZM1" s="293"/>
      <c r="FZN1" s="293"/>
      <c r="FZO1" s="293"/>
      <c r="FZP1" s="293"/>
      <c r="FZQ1" s="293"/>
      <c r="FZR1" s="293"/>
      <c r="FZS1" s="293"/>
      <c r="FZT1" s="293"/>
      <c r="FZU1" s="293"/>
      <c r="FZV1" s="293"/>
      <c r="FZW1" s="293"/>
      <c r="FZX1" s="293"/>
      <c r="FZY1" s="293"/>
      <c r="FZZ1" s="293"/>
      <c r="GAA1" s="293"/>
      <c r="GAB1" s="293"/>
      <c r="GAC1" s="293"/>
      <c r="GAD1" s="293"/>
      <c r="GAE1" s="293"/>
      <c r="GAF1" s="293"/>
      <c r="GAG1" s="293"/>
      <c r="GAH1" s="293"/>
      <c r="GAI1" s="293"/>
      <c r="GAJ1" s="293"/>
      <c r="GAK1" s="293"/>
      <c r="GAL1" s="293"/>
      <c r="GAM1" s="293"/>
      <c r="GAN1" s="293"/>
      <c r="GAO1" s="293"/>
      <c r="GAP1" s="293"/>
      <c r="GAQ1" s="293"/>
      <c r="GAR1" s="293"/>
      <c r="GAS1" s="293"/>
      <c r="GAT1" s="293"/>
      <c r="GAU1" s="293"/>
      <c r="GAV1" s="293"/>
      <c r="GAW1" s="293"/>
      <c r="GAX1" s="293"/>
      <c r="GAY1" s="293"/>
      <c r="GAZ1" s="293"/>
      <c r="GBA1" s="293"/>
      <c r="GBB1" s="293"/>
      <c r="GBC1" s="293"/>
      <c r="GBD1" s="293"/>
      <c r="GBE1" s="293"/>
      <c r="GBF1" s="293"/>
      <c r="GBG1" s="293"/>
      <c r="GBH1" s="293"/>
      <c r="GBI1" s="293"/>
      <c r="GBJ1" s="293"/>
      <c r="GBK1" s="293"/>
      <c r="GBL1" s="293"/>
      <c r="GBM1" s="293"/>
      <c r="GBN1" s="293"/>
      <c r="GBO1" s="293"/>
      <c r="GBP1" s="293"/>
      <c r="GBQ1" s="293"/>
      <c r="GBR1" s="293"/>
      <c r="GBS1" s="293"/>
      <c r="GBT1" s="293"/>
      <c r="GBU1" s="293"/>
      <c r="GBV1" s="293"/>
      <c r="GBW1" s="293"/>
      <c r="GBX1" s="293"/>
      <c r="GBY1" s="293"/>
      <c r="GBZ1" s="293"/>
      <c r="GCA1" s="293"/>
      <c r="GCB1" s="293"/>
      <c r="GCC1" s="293"/>
      <c r="GCD1" s="293"/>
      <c r="GCE1" s="293"/>
      <c r="GCF1" s="293"/>
      <c r="GCG1" s="293"/>
      <c r="GCH1" s="293"/>
      <c r="GCI1" s="293"/>
      <c r="GCJ1" s="293"/>
      <c r="GCK1" s="293"/>
      <c r="GCL1" s="293"/>
      <c r="GCM1" s="293"/>
      <c r="GCN1" s="293"/>
      <c r="GCO1" s="293"/>
      <c r="GCP1" s="293"/>
      <c r="GCQ1" s="293"/>
      <c r="GCR1" s="293"/>
      <c r="GCS1" s="293"/>
      <c r="GCT1" s="293"/>
      <c r="GCU1" s="293"/>
      <c r="GCV1" s="293"/>
      <c r="GCW1" s="293"/>
      <c r="GCX1" s="293"/>
      <c r="GCY1" s="293"/>
      <c r="GCZ1" s="293"/>
      <c r="GDA1" s="293"/>
      <c r="GDB1" s="293"/>
      <c r="GDC1" s="293"/>
      <c r="GDD1" s="293"/>
      <c r="GDE1" s="293"/>
      <c r="GDF1" s="293"/>
      <c r="GDG1" s="293"/>
      <c r="GDH1" s="293"/>
      <c r="GDI1" s="293"/>
      <c r="GDJ1" s="293"/>
      <c r="GDK1" s="293"/>
      <c r="GDL1" s="293"/>
      <c r="GDM1" s="293"/>
      <c r="GDN1" s="293"/>
      <c r="GDO1" s="293"/>
      <c r="GDP1" s="293"/>
      <c r="GDQ1" s="293"/>
      <c r="GDR1" s="293"/>
      <c r="GDS1" s="293"/>
      <c r="GDT1" s="293"/>
      <c r="GDU1" s="293"/>
      <c r="GDV1" s="293"/>
      <c r="GDW1" s="293"/>
      <c r="GDX1" s="293"/>
      <c r="GDY1" s="293"/>
      <c r="GDZ1" s="293"/>
      <c r="GEA1" s="293"/>
      <c r="GEB1" s="293"/>
      <c r="GEC1" s="293"/>
      <c r="GED1" s="293"/>
      <c r="GEE1" s="293"/>
      <c r="GEF1" s="293"/>
      <c r="GEG1" s="293"/>
      <c r="GEH1" s="293"/>
      <c r="GEI1" s="293"/>
      <c r="GEJ1" s="293"/>
      <c r="GEK1" s="293"/>
      <c r="GEL1" s="293"/>
      <c r="GEM1" s="293"/>
      <c r="GEN1" s="293"/>
      <c r="GEO1" s="293"/>
      <c r="GEP1" s="293"/>
      <c r="GEQ1" s="293"/>
      <c r="GER1" s="293"/>
      <c r="GES1" s="293"/>
      <c r="GET1" s="293"/>
      <c r="GEU1" s="293"/>
      <c r="GEV1" s="293"/>
      <c r="GEW1" s="293"/>
      <c r="GEX1" s="293"/>
      <c r="GEY1" s="293"/>
      <c r="GEZ1" s="293"/>
      <c r="GFA1" s="293"/>
      <c r="GFB1" s="293"/>
      <c r="GFC1" s="293"/>
      <c r="GFD1" s="293"/>
      <c r="GFE1" s="293"/>
      <c r="GFF1" s="293"/>
      <c r="GFG1" s="293"/>
      <c r="GFH1" s="293"/>
      <c r="GFI1" s="293"/>
      <c r="GFJ1" s="293"/>
      <c r="GFK1" s="293"/>
      <c r="GFL1" s="293"/>
      <c r="GFM1" s="293"/>
      <c r="GFN1" s="293"/>
      <c r="GFO1" s="293"/>
      <c r="GFP1" s="293"/>
      <c r="GFQ1" s="293"/>
      <c r="GFR1" s="293"/>
      <c r="GFS1" s="293"/>
      <c r="GFT1" s="293"/>
      <c r="GFU1" s="293"/>
      <c r="GFV1" s="293"/>
      <c r="GFW1" s="293"/>
      <c r="GFX1" s="293"/>
      <c r="GFY1" s="293"/>
      <c r="GFZ1" s="293"/>
      <c r="GGA1" s="293"/>
      <c r="GGB1" s="293"/>
      <c r="GGC1" s="293"/>
      <c r="GGD1" s="293"/>
      <c r="GGE1" s="293"/>
      <c r="GGF1" s="293"/>
      <c r="GGG1" s="293"/>
      <c r="GGH1" s="293"/>
      <c r="GGI1" s="293"/>
      <c r="GGJ1" s="293"/>
      <c r="GGK1" s="293"/>
      <c r="GGL1" s="293"/>
      <c r="GGM1" s="293"/>
      <c r="GGN1" s="293"/>
      <c r="GGO1" s="293"/>
      <c r="GGP1" s="293"/>
      <c r="GGQ1" s="293"/>
      <c r="GGR1" s="293"/>
      <c r="GGS1" s="293"/>
      <c r="GGT1" s="293"/>
      <c r="GGU1" s="293"/>
      <c r="GGV1" s="293"/>
      <c r="GGW1" s="293"/>
      <c r="GGX1" s="293"/>
      <c r="GGY1" s="293"/>
      <c r="GGZ1" s="293"/>
      <c r="GHA1" s="293"/>
      <c r="GHB1" s="293"/>
      <c r="GHC1" s="293"/>
      <c r="GHD1" s="293"/>
      <c r="GHE1" s="293"/>
      <c r="GHF1" s="293"/>
      <c r="GHG1" s="293"/>
      <c r="GHH1" s="293"/>
      <c r="GHI1" s="293"/>
      <c r="GHJ1" s="293"/>
      <c r="GHK1" s="293"/>
      <c r="GHL1" s="293"/>
      <c r="GHM1" s="293"/>
      <c r="GHN1" s="293"/>
      <c r="GHO1" s="293"/>
      <c r="GHP1" s="293"/>
      <c r="GHQ1" s="293"/>
      <c r="GHR1" s="293"/>
      <c r="GHS1" s="293"/>
      <c r="GHT1" s="293"/>
      <c r="GHU1" s="293"/>
      <c r="GHV1" s="293"/>
      <c r="GHW1" s="293"/>
      <c r="GHX1" s="293"/>
      <c r="GHY1" s="293"/>
      <c r="GHZ1" s="293"/>
      <c r="GIA1" s="293"/>
      <c r="GIB1" s="293"/>
      <c r="GIC1" s="293"/>
      <c r="GID1" s="293"/>
      <c r="GIE1" s="293"/>
      <c r="GIF1" s="293"/>
      <c r="GIG1" s="293"/>
      <c r="GIH1" s="293"/>
      <c r="GII1" s="293"/>
      <c r="GIJ1" s="293"/>
      <c r="GIK1" s="293"/>
      <c r="GIL1" s="293"/>
      <c r="GIM1" s="293"/>
      <c r="GIN1" s="293"/>
      <c r="GIO1" s="293"/>
      <c r="GIP1" s="293"/>
      <c r="GIQ1" s="293"/>
      <c r="GIR1" s="293"/>
      <c r="GIS1" s="293"/>
      <c r="GIT1" s="293"/>
      <c r="GIU1" s="293"/>
      <c r="GIV1" s="293"/>
      <c r="GIW1" s="293"/>
      <c r="GIX1" s="293"/>
      <c r="GIY1" s="293"/>
      <c r="GIZ1" s="293"/>
      <c r="GJA1" s="293"/>
      <c r="GJB1" s="293"/>
      <c r="GJC1" s="293"/>
      <c r="GJD1" s="293"/>
      <c r="GJE1" s="293"/>
      <c r="GJF1" s="293"/>
      <c r="GJG1" s="293"/>
      <c r="GJH1" s="293"/>
      <c r="GJI1" s="293"/>
      <c r="GJJ1" s="293"/>
      <c r="GJK1" s="293"/>
      <c r="GJL1" s="293"/>
      <c r="GJM1" s="293"/>
      <c r="GJN1" s="293"/>
      <c r="GJO1" s="293"/>
      <c r="GJP1" s="293"/>
      <c r="GJQ1" s="293"/>
      <c r="GJR1" s="293"/>
      <c r="GJS1" s="293"/>
      <c r="GJT1" s="293"/>
      <c r="GJU1" s="293"/>
      <c r="GJV1" s="293"/>
      <c r="GJW1" s="293"/>
      <c r="GJX1" s="293"/>
      <c r="GJY1" s="293"/>
      <c r="GJZ1" s="293"/>
      <c r="GKA1" s="293"/>
      <c r="GKB1" s="293"/>
      <c r="GKC1" s="293"/>
      <c r="GKD1" s="293"/>
      <c r="GKE1" s="293"/>
      <c r="GKF1" s="293"/>
      <c r="GKG1" s="293"/>
      <c r="GKH1" s="293"/>
      <c r="GKI1" s="293"/>
      <c r="GKJ1" s="293"/>
      <c r="GKK1" s="293"/>
      <c r="GKL1" s="293"/>
      <c r="GKM1" s="293"/>
      <c r="GKN1" s="293"/>
      <c r="GKO1" s="293"/>
      <c r="GKP1" s="293"/>
      <c r="GKQ1" s="293"/>
      <c r="GKR1" s="293"/>
      <c r="GKS1" s="293"/>
      <c r="GKT1" s="293"/>
      <c r="GKU1" s="293"/>
      <c r="GKV1" s="293"/>
      <c r="GKW1" s="293"/>
      <c r="GKX1" s="293"/>
      <c r="GKY1" s="293"/>
      <c r="GKZ1" s="293"/>
      <c r="GLA1" s="293"/>
      <c r="GLB1" s="293"/>
      <c r="GLC1" s="293"/>
      <c r="GLD1" s="293"/>
      <c r="GLE1" s="293"/>
      <c r="GLF1" s="293"/>
      <c r="GLG1" s="293"/>
      <c r="GLH1" s="293"/>
      <c r="GLI1" s="293"/>
      <c r="GLJ1" s="293"/>
      <c r="GLK1" s="293"/>
      <c r="GLL1" s="293"/>
      <c r="GLM1" s="293"/>
      <c r="GLN1" s="293"/>
      <c r="GLO1" s="293"/>
      <c r="GLP1" s="293"/>
      <c r="GLQ1" s="293"/>
      <c r="GLR1" s="293"/>
      <c r="GLS1" s="293"/>
      <c r="GLT1" s="293"/>
      <c r="GLU1" s="293"/>
      <c r="GLV1" s="293"/>
      <c r="GLW1" s="293"/>
      <c r="GLX1" s="293"/>
      <c r="GLY1" s="293"/>
      <c r="GLZ1" s="293"/>
      <c r="GMA1" s="293"/>
      <c r="GMB1" s="293"/>
      <c r="GMC1" s="293"/>
      <c r="GMD1" s="293"/>
      <c r="GME1" s="293"/>
      <c r="GMF1" s="293"/>
      <c r="GMG1" s="293"/>
      <c r="GMH1" s="293"/>
      <c r="GMI1" s="293"/>
      <c r="GMJ1" s="293"/>
      <c r="GMK1" s="293"/>
      <c r="GML1" s="293"/>
      <c r="GMM1" s="293"/>
      <c r="GMN1" s="293"/>
      <c r="GMO1" s="293"/>
      <c r="GMP1" s="293"/>
      <c r="GMQ1" s="293"/>
      <c r="GMR1" s="293"/>
      <c r="GMS1" s="293"/>
      <c r="GMT1" s="293"/>
      <c r="GMU1" s="293"/>
      <c r="GMV1" s="293"/>
      <c r="GMW1" s="293"/>
      <c r="GMX1" s="293"/>
      <c r="GMY1" s="293"/>
      <c r="GMZ1" s="293"/>
      <c r="GNA1" s="293"/>
      <c r="GNB1" s="293"/>
      <c r="GNC1" s="293"/>
      <c r="GND1" s="293"/>
      <c r="GNE1" s="293"/>
      <c r="GNF1" s="293"/>
      <c r="GNG1" s="293"/>
      <c r="GNH1" s="293"/>
      <c r="GNI1" s="293"/>
      <c r="GNJ1" s="293"/>
      <c r="GNK1" s="293"/>
      <c r="GNL1" s="293"/>
      <c r="GNM1" s="293"/>
      <c r="GNN1" s="293"/>
      <c r="GNO1" s="293"/>
      <c r="GNP1" s="293"/>
      <c r="GNQ1" s="293"/>
      <c r="GNR1" s="293"/>
      <c r="GNS1" s="293"/>
      <c r="GNT1" s="293"/>
      <c r="GNU1" s="293"/>
      <c r="GNV1" s="293"/>
      <c r="GNW1" s="293"/>
      <c r="GNX1" s="293"/>
      <c r="GNY1" s="293"/>
      <c r="GNZ1" s="293"/>
      <c r="GOA1" s="293"/>
      <c r="GOB1" s="293"/>
      <c r="GOC1" s="293"/>
      <c r="GOD1" s="293"/>
      <c r="GOE1" s="293"/>
      <c r="GOF1" s="293"/>
      <c r="GOG1" s="293"/>
      <c r="GOH1" s="293"/>
      <c r="GOI1" s="293"/>
      <c r="GOJ1" s="293"/>
      <c r="GOK1" s="293"/>
      <c r="GOL1" s="293"/>
      <c r="GOM1" s="293"/>
      <c r="GON1" s="293"/>
      <c r="GOO1" s="293"/>
      <c r="GOP1" s="293"/>
      <c r="GOQ1" s="293"/>
      <c r="GOR1" s="293"/>
      <c r="GOS1" s="293"/>
      <c r="GOT1" s="293"/>
      <c r="GOU1" s="293"/>
      <c r="GOV1" s="293"/>
      <c r="GOW1" s="293"/>
      <c r="GOX1" s="293"/>
      <c r="GOY1" s="293"/>
      <c r="GOZ1" s="293"/>
      <c r="GPA1" s="293"/>
      <c r="GPB1" s="293"/>
      <c r="GPC1" s="293"/>
      <c r="GPD1" s="293"/>
      <c r="GPE1" s="293"/>
      <c r="GPF1" s="293"/>
      <c r="GPG1" s="293"/>
      <c r="GPH1" s="293"/>
      <c r="GPI1" s="293"/>
      <c r="GPJ1" s="293"/>
      <c r="GPK1" s="293"/>
      <c r="GPL1" s="293"/>
      <c r="GPM1" s="293"/>
      <c r="GPN1" s="293"/>
      <c r="GPO1" s="293"/>
      <c r="GPP1" s="293"/>
      <c r="GPQ1" s="293"/>
      <c r="GPR1" s="293"/>
      <c r="GPS1" s="293"/>
      <c r="GPT1" s="293"/>
      <c r="GPU1" s="293"/>
      <c r="GPV1" s="293"/>
      <c r="GPW1" s="293"/>
      <c r="GPX1" s="293"/>
      <c r="GPY1" s="293"/>
      <c r="GPZ1" s="293"/>
      <c r="GQA1" s="293"/>
      <c r="GQB1" s="293"/>
      <c r="GQC1" s="293"/>
      <c r="GQD1" s="293"/>
      <c r="GQE1" s="293"/>
      <c r="GQF1" s="293"/>
      <c r="GQG1" s="293"/>
      <c r="GQH1" s="293"/>
      <c r="GQI1" s="293"/>
      <c r="GQJ1" s="293"/>
      <c r="GQK1" s="293"/>
      <c r="GQL1" s="293"/>
      <c r="GQM1" s="293"/>
      <c r="GQN1" s="293"/>
      <c r="GQO1" s="293"/>
      <c r="GQP1" s="293"/>
      <c r="GQQ1" s="293"/>
      <c r="GQR1" s="293"/>
      <c r="GQS1" s="293"/>
      <c r="GQT1" s="293"/>
      <c r="GQU1" s="293"/>
      <c r="GQV1" s="293"/>
      <c r="GQW1" s="293"/>
      <c r="GQX1" s="293"/>
      <c r="GQY1" s="293"/>
      <c r="GQZ1" s="293"/>
      <c r="GRA1" s="293"/>
      <c r="GRB1" s="293"/>
      <c r="GRC1" s="293"/>
      <c r="GRD1" s="293"/>
      <c r="GRE1" s="293"/>
      <c r="GRF1" s="293"/>
      <c r="GRG1" s="293"/>
      <c r="GRH1" s="293"/>
      <c r="GRI1" s="293"/>
      <c r="GRJ1" s="293"/>
      <c r="GRK1" s="293"/>
      <c r="GRL1" s="293"/>
      <c r="GRM1" s="293"/>
      <c r="GRN1" s="293"/>
      <c r="GRO1" s="293"/>
      <c r="GRP1" s="293"/>
      <c r="GRQ1" s="293"/>
      <c r="GRR1" s="293"/>
      <c r="GRS1" s="293"/>
      <c r="GRT1" s="293"/>
      <c r="GRU1" s="293"/>
      <c r="GRV1" s="293"/>
      <c r="GRW1" s="293"/>
      <c r="GRX1" s="293"/>
      <c r="GRY1" s="293"/>
      <c r="GRZ1" s="293"/>
      <c r="GSA1" s="293"/>
      <c r="GSB1" s="293"/>
      <c r="GSC1" s="293"/>
      <c r="GSD1" s="293"/>
      <c r="GSE1" s="293"/>
      <c r="GSF1" s="293"/>
      <c r="GSG1" s="293"/>
      <c r="GSH1" s="293"/>
      <c r="GSI1" s="293"/>
      <c r="GSJ1" s="293"/>
      <c r="GSK1" s="293"/>
      <c r="GSL1" s="293"/>
      <c r="GSM1" s="293"/>
      <c r="GSN1" s="293"/>
      <c r="GSO1" s="293"/>
      <c r="GSP1" s="293"/>
      <c r="GSQ1" s="293"/>
      <c r="GSR1" s="293"/>
      <c r="GSS1" s="293"/>
      <c r="GST1" s="293"/>
      <c r="GSU1" s="293"/>
      <c r="GSV1" s="293"/>
      <c r="GSW1" s="293"/>
      <c r="GSX1" s="293"/>
      <c r="GSY1" s="293"/>
      <c r="GSZ1" s="293"/>
      <c r="GTA1" s="293"/>
      <c r="GTB1" s="293"/>
      <c r="GTC1" s="293"/>
      <c r="GTD1" s="293"/>
      <c r="GTE1" s="293"/>
      <c r="GTF1" s="293"/>
      <c r="GTG1" s="293"/>
      <c r="GTH1" s="293"/>
      <c r="GTI1" s="293"/>
      <c r="GTJ1" s="293"/>
      <c r="GTK1" s="293"/>
      <c r="GTL1" s="293"/>
      <c r="GTM1" s="293"/>
      <c r="GTN1" s="293"/>
      <c r="GTO1" s="293"/>
      <c r="GTP1" s="293"/>
      <c r="GTQ1" s="293"/>
      <c r="GTR1" s="293"/>
      <c r="GTS1" s="293"/>
      <c r="GTT1" s="293"/>
      <c r="GTU1" s="293"/>
      <c r="GTV1" s="293"/>
      <c r="GTW1" s="293"/>
      <c r="GTX1" s="293"/>
      <c r="GTY1" s="293"/>
      <c r="GTZ1" s="293"/>
      <c r="GUA1" s="293"/>
      <c r="GUB1" s="293"/>
      <c r="GUC1" s="293"/>
      <c r="GUD1" s="293"/>
      <c r="GUE1" s="293"/>
      <c r="GUF1" s="293"/>
      <c r="GUG1" s="293"/>
      <c r="GUH1" s="293"/>
      <c r="GUI1" s="293"/>
      <c r="GUJ1" s="293"/>
      <c r="GUK1" s="293"/>
      <c r="GUL1" s="293"/>
      <c r="GUM1" s="293"/>
      <c r="GUN1" s="293"/>
      <c r="GUO1" s="293"/>
      <c r="GUP1" s="293"/>
      <c r="GUQ1" s="293"/>
      <c r="GUR1" s="293"/>
      <c r="GUS1" s="293"/>
      <c r="GUT1" s="293"/>
      <c r="GUU1" s="293"/>
      <c r="GUV1" s="293"/>
      <c r="GUW1" s="293"/>
      <c r="GUX1" s="293"/>
      <c r="GUY1" s="293"/>
      <c r="GUZ1" s="293"/>
      <c r="GVA1" s="293"/>
      <c r="GVB1" s="293"/>
      <c r="GVC1" s="293"/>
      <c r="GVD1" s="293"/>
      <c r="GVE1" s="293"/>
      <c r="GVF1" s="293"/>
      <c r="GVG1" s="293"/>
      <c r="GVH1" s="293"/>
      <c r="GVI1" s="293"/>
      <c r="GVJ1" s="293"/>
      <c r="GVK1" s="293"/>
      <c r="GVL1" s="293"/>
      <c r="GVM1" s="293"/>
      <c r="GVN1" s="293"/>
      <c r="GVO1" s="293"/>
      <c r="GVP1" s="293"/>
      <c r="GVQ1" s="293"/>
      <c r="GVR1" s="293"/>
      <c r="GVS1" s="293"/>
      <c r="GVT1" s="293"/>
      <c r="GVU1" s="293"/>
      <c r="GVV1" s="293"/>
      <c r="GVW1" s="293"/>
      <c r="GVX1" s="293"/>
      <c r="GVY1" s="293"/>
      <c r="GVZ1" s="293"/>
      <c r="GWA1" s="293"/>
      <c r="GWB1" s="293"/>
      <c r="GWC1" s="293"/>
      <c r="GWD1" s="293"/>
      <c r="GWE1" s="293"/>
      <c r="GWF1" s="293"/>
      <c r="GWG1" s="293"/>
      <c r="GWH1" s="293"/>
      <c r="GWI1" s="293"/>
      <c r="GWJ1" s="293"/>
      <c r="GWK1" s="293"/>
      <c r="GWL1" s="293"/>
      <c r="GWM1" s="293"/>
      <c r="GWN1" s="293"/>
      <c r="GWO1" s="293"/>
      <c r="GWP1" s="293"/>
      <c r="GWQ1" s="293"/>
      <c r="GWR1" s="293"/>
      <c r="GWS1" s="293"/>
      <c r="GWT1" s="293"/>
      <c r="GWU1" s="293"/>
      <c r="GWV1" s="293"/>
      <c r="GWW1" s="293"/>
      <c r="GWX1" s="293"/>
      <c r="GWY1" s="293"/>
      <c r="GWZ1" s="293"/>
      <c r="GXA1" s="293"/>
      <c r="GXB1" s="293"/>
      <c r="GXC1" s="293"/>
      <c r="GXD1" s="293"/>
      <c r="GXE1" s="293"/>
      <c r="GXF1" s="293"/>
      <c r="GXG1" s="293"/>
      <c r="GXH1" s="293"/>
      <c r="GXI1" s="293"/>
      <c r="GXJ1" s="293"/>
      <c r="GXK1" s="293"/>
      <c r="GXL1" s="293"/>
      <c r="GXM1" s="293"/>
      <c r="GXN1" s="293"/>
      <c r="GXO1" s="293"/>
      <c r="GXP1" s="293"/>
      <c r="GXQ1" s="293"/>
      <c r="GXR1" s="293"/>
      <c r="GXS1" s="293"/>
      <c r="GXT1" s="293"/>
      <c r="GXU1" s="293"/>
      <c r="GXV1" s="293"/>
      <c r="GXW1" s="293"/>
      <c r="GXX1" s="293"/>
      <c r="GXY1" s="293"/>
      <c r="GXZ1" s="293"/>
      <c r="GYA1" s="293"/>
      <c r="GYB1" s="293"/>
      <c r="GYC1" s="293"/>
      <c r="GYD1" s="293"/>
      <c r="GYE1" s="293"/>
      <c r="GYF1" s="293"/>
      <c r="GYG1" s="293"/>
      <c r="GYH1" s="293"/>
      <c r="GYI1" s="293"/>
      <c r="GYJ1" s="293"/>
      <c r="GYK1" s="293"/>
      <c r="GYL1" s="293"/>
      <c r="GYM1" s="293"/>
      <c r="GYN1" s="293"/>
      <c r="GYO1" s="293"/>
      <c r="GYP1" s="293"/>
      <c r="GYQ1" s="293"/>
      <c r="GYR1" s="293"/>
      <c r="GYS1" s="293"/>
      <c r="GYT1" s="293"/>
      <c r="GYU1" s="293"/>
      <c r="GYV1" s="293"/>
      <c r="GYW1" s="293"/>
      <c r="GYX1" s="293"/>
      <c r="GYY1" s="293"/>
      <c r="GYZ1" s="293"/>
      <c r="GZA1" s="293"/>
      <c r="GZB1" s="293"/>
      <c r="GZC1" s="293"/>
      <c r="GZD1" s="293"/>
      <c r="GZE1" s="293"/>
      <c r="GZF1" s="293"/>
      <c r="GZG1" s="293"/>
      <c r="GZH1" s="293"/>
      <c r="GZI1" s="293"/>
      <c r="GZJ1" s="293"/>
      <c r="GZK1" s="293"/>
      <c r="GZL1" s="293"/>
      <c r="GZM1" s="293"/>
      <c r="GZN1" s="293"/>
      <c r="GZO1" s="293"/>
      <c r="GZP1" s="293"/>
      <c r="GZQ1" s="293"/>
      <c r="GZR1" s="293"/>
      <c r="GZS1" s="293"/>
      <c r="GZT1" s="293"/>
      <c r="GZU1" s="293"/>
      <c r="GZV1" s="293"/>
      <c r="GZW1" s="293"/>
      <c r="GZX1" s="293"/>
      <c r="GZY1" s="293"/>
      <c r="GZZ1" s="293"/>
      <c r="HAA1" s="293"/>
      <c r="HAB1" s="293"/>
      <c r="HAC1" s="293"/>
      <c r="HAD1" s="293"/>
      <c r="HAE1" s="293"/>
      <c r="HAF1" s="293"/>
      <c r="HAG1" s="293"/>
      <c r="HAH1" s="293"/>
      <c r="HAI1" s="293"/>
      <c r="HAJ1" s="293"/>
      <c r="HAK1" s="293"/>
      <c r="HAL1" s="293"/>
      <c r="HAM1" s="293"/>
      <c r="HAN1" s="293"/>
      <c r="HAO1" s="293"/>
      <c r="HAP1" s="293"/>
      <c r="HAQ1" s="293"/>
      <c r="HAR1" s="293"/>
      <c r="HAS1" s="293"/>
      <c r="HAT1" s="293"/>
      <c r="HAU1" s="293"/>
      <c r="HAV1" s="293"/>
      <c r="HAW1" s="293"/>
      <c r="HAX1" s="293"/>
      <c r="HAY1" s="293"/>
      <c r="HAZ1" s="293"/>
      <c r="HBA1" s="293"/>
      <c r="HBB1" s="293"/>
      <c r="HBC1" s="293"/>
      <c r="HBD1" s="293"/>
      <c r="HBE1" s="293"/>
      <c r="HBF1" s="293"/>
      <c r="HBG1" s="293"/>
      <c r="HBH1" s="293"/>
      <c r="HBI1" s="293"/>
      <c r="HBJ1" s="293"/>
      <c r="HBK1" s="293"/>
      <c r="HBL1" s="293"/>
      <c r="HBM1" s="293"/>
      <c r="HBN1" s="293"/>
      <c r="HBO1" s="293"/>
      <c r="HBP1" s="293"/>
      <c r="HBQ1" s="293"/>
      <c r="HBR1" s="293"/>
      <c r="HBS1" s="293"/>
      <c r="HBT1" s="293"/>
      <c r="HBU1" s="293"/>
      <c r="HBV1" s="293"/>
      <c r="HBW1" s="293"/>
      <c r="HBX1" s="293"/>
      <c r="HBY1" s="293"/>
      <c r="HBZ1" s="293"/>
      <c r="HCA1" s="293"/>
      <c r="HCB1" s="293"/>
      <c r="HCC1" s="293"/>
      <c r="HCD1" s="293"/>
      <c r="HCE1" s="293"/>
      <c r="HCF1" s="293"/>
      <c r="HCG1" s="293"/>
      <c r="HCH1" s="293"/>
      <c r="HCI1" s="293"/>
      <c r="HCJ1" s="293"/>
      <c r="HCK1" s="293"/>
      <c r="HCL1" s="293"/>
      <c r="HCM1" s="293"/>
      <c r="HCN1" s="293"/>
      <c r="HCO1" s="293"/>
      <c r="HCP1" s="293"/>
      <c r="HCQ1" s="293"/>
      <c r="HCR1" s="293"/>
      <c r="HCS1" s="293"/>
      <c r="HCT1" s="293"/>
      <c r="HCU1" s="293"/>
      <c r="HCV1" s="293"/>
      <c r="HCW1" s="293"/>
      <c r="HCX1" s="293"/>
      <c r="HCY1" s="293"/>
      <c r="HCZ1" s="293"/>
      <c r="HDA1" s="293"/>
      <c r="HDB1" s="293"/>
      <c r="HDC1" s="293"/>
      <c r="HDD1" s="293"/>
      <c r="HDE1" s="293"/>
      <c r="HDF1" s="293"/>
      <c r="HDG1" s="293"/>
      <c r="HDH1" s="293"/>
      <c r="HDI1" s="293"/>
      <c r="HDJ1" s="293"/>
      <c r="HDK1" s="293"/>
      <c r="HDL1" s="293"/>
      <c r="HDM1" s="293"/>
      <c r="HDN1" s="293"/>
      <c r="HDO1" s="293"/>
      <c r="HDP1" s="293"/>
      <c r="HDQ1" s="293"/>
      <c r="HDR1" s="293"/>
      <c r="HDS1" s="293"/>
      <c r="HDT1" s="293"/>
      <c r="HDU1" s="293"/>
      <c r="HDV1" s="293"/>
      <c r="HDW1" s="293"/>
      <c r="HDX1" s="293"/>
      <c r="HDY1" s="293"/>
      <c r="HDZ1" s="293"/>
      <c r="HEA1" s="293"/>
      <c r="HEB1" s="293"/>
      <c r="HEC1" s="293"/>
      <c r="HED1" s="293"/>
      <c r="HEE1" s="293"/>
      <c r="HEF1" s="293"/>
      <c r="HEG1" s="293"/>
      <c r="HEH1" s="293"/>
      <c r="HEI1" s="293"/>
      <c r="HEJ1" s="293"/>
      <c r="HEK1" s="293"/>
      <c r="HEL1" s="293"/>
      <c r="HEM1" s="293"/>
      <c r="HEN1" s="293"/>
      <c r="HEO1" s="293"/>
      <c r="HEP1" s="293"/>
      <c r="HEQ1" s="293"/>
      <c r="HER1" s="293"/>
      <c r="HES1" s="293"/>
      <c r="HET1" s="293"/>
      <c r="HEU1" s="293"/>
      <c r="HEV1" s="293"/>
      <c r="HEW1" s="293"/>
      <c r="HEX1" s="293"/>
      <c r="HEY1" s="293"/>
      <c r="HEZ1" s="293"/>
      <c r="HFA1" s="293"/>
      <c r="HFB1" s="293"/>
      <c r="HFC1" s="293"/>
      <c r="HFD1" s="293"/>
      <c r="HFE1" s="293"/>
      <c r="HFF1" s="293"/>
      <c r="HFG1" s="293"/>
      <c r="HFH1" s="293"/>
      <c r="HFI1" s="293"/>
      <c r="HFJ1" s="293"/>
      <c r="HFK1" s="293"/>
      <c r="HFL1" s="293"/>
      <c r="HFM1" s="293"/>
      <c r="HFN1" s="293"/>
      <c r="HFO1" s="293"/>
      <c r="HFP1" s="293"/>
      <c r="HFQ1" s="293"/>
      <c r="HFR1" s="293"/>
      <c r="HFS1" s="293"/>
      <c r="HFT1" s="293"/>
      <c r="HFU1" s="293"/>
      <c r="HFV1" s="293"/>
      <c r="HFW1" s="293"/>
      <c r="HFX1" s="293"/>
      <c r="HFY1" s="293"/>
      <c r="HFZ1" s="293"/>
      <c r="HGA1" s="293"/>
      <c r="HGB1" s="293"/>
      <c r="HGC1" s="293"/>
      <c r="HGD1" s="293"/>
      <c r="HGE1" s="293"/>
      <c r="HGF1" s="293"/>
      <c r="HGG1" s="293"/>
      <c r="HGH1" s="293"/>
      <c r="HGI1" s="293"/>
      <c r="HGJ1" s="293"/>
      <c r="HGK1" s="293"/>
      <c r="HGL1" s="293"/>
      <c r="HGM1" s="293"/>
      <c r="HGN1" s="293"/>
      <c r="HGO1" s="293"/>
      <c r="HGP1" s="293"/>
      <c r="HGQ1" s="293"/>
      <c r="HGR1" s="293"/>
      <c r="HGS1" s="293"/>
      <c r="HGT1" s="293"/>
      <c r="HGU1" s="293"/>
      <c r="HGV1" s="293"/>
      <c r="HGW1" s="293"/>
      <c r="HGX1" s="293"/>
      <c r="HGY1" s="293"/>
      <c r="HGZ1" s="293"/>
      <c r="HHA1" s="293"/>
      <c r="HHB1" s="293"/>
      <c r="HHC1" s="293"/>
      <c r="HHD1" s="293"/>
      <c r="HHE1" s="293"/>
      <c r="HHF1" s="293"/>
      <c r="HHG1" s="293"/>
      <c r="HHH1" s="293"/>
      <c r="HHI1" s="293"/>
      <c r="HHJ1" s="293"/>
      <c r="HHK1" s="293"/>
      <c r="HHL1" s="293"/>
      <c r="HHM1" s="293"/>
      <c r="HHN1" s="293"/>
      <c r="HHO1" s="293"/>
      <c r="HHP1" s="293"/>
      <c r="HHQ1" s="293"/>
      <c r="HHR1" s="293"/>
      <c r="HHS1" s="293"/>
      <c r="HHT1" s="293"/>
      <c r="HHU1" s="293"/>
      <c r="HHV1" s="293"/>
      <c r="HHW1" s="293"/>
      <c r="HHX1" s="293"/>
      <c r="HHY1" s="293"/>
      <c r="HHZ1" s="293"/>
      <c r="HIA1" s="293"/>
      <c r="HIB1" s="293"/>
      <c r="HIC1" s="293"/>
      <c r="HID1" s="293"/>
      <c r="HIE1" s="293"/>
      <c r="HIF1" s="293"/>
      <c r="HIG1" s="293"/>
      <c r="HIH1" s="293"/>
      <c r="HII1" s="293"/>
      <c r="HIJ1" s="293"/>
      <c r="HIK1" s="293"/>
      <c r="HIL1" s="293"/>
      <c r="HIM1" s="293"/>
      <c r="HIN1" s="293"/>
      <c r="HIO1" s="293"/>
      <c r="HIP1" s="293"/>
      <c r="HIQ1" s="293"/>
      <c r="HIR1" s="293"/>
      <c r="HIS1" s="293"/>
      <c r="HIT1" s="293"/>
      <c r="HIU1" s="293"/>
      <c r="HIV1" s="293"/>
      <c r="HIW1" s="293"/>
      <c r="HIX1" s="293"/>
      <c r="HIY1" s="293"/>
      <c r="HIZ1" s="293"/>
      <c r="HJA1" s="293"/>
      <c r="HJB1" s="293"/>
      <c r="HJC1" s="293"/>
      <c r="HJD1" s="293"/>
      <c r="HJE1" s="293"/>
      <c r="HJF1" s="293"/>
      <c r="HJG1" s="293"/>
      <c r="HJH1" s="293"/>
      <c r="HJI1" s="293"/>
      <c r="HJJ1" s="293"/>
      <c r="HJK1" s="293"/>
      <c r="HJL1" s="293"/>
      <c r="HJM1" s="293"/>
      <c r="HJN1" s="293"/>
      <c r="HJO1" s="293"/>
      <c r="HJP1" s="293"/>
      <c r="HJQ1" s="293"/>
      <c r="HJR1" s="293"/>
      <c r="HJS1" s="293"/>
      <c r="HJT1" s="293"/>
      <c r="HJU1" s="293"/>
      <c r="HJV1" s="293"/>
      <c r="HJW1" s="293"/>
      <c r="HJX1" s="293"/>
      <c r="HJY1" s="293"/>
      <c r="HJZ1" s="293"/>
      <c r="HKA1" s="293"/>
      <c r="HKB1" s="293"/>
      <c r="HKC1" s="293"/>
      <c r="HKD1" s="293"/>
      <c r="HKE1" s="293"/>
      <c r="HKF1" s="293"/>
      <c r="HKG1" s="293"/>
      <c r="HKH1" s="293"/>
      <c r="HKI1" s="293"/>
      <c r="HKJ1" s="293"/>
      <c r="HKK1" s="293"/>
      <c r="HKL1" s="293"/>
      <c r="HKM1" s="293"/>
      <c r="HKN1" s="293"/>
      <c r="HKO1" s="293"/>
      <c r="HKP1" s="293"/>
      <c r="HKQ1" s="293"/>
      <c r="HKR1" s="293"/>
      <c r="HKS1" s="293"/>
      <c r="HKT1" s="293"/>
      <c r="HKU1" s="293"/>
      <c r="HKV1" s="293"/>
      <c r="HKW1" s="293"/>
      <c r="HKX1" s="293"/>
      <c r="HKY1" s="293"/>
      <c r="HKZ1" s="293"/>
      <c r="HLA1" s="293"/>
      <c r="HLB1" s="293"/>
      <c r="HLC1" s="293"/>
      <c r="HLD1" s="293"/>
      <c r="HLE1" s="293"/>
      <c r="HLF1" s="293"/>
      <c r="HLG1" s="293"/>
      <c r="HLH1" s="293"/>
      <c r="HLI1" s="293"/>
      <c r="HLJ1" s="293"/>
      <c r="HLK1" s="293"/>
      <c r="HLL1" s="293"/>
      <c r="HLM1" s="293"/>
      <c r="HLN1" s="293"/>
      <c r="HLO1" s="293"/>
      <c r="HLP1" s="293"/>
      <c r="HLQ1" s="293"/>
      <c r="HLR1" s="293"/>
      <c r="HLS1" s="293"/>
      <c r="HLT1" s="293"/>
      <c r="HLU1" s="293"/>
      <c r="HLV1" s="293"/>
      <c r="HLW1" s="293"/>
      <c r="HLX1" s="293"/>
      <c r="HLY1" s="293"/>
      <c r="HLZ1" s="293"/>
      <c r="HMA1" s="293"/>
      <c r="HMB1" s="293"/>
      <c r="HMC1" s="293"/>
      <c r="HMD1" s="293"/>
      <c r="HME1" s="293"/>
      <c r="HMF1" s="293"/>
      <c r="HMG1" s="293"/>
      <c r="HMH1" s="293"/>
      <c r="HMI1" s="293"/>
      <c r="HMJ1" s="293"/>
      <c r="HMK1" s="293"/>
      <c r="HML1" s="293"/>
      <c r="HMM1" s="293"/>
      <c r="HMN1" s="293"/>
      <c r="HMO1" s="293"/>
      <c r="HMP1" s="293"/>
      <c r="HMQ1" s="293"/>
      <c r="HMR1" s="293"/>
      <c r="HMS1" s="293"/>
      <c r="HMT1" s="293"/>
      <c r="HMU1" s="293"/>
      <c r="HMV1" s="293"/>
      <c r="HMW1" s="293"/>
      <c r="HMX1" s="293"/>
      <c r="HMY1" s="293"/>
      <c r="HMZ1" s="293"/>
      <c r="HNA1" s="293"/>
      <c r="HNB1" s="293"/>
      <c r="HNC1" s="293"/>
      <c r="HND1" s="293"/>
      <c r="HNE1" s="293"/>
      <c r="HNF1" s="293"/>
      <c r="HNG1" s="293"/>
      <c r="HNH1" s="293"/>
      <c r="HNI1" s="293"/>
      <c r="HNJ1" s="293"/>
      <c r="HNK1" s="293"/>
      <c r="HNL1" s="293"/>
      <c r="HNM1" s="293"/>
      <c r="HNN1" s="293"/>
      <c r="HNO1" s="293"/>
      <c r="HNP1" s="293"/>
      <c r="HNQ1" s="293"/>
      <c r="HNR1" s="293"/>
      <c r="HNS1" s="293"/>
      <c r="HNT1" s="293"/>
      <c r="HNU1" s="293"/>
      <c r="HNV1" s="293"/>
      <c r="HNW1" s="293"/>
      <c r="HNX1" s="293"/>
      <c r="HNY1" s="293"/>
      <c r="HNZ1" s="293"/>
      <c r="HOA1" s="293"/>
      <c r="HOB1" s="293"/>
      <c r="HOC1" s="293"/>
      <c r="HOD1" s="293"/>
      <c r="HOE1" s="293"/>
      <c r="HOF1" s="293"/>
      <c r="HOG1" s="293"/>
      <c r="HOH1" s="293"/>
      <c r="HOI1" s="293"/>
      <c r="HOJ1" s="293"/>
      <c r="HOK1" s="293"/>
      <c r="HOL1" s="293"/>
      <c r="HOM1" s="293"/>
      <c r="HON1" s="293"/>
      <c r="HOO1" s="293"/>
      <c r="HOP1" s="293"/>
      <c r="HOQ1" s="293"/>
      <c r="HOR1" s="293"/>
      <c r="HOS1" s="293"/>
      <c r="HOT1" s="293"/>
      <c r="HOU1" s="293"/>
      <c r="HOV1" s="293"/>
      <c r="HOW1" s="293"/>
      <c r="HOX1" s="293"/>
      <c r="HOY1" s="293"/>
      <c r="HOZ1" s="293"/>
      <c r="HPA1" s="293"/>
      <c r="HPB1" s="293"/>
      <c r="HPC1" s="293"/>
      <c r="HPD1" s="293"/>
      <c r="HPE1" s="293"/>
      <c r="HPF1" s="293"/>
      <c r="HPG1" s="293"/>
      <c r="HPH1" s="293"/>
      <c r="HPI1" s="293"/>
      <c r="HPJ1" s="293"/>
      <c r="HPK1" s="293"/>
      <c r="HPL1" s="293"/>
      <c r="HPM1" s="293"/>
      <c r="HPN1" s="293"/>
      <c r="HPO1" s="293"/>
      <c r="HPP1" s="293"/>
      <c r="HPQ1" s="293"/>
      <c r="HPR1" s="293"/>
      <c r="HPS1" s="293"/>
      <c r="HPT1" s="293"/>
      <c r="HPU1" s="293"/>
      <c r="HPV1" s="293"/>
      <c r="HPW1" s="293"/>
      <c r="HPX1" s="293"/>
      <c r="HPY1" s="293"/>
      <c r="HPZ1" s="293"/>
      <c r="HQA1" s="293"/>
      <c r="HQB1" s="293"/>
      <c r="HQC1" s="293"/>
      <c r="HQD1" s="293"/>
      <c r="HQE1" s="293"/>
      <c r="HQF1" s="293"/>
      <c r="HQG1" s="293"/>
      <c r="HQH1" s="293"/>
      <c r="HQI1" s="293"/>
      <c r="HQJ1" s="293"/>
      <c r="HQK1" s="293"/>
      <c r="HQL1" s="293"/>
      <c r="HQM1" s="293"/>
      <c r="HQN1" s="293"/>
      <c r="HQO1" s="293"/>
      <c r="HQP1" s="293"/>
      <c r="HQQ1" s="293"/>
      <c r="HQR1" s="293"/>
      <c r="HQS1" s="293"/>
      <c r="HQT1" s="293"/>
      <c r="HQU1" s="293"/>
      <c r="HQV1" s="293"/>
      <c r="HQW1" s="293"/>
      <c r="HQX1" s="293"/>
      <c r="HQY1" s="293"/>
      <c r="HQZ1" s="293"/>
      <c r="HRA1" s="293"/>
      <c r="HRB1" s="293"/>
      <c r="HRC1" s="293"/>
      <c r="HRD1" s="293"/>
      <c r="HRE1" s="293"/>
      <c r="HRF1" s="293"/>
      <c r="HRG1" s="293"/>
      <c r="HRH1" s="293"/>
      <c r="HRI1" s="293"/>
      <c r="HRJ1" s="293"/>
      <c r="HRK1" s="293"/>
      <c r="HRL1" s="293"/>
      <c r="HRM1" s="293"/>
      <c r="HRN1" s="293"/>
      <c r="HRO1" s="293"/>
      <c r="HRP1" s="293"/>
      <c r="HRQ1" s="293"/>
      <c r="HRR1" s="293"/>
      <c r="HRS1" s="293"/>
      <c r="HRT1" s="293"/>
      <c r="HRU1" s="293"/>
      <c r="HRV1" s="293"/>
      <c r="HRW1" s="293"/>
      <c r="HRX1" s="293"/>
      <c r="HRY1" s="293"/>
      <c r="HRZ1" s="293"/>
      <c r="HSA1" s="293"/>
      <c r="HSB1" s="293"/>
      <c r="HSC1" s="293"/>
      <c r="HSD1" s="293"/>
      <c r="HSE1" s="293"/>
      <c r="HSF1" s="293"/>
      <c r="HSG1" s="293"/>
      <c r="HSH1" s="293"/>
      <c r="HSI1" s="293"/>
      <c r="HSJ1" s="293"/>
      <c r="HSK1" s="293"/>
      <c r="HSL1" s="293"/>
      <c r="HSM1" s="293"/>
      <c r="HSN1" s="293"/>
      <c r="HSO1" s="293"/>
      <c r="HSP1" s="293"/>
      <c r="HSQ1" s="293"/>
      <c r="HSR1" s="293"/>
      <c r="HSS1" s="293"/>
      <c r="HST1" s="293"/>
      <c r="HSU1" s="293"/>
      <c r="HSV1" s="293"/>
      <c r="HSW1" s="293"/>
      <c r="HSX1" s="293"/>
      <c r="HSY1" s="293"/>
      <c r="HSZ1" s="293"/>
      <c r="HTA1" s="293"/>
      <c r="HTB1" s="293"/>
      <c r="HTC1" s="293"/>
      <c r="HTD1" s="293"/>
      <c r="HTE1" s="293"/>
      <c r="HTF1" s="293"/>
      <c r="HTG1" s="293"/>
      <c r="HTH1" s="293"/>
      <c r="HTI1" s="293"/>
      <c r="HTJ1" s="293"/>
      <c r="HTK1" s="293"/>
      <c r="HTL1" s="293"/>
      <c r="HTM1" s="293"/>
      <c r="HTN1" s="293"/>
      <c r="HTO1" s="293"/>
      <c r="HTP1" s="293"/>
      <c r="HTQ1" s="293"/>
      <c r="HTR1" s="293"/>
      <c r="HTS1" s="293"/>
      <c r="HTT1" s="293"/>
      <c r="HTU1" s="293"/>
      <c r="HTV1" s="293"/>
      <c r="HTW1" s="293"/>
      <c r="HTX1" s="293"/>
      <c r="HTY1" s="293"/>
      <c r="HTZ1" s="293"/>
      <c r="HUA1" s="293"/>
      <c r="HUB1" s="293"/>
      <c r="HUC1" s="293"/>
      <c r="HUD1" s="293"/>
      <c r="HUE1" s="293"/>
      <c r="HUF1" s="293"/>
      <c r="HUG1" s="293"/>
      <c r="HUH1" s="293"/>
      <c r="HUI1" s="293"/>
      <c r="HUJ1" s="293"/>
      <c r="HUK1" s="293"/>
      <c r="HUL1" s="293"/>
      <c r="HUM1" s="293"/>
      <c r="HUN1" s="293"/>
      <c r="HUO1" s="293"/>
      <c r="HUP1" s="293"/>
      <c r="HUQ1" s="293"/>
      <c r="HUR1" s="293"/>
      <c r="HUS1" s="293"/>
      <c r="HUT1" s="293"/>
      <c r="HUU1" s="293"/>
      <c r="HUV1" s="293"/>
      <c r="HUW1" s="293"/>
      <c r="HUX1" s="293"/>
      <c r="HUY1" s="293"/>
      <c r="HUZ1" s="293"/>
      <c r="HVA1" s="293"/>
      <c r="HVB1" s="293"/>
      <c r="HVC1" s="293"/>
      <c r="HVD1" s="293"/>
      <c r="HVE1" s="293"/>
      <c r="HVF1" s="293"/>
      <c r="HVG1" s="293"/>
      <c r="HVH1" s="293"/>
      <c r="HVI1" s="293"/>
      <c r="HVJ1" s="293"/>
      <c r="HVK1" s="293"/>
      <c r="HVL1" s="293"/>
      <c r="HVM1" s="293"/>
      <c r="HVN1" s="293"/>
      <c r="HVO1" s="293"/>
      <c r="HVP1" s="293"/>
      <c r="HVQ1" s="293"/>
      <c r="HVR1" s="293"/>
      <c r="HVS1" s="293"/>
      <c r="HVT1" s="293"/>
      <c r="HVU1" s="293"/>
      <c r="HVV1" s="293"/>
      <c r="HVW1" s="293"/>
      <c r="HVX1" s="293"/>
      <c r="HVY1" s="293"/>
      <c r="HVZ1" s="293"/>
      <c r="HWA1" s="293"/>
      <c r="HWB1" s="293"/>
      <c r="HWC1" s="293"/>
      <c r="HWD1" s="293"/>
      <c r="HWE1" s="293"/>
      <c r="HWF1" s="293"/>
      <c r="HWG1" s="293"/>
      <c r="HWH1" s="293"/>
      <c r="HWI1" s="293"/>
      <c r="HWJ1" s="293"/>
      <c r="HWK1" s="293"/>
      <c r="HWL1" s="293"/>
      <c r="HWM1" s="293"/>
      <c r="HWN1" s="293"/>
      <c r="HWO1" s="293"/>
      <c r="HWP1" s="293"/>
      <c r="HWQ1" s="293"/>
      <c r="HWR1" s="293"/>
      <c r="HWS1" s="293"/>
      <c r="HWT1" s="293"/>
      <c r="HWU1" s="293"/>
      <c r="HWV1" s="293"/>
      <c r="HWW1" s="293"/>
      <c r="HWX1" s="293"/>
      <c r="HWY1" s="293"/>
      <c r="HWZ1" s="293"/>
      <c r="HXA1" s="293"/>
      <c r="HXB1" s="293"/>
      <c r="HXC1" s="293"/>
      <c r="HXD1" s="293"/>
      <c r="HXE1" s="293"/>
      <c r="HXF1" s="293"/>
      <c r="HXG1" s="293"/>
      <c r="HXH1" s="293"/>
      <c r="HXI1" s="293"/>
      <c r="HXJ1" s="293"/>
      <c r="HXK1" s="293"/>
      <c r="HXL1" s="293"/>
      <c r="HXM1" s="293"/>
      <c r="HXN1" s="293"/>
      <c r="HXO1" s="293"/>
      <c r="HXP1" s="293"/>
      <c r="HXQ1" s="293"/>
      <c r="HXR1" s="293"/>
      <c r="HXS1" s="293"/>
      <c r="HXT1" s="293"/>
      <c r="HXU1" s="293"/>
      <c r="HXV1" s="293"/>
      <c r="HXW1" s="293"/>
      <c r="HXX1" s="293"/>
      <c r="HXY1" s="293"/>
      <c r="HXZ1" s="293"/>
      <c r="HYA1" s="293"/>
      <c r="HYB1" s="293"/>
      <c r="HYC1" s="293"/>
      <c r="HYD1" s="293"/>
      <c r="HYE1" s="293"/>
      <c r="HYF1" s="293"/>
      <c r="HYG1" s="293"/>
      <c r="HYH1" s="293"/>
      <c r="HYI1" s="293"/>
      <c r="HYJ1" s="293"/>
      <c r="HYK1" s="293"/>
      <c r="HYL1" s="293"/>
      <c r="HYM1" s="293"/>
      <c r="HYN1" s="293"/>
      <c r="HYO1" s="293"/>
      <c r="HYP1" s="293"/>
      <c r="HYQ1" s="293"/>
      <c r="HYR1" s="293"/>
      <c r="HYS1" s="293"/>
      <c r="HYT1" s="293"/>
      <c r="HYU1" s="293"/>
      <c r="HYV1" s="293"/>
      <c r="HYW1" s="293"/>
      <c r="HYX1" s="293"/>
      <c r="HYY1" s="293"/>
      <c r="HYZ1" s="293"/>
      <c r="HZA1" s="293"/>
      <c r="HZB1" s="293"/>
      <c r="HZC1" s="293"/>
      <c r="HZD1" s="293"/>
      <c r="HZE1" s="293"/>
      <c r="HZF1" s="293"/>
      <c r="HZG1" s="293"/>
      <c r="HZH1" s="293"/>
      <c r="HZI1" s="293"/>
      <c r="HZJ1" s="293"/>
      <c r="HZK1" s="293"/>
      <c r="HZL1" s="293"/>
      <c r="HZM1" s="293"/>
      <c r="HZN1" s="293"/>
      <c r="HZO1" s="293"/>
      <c r="HZP1" s="293"/>
      <c r="HZQ1" s="293"/>
      <c r="HZR1" s="293"/>
      <c r="HZS1" s="293"/>
      <c r="HZT1" s="293"/>
      <c r="HZU1" s="293"/>
      <c r="HZV1" s="293"/>
      <c r="HZW1" s="293"/>
      <c r="HZX1" s="293"/>
      <c r="HZY1" s="293"/>
      <c r="HZZ1" s="293"/>
      <c r="IAA1" s="293"/>
      <c r="IAB1" s="293"/>
      <c r="IAC1" s="293"/>
      <c r="IAD1" s="293"/>
      <c r="IAE1" s="293"/>
      <c r="IAF1" s="293"/>
      <c r="IAG1" s="293"/>
      <c r="IAH1" s="293"/>
      <c r="IAI1" s="293"/>
      <c r="IAJ1" s="293"/>
      <c r="IAK1" s="293"/>
      <c r="IAL1" s="293"/>
      <c r="IAM1" s="293"/>
      <c r="IAN1" s="293"/>
      <c r="IAO1" s="293"/>
      <c r="IAP1" s="293"/>
      <c r="IAQ1" s="293"/>
      <c r="IAR1" s="293"/>
      <c r="IAS1" s="293"/>
      <c r="IAT1" s="293"/>
      <c r="IAU1" s="293"/>
      <c r="IAV1" s="293"/>
      <c r="IAW1" s="293"/>
      <c r="IAX1" s="293"/>
      <c r="IAY1" s="293"/>
      <c r="IAZ1" s="293"/>
      <c r="IBA1" s="293"/>
      <c r="IBB1" s="293"/>
      <c r="IBC1" s="293"/>
      <c r="IBD1" s="293"/>
      <c r="IBE1" s="293"/>
      <c r="IBF1" s="293"/>
      <c r="IBG1" s="293"/>
      <c r="IBH1" s="293"/>
      <c r="IBI1" s="293"/>
      <c r="IBJ1" s="293"/>
      <c r="IBK1" s="293"/>
      <c r="IBL1" s="293"/>
      <c r="IBM1" s="293"/>
      <c r="IBN1" s="293"/>
      <c r="IBO1" s="293"/>
      <c r="IBP1" s="293"/>
      <c r="IBQ1" s="293"/>
      <c r="IBR1" s="293"/>
      <c r="IBS1" s="293"/>
      <c r="IBT1" s="293"/>
      <c r="IBU1" s="293"/>
      <c r="IBV1" s="293"/>
      <c r="IBW1" s="293"/>
      <c r="IBX1" s="293"/>
      <c r="IBY1" s="293"/>
      <c r="IBZ1" s="293"/>
      <c r="ICA1" s="293"/>
      <c r="ICB1" s="293"/>
      <c r="ICC1" s="293"/>
      <c r="ICD1" s="293"/>
      <c r="ICE1" s="293"/>
      <c r="ICF1" s="293"/>
      <c r="ICG1" s="293"/>
      <c r="ICH1" s="293"/>
      <c r="ICI1" s="293"/>
      <c r="ICJ1" s="293"/>
      <c r="ICK1" s="293"/>
      <c r="ICL1" s="293"/>
      <c r="ICM1" s="293"/>
      <c r="ICN1" s="293"/>
      <c r="ICO1" s="293"/>
      <c r="ICP1" s="293"/>
      <c r="ICQ1" s="293"/>
      <c r="ICR1" s="293"/>
      <c r="ICS1" s="293"/>
      <c r="ICT1" s="293"/>
      <c r="ICU1" s="293"/>
      <c r="ICV1" s="293"/>
      <c r="ICW1" s="293"/>
      <c r="ICX1" s="293"/>
      <c r="ICY1" s="293"/>
      <c r="ICZ1" s="293"/>
      <c r="IDA1" s="293"/>
      <c r="IDB1" s="293"/>
      <c r="IDC1" s="293"/>
      <c r="IDD1" s="293"/>
      <c r="IDE1" s="293"/>
      <c r="IDF1" s="293"/>
      <c r="IDG1" s="293"/>
      <c r="IDH1" s="293"/>
      <c r="IDI1" s="293"/>
      <c r="IDJ1" s="293"/>
      <c r="IDK1" s="293"/>
      <c r="IDL1" s="293"/>
      <c r="IDM1" s="293"/>
      <c r="IDN1" s="293"/>
      <c r="IDO1" s="293"/>
      <c r="IDP1" s="293"/>
      <c r="IDQ1" s="293"/>
      <c r="IDR1" s="293"/>
      <c r="IDS1" s="293"/>
      <c r="IDT1" s="293"/>
      <c r="IDU1" s="293"/>
      <c r="IDV1" s="293"/>
      <c r="IDW1" s="293"/>
      <c r="IDX1" s="293"/>
      <c r="IDY1" s="293"/>
      <c r="IDZ1" s="293"/>
      <c r="IEA1" s="293"/>
      <c r="IEB1" s="293"/>
      <c r="IEC1" s="293"/>
      <c r="IED1" s="293"/>
      <c r="IEE1" s="293"/>
      <c r="IEF1" s="293"/>
      <c r="IEG1" s="293"/>
      <c r="IEH1" s="293"/>
      <c r="IEI1" s="293"/>
      <c r="IEJ1" s="293"/>
      <c r="IEK1" s="293"/>
      <c r="IEL1" s="293"/>
      <c r="IEM1" s="293"/>
      <c r="IEN1" s="293"/>
      <c r="IEO1" s="293"/>
      <c r="IEP1" s="293"/>
      <c r="IEQ1" s="293"/>
      <c r="IER1" s="293"/>
      <c r="IES1" s="293"/>
      <c r="IET1" s="293"/>
      <c r="IEU1" s="293"/>
      <c r="IEV1" s="293"/>
      <c r="IEW1" s="293"/>
      <c r="IEX1" s="293"/>
      <c r="IEY1" s="293"/>
      <c r="IEZ1" s="293"/>
      <c r="IFA1" s="293"/>
      <c r="IFB1" s="293"/>
      <c r="IFC1" s="293"/>
      <c r="IFD1" s="293"/>
      <c r="IFE1" s="293"/>
      <c r="IFF1" s="293"/>
      <c r="IFG1" s="293"/>
      <c r="IFH1" s="293"/>
      <c r="IFI1" s="293"/>
      <c r="IFJ1" s="293"/>
      <c r="IFK1" s="293"/>
      <c r="IFL1" s="293"/>
      <c r="IFM1" s="293"/>
      <c r="IFN1" s="293"/>
      <c r="IFO1" s="293"/>
      <c r="IFP1" s="293"/>
      <c r="IFQ1" s="293"/>
      <c r="IFR1" s="293"/>
      <c r="IFS1" s="293"/>
      <c r="IFT1" s="293"/>
      <c r="IFU1" s="293"/>
      <c r="IFV1" s="293"/>
      <c r="IFW1" s="293"/>
      <c r="IFX1" s="293"/>
      <c r="IFY1" s="293"/>
      <c r="IFZ1" s="293"/>
      <c r="IGA1" s="293"/>
      <c r="IGB1" s="293"/>
      <c r="IGC1" s="293"/>
      <c r="IGD1" s="293"/>
      <c r="IGE1" s="293"/>
      <c r="IGF1" s="293"/>
      <c r="IGG1" s="293"/>
      <c r="IGH1" s="293"/>
      <c r="IGI1" s="293"/>
      <c r="IGJ1" s="293"/>
      <c r="IGK1" s="293"/>
      <c r="IGL1" s="293"/>
      <c r="IGM1" s="293"/>
      <c r="IGN1" s="293"/>
      <c r="IGO1" s="293"/>
      <c r="IGP1" s="293"/>
      <c r="IGQ1" s="293"/>
      <c r="IGR1" s="293"/>
      <c r="IGS1" s="293"/>
      <c r="IGT1" s="293"/>
      <c r="IGU1" s="293"/>
      <c r="IGV1" s="293"/>
      <c r="IGW1" s="293"/>
      <c r="IGX1" s="293"/>
      <c r="IGY1" s="293"/>
      <c r="IGZ1" s="293"/>
      <c r="IHA1" s="293"/>
      <c r="IHB1" s="293"/>
      <c r="IHC1" s="293"/>
      <c r="IHD1" s="293"/>
      <c r="IHE1" s="293"/>
      <c r="IHF1" s="293"/>
      <c r="IHG1" s="293"/>
      <c r="IHH1" s="293"/>
      <c r="IHI1" s="293"/>
      <c r="IHJ1" s="293"/>
      <c r="IHK1" s="293"/>
      <c r="IHL1" s="293"/>
      <c r="IHM1" s="293"/>
      <c r="IHN1" s="293"/>
      <c r="IHO1" s="293"/>
      <c r="IHP1" s="293"/>
      <c r="IHQ1" s="293"/>
      <c r="IHR1" s="293"/>
      <c r="IHS1" s="293"/>
      <c r="IHT1" s="293"/>
      <c r="IHU1" s="293"/>
      <c r="IHV1" s="293"/>
      <c r="IHW1" s="293"/>
      <c r="IHX1" s="293"/>
      <c r="IHY1" s="293"/>
      <c r="IHZ1" s="293"/>
      <c r="IIA1" s="293"/>
      <c r="IIB1" s="293"/>
      <c r="IIC1" s="293"/>
      <c r="IID1" s="293"/>
      <c r="IIE1" s="293"/>
      <c r="IIF1" s="293"/>
      <c r="IIG1" s="293"/>
      <c r="IIH1" s="293"/>
      <c r="III1" s="293"/>
      <c r="IIJ1" s="293"/>
      <c r="IIK1" s="293"/>
      <c r="IIL1" s="293"/>
      <c r="IIM1" s="293"/>
      <c r="IIN1" s="293"/>
      <c r="IIO1" s="293"/>
      <c r="IIP1" s="293"/>
      <c r="IIQ1" s="293"/>
      <c r="IIR1" s="293"/>
      <c r="IIS1" s="293"/>
      <c r="IIT1" s="293"/>
      <c r="IIU1" s="293"/>
      <c r="IIV1" s="293"/>
      <c r="IIW1" s="293"/>
      <c r="IIX1" s="293"/>
      <c r="IIY1" s="293"/>
      <c r="IIZ1" s="293"/>
      <c r="IJA1" s="293"/>
      <c r="IJB1" s="293"/>
      <c r="IJC1" s="293"/>
      <c r="IJD1" s="293"/>
      <c r="IJE1" s="293"/>
      <c r="IJF1" s="293"/>
      <c r="IJG1" s="293"/>
      <c r="IJH1" s="293"/>
      <c r="IJI1" s="293"/>
      <c r="IJJ1" s="293"/>
      <c r="IJK1" s="293"/>
      <c r="IJL1" s="293"/>
      <c r="IJM1" s="293"/>
      <c r="IJN1" s="293"/>
      <c r="IJO1" s="293"/>
      <c r="IJP1" s="293"/>
      <c r="IJQ1" s="293"/>
      <c r="IJR1" s="293"/>
      <c r="IJS1" s="293"/>
      <c r="IJT1" s="293"/>
      <c r="IJU1" s="293"/>
      <c r="IJV1" s="293"/>
      <c r="IJW1" s="293"/>
      <c r="IJX1" s="293"/>
      <c r="IJY1" s="293"/>
      <c r="IJZ1" s="293"/>
      <c r="IKA1" s="293"/>
      <c r="IKB1" s="293"/>
      <c r="IKC1" s="293"/>
      <c r="IKD1" s="293"/>
      <c r="IKE1" s="293"/>
      <c r="IKF1" s="293"/>
      <c r="IKG1" s="293"/>
      <c r="IKH1" s="293"/>
      <c r="IKI1" s="293"/>
      <c r="IKJ1" s="293"/>
      <c r="IKK1" s="293"/>
      <c r="IKL1" s="293"/>
      <c r="IKM1" s="293"/>
      <c r="IKN1" s="293"/>
      <c r="IKO1" s="293"/>
      <c r="IKP1" s="293"/>
      <c r="IKQ1" s="293"/>
      <c r="IKR1" s="293"/>
      <c r="IKS1" s="293"/>
      <c r="IKT1" s="293"/>
      <c r="IKU1" s="293"/>
      <c r="IKV1" s="293"/>
      <c r="IKW1" s="293"/>
      <c r="IKX1" s="293"/>
      <c r="IKY1" s="293"/>
      <c r="IKZ1" s="293"/>
      <c r="ILA1" s="293"/>
      <c r="ILB1" s="293"/>
      <c r="ILC1" s="293"/>
      <c r="ILD1" s="293"/>
      <c r="ILE1" s="293"/>
      <c r="ILF1" s="293"/>
      <c r="ILG1" s="293"/>
      <c r="ILH1" s="293"/>
      <c r="ILI1" s="293"/>
      <c r="ILJ1" s="293"/>
      <c r="ILK1" s="293"/>
      <c r="ILL1" s="293"/>
      <c r="ILM1" s="293"/>
      <c r="ILN1" s="293"/>
      <c r="ILO1" s="293"/>
      <c r="ILP1" s="293"/>
      <c r="ILQ1" s="293"/>
      <c r="ILR1" s="293"/>
      <c r="ILS1" s="293"/>
      <c r="ILT1" s="293"/>
      <c r="ILU1" s="293"/>
      <c r="ILV1" s="293"/>
      <c r="ILW1" s="293"/>
      <c r="ILX1" s="293"/>
      <c r="ILY1" s="293"/>
      <c r="ILZ1" s="293"/>
      <c r="IMA1" s="293"/>
      <c r="IMB1" s="293"/>
      <c r="IMC1" s="293"/>
      <c r="IMD1" s="293"/>
      <c r="IME1" s="293"/>
      <c r="IMF1" s="293"/>
      <c r="IMG1" s="293"/>
      <c r="IMH1" s="293"/>
      <c r="IMI1" s="293"/>
      <c r="IMJ1" s="293"/>
      <c r="IMK1" s="293"/>
      <c r="IML1" s="293"/>
      <c r="IMM1" s="293"/>
      <c r="IMN1" s="293"/>
      <c r="IMO1" s="293"/>
      <c r="IMP1" s="293"/>
      <c r="IMQ1" s="293"/>
      <c r="IMR1" s="293"/>
      <c r="IMS1" s="293"/>
      <c r="IMT1" s="293"/>
      <c r="IMU1" s="293"/>
      <c r="IMV1" s="293"/>
      <c r="IMW1" s="293"/>
      <c r="IMX1" s="293"/>
      <c r="IMY1" s="293"/>
      <c r="IMZ1" s="293"/>
      <c r="INA1" s="293"/>
      <c r="INB1" s="293"/>
      <c r="INC1" s="293"/>
      <c r="IND1" s="293"/>
      <c r="INE1" s="293"/>
      <c r="INF1" s="293"/>
      <c r="ING1" s="293"/>
      <c r="INH1" s="293"/>
      <c r="INI1" s="293"/>
      <c r="INJ1" s="293"/>
      <c r="INK1" s="293"/>
      <c r="INL1" s="293"/>
      <c r="INM1" s="293"/>
      <c r="INN1" s="293"/>
      <c r="INO1" s="293"/>
      <c r="INP1" s="293"/>
      <c r="INQ1" s="293"/>
      <c r="INR1" s="293"/>
      <c r="INS1" s="293"/>
      <c r="INT1" s="293"/>
      <c r="INU1" s="293"/>
      <c r="INV1" s="293"/>
      <c r="INW1" s="293"/>
      <c r="INX1" s="293"/>
      <c r="INY1" s="293"/>
      <c r="INZ1" s="293"/>
      <c r="IOA1" s="293"/>
      <c r="IOB1" s="293"/>
      <c r="IOC1" s="293"/>
      <c r="IOD1" s="293"/>
      <c r="IOE1" s="293"/>
      <c r="IOF1" s="293"/>
      <c r="IOG1" s="293"/>
      <c r="IOH1" s="293"/>
      <c r="IOI1" s="293"/>
      <c r="IOJ1" s="293"/>
      <c r="IOK1" s="293"/>
      <c r="IOL1" s="293"/>
      <c r="IOM1" s="293"/>
      <c r="ION1" s="293"/>
      <c r="IOO1" s="293"/>
      <c r="IOP1" s="293"/>
      <c r="IOQ1" s="293"/>
      <c r="IOR1" s="293"/>
      <c r="IOS1" s="293"/>
      <c r="IOT1" s="293"/>
      <c r="IOU1" s="293"/>
      <c r="IOV1" s="293"/>
      <c r="IOW1" s="293"/>
      <c r="IOX1" s="293"/>
      <c r="IOY1" s="293"/>
      <c r="IOZ1" s="293"/>
      <c r="IPA1" s="293"/>
      <c r="IPB1" s="293"/>
      <c r="IPC1" s="293"/>
      <c r="IPD1" s="293"/>
      <c r="IPE1" s="293"/>
      <c r="IPF1" s="293"/>
      <c r="IPG1" s="293"/>
      <c r="IPH1" s="293"/>
      <c r="IPI1" s="293"/>
      <c r="IPJ1" s="293"/>
      <c r="IPK1" s="293"/>
      <c r="IPL1" s="293"/>
      <c r="IPM1" s="293"/>
      <c r="IPN1" s="293"/>
      <c r="IPO1" s="293"/>
      <c r="IPP1" s="293"/>
      <c r="IPQ1" s="293"/>
      <c r="IPR1" s="293"/>
      <c r="IPS1" s="293"/>
      <c r="IPT1" s="293"/>
      <c r="IPU1" s="293"/>
      <c r="IPV1" s="293"/>
      <c r="IPW1" s="293"/>
      <c r="IPX1" s="293"/>
      <c r="IPY1" s="293"/>
      <c r="IPZ1" s="293"/>
      <c r="IQA1" s="293"/>
      <c r="IQB1" s="293"/>
      <c r="IQC1" s="293"/>
      <c r="IQD1" s="293"/>
      <c r="IQE1" s="293"/>
      <c r="IQF1" s="293"/>
      <c r="IQG1" s="293"/>
      <c r="IQH1" s="293"/>
      <c r="IQI1" s="293"/>
      <c r="IQJ1" s="293"/>
      <c r="IQK1" s="293"/>
      <c r="IQL1" s="293"/>
      <c r="IQM1" s="293"/>
      <c r="IQN1" s="293"/>
      <c r="IQO1" s="293"/>
      <c r="IQP1" s="293"/>
      <c r="IQQ1" s="293"/>
      <c r="IQR1" s="293"/>
      <c r="IQS1" s="293"/>
      <c r="IQT1" s="293"/>
      <c r="IQU1" s="293"/>
      <c r="IQV1" s="293"/>
      <c r="IQW1" s="293"/>
      <c r="IQX1" s="293"/>
      <c r="IQY1" s="293"/>
      <c r="IQZ1" s="293"/>
      <c r="IRA1" s="293"/>
      <c r="IRB1" s="293"/>
      <c r="IRC1" s="293"/>
      <c r="IRD1" s="293"/>
      <c r="IRE1" s="293"/>
      <c r="IRF1" s="293"/>
      <c r="IRG1" s="293"/>
      <c r="IRH1" s="293"/>
      <c r="IRI1" s="293"/>
      <c r="IRJ1" s="293"/>
      <c r="IRK1" s="293"/>
      <c r="IRL1" s="293"/>
      <c r="IRM1" s="293"/>
      <c r="IRN1" s="293"/>
      <c r="IRO1" s="293"/>
      <c r="IRP1" s="293"/>
      <c r="IRQ1" s="293"/>
      <c r="IRR1" s="293"/>
      <c r="IRS1" s="293"/>
      <c r="IRT1" s="293"/>
      <c r="IRU1" s="293"/>
      <c r="IRV1" s="293"/>
      <c r="IRW1" s="293"/>
      <c r="IRX1" s="293"/>
      <c r="IRY1" s="293"/>
      <c r="IRZ1" s="293"/>
      <c r="ISA1" s="293"/>
      <c r="ISB1" s="293"/>
      <c r="ISC1" s="293"/>
      <c r="ISD1" s="293"/>
      <c r="ISE1" s="293"/>
      <c r="ISF1" s="293"/>
      <c r="ISG1" s="293"/>
      <c r="ISH1" s="293"/>
      <c r="ISI1" s="293"/>
      <c r="ISJ1" s="293"/>
      <c r="ISK1" s="293"/>
      <c r="ISL1" s="293"/>
      <c r="ISM1" s="293"/>
      <c r="ISN1" s="293"/>
      <c r="ISO1" s="293"/>
      <c r="ISP1" s="293"/>
      <c r="ISQ1" s="293"/>
      <c r="ISR1" s="293"/>
      <c r="ISS1" s="293"/>
      <c r="IST1" s="293"/>
      <c r="ISU1" s="293"/>
      <c r="ISV1" s="293"/>
      <c r="ISW1" s="293"/>
      <c r="ISX1" s="293"/>
      <c r="ISY1" s="293"/>
      <c r="ISZ1" s="293"/>
      <c r="ITA1" s="293"/>
      <c r="ITB1" s="293"/>
      <c r="ITC1" s="293"/>
      <c r="ITD1" s="293"/>
      <c r="ITE1" s="293"/>
      <c r="ITF1" s="293"/>
      <c r="ITG1" s="293"/>
      <c r="ITH1" s="293"/>
      <c r="ITI1" s="293"/>
      <c r="ITJ1" s="293"/>
      <c r="ITK1" s="293"/>
      <c r="ITL1" s="293"/>
      <c r="ITM1" s="293"/>
      <c r="ITN1" s="293"/>
      <c r="ITO1" s="293"/>
      <c r="ITP1" s="293"/>
      <c r="ITQ1" s="293"/>
      <c r="ITR1" s="293"/>
      <c r="ITS1" s="293"/>
      <c r="ITT1" s="293"/>
      <c r="ITU1" s="293"/>
      <c r="ITV1" s="293"/>
      <c r="ITW1" s="293"/>
      <c r="ITX1" s="293"/>
      <c r="ITY1" s="293"/>
      <c r="ITZ1" s="293"/>
      <c r="IUA1" s="293"/>
      <c r="IUB1" s="293"/>
      <c r="IUC1" s="293"/>
      <c r="IUD1" s="293"/>
      <c r="IUE1" s="293"/>
      <c r="IUF1" s="293"/>
      <c r="IUG1" s="293"/>
      <c r="IUH1" s="293"/>
      <c r="IUI1" s="293"/>
      <c r="IUJ1" s="293"/>
      <c r="IUK1" s="293"/>
      <c r="IUL1" s="293"/>
      <c r="IUM1" s="293"/>
      <c r="IUN1" s="293"/>
      <c r="IUO1" s="293"/>
      <c r="IUP1" s="293"/>
      <c r="IUQ1" s="293"/>
      <c r="IUR1" s="293"/>
      <c r="IUS1" s="293"/>
      <c r="IUT1" s="293"/>
      <c r="IUU1" s="293"/>
      <c r="IUV1" s="293"/>
      <c r="IUW1" s="293"/>
      <c r="IUX1" s="293"/>
      <c r="IUY1" s="293"/>
      <c r="IUZ1" s="293"/>
      <c r="IVA1" s="293"/>
      <c r="IVB1" s="293"/>
      <c r="IVC1" s="293"/>
      <c r="IVD1" s="293"/>
      <c r="IVE1" s="293"/>
      <c r="IVF1" s="293"/>
      <c r="IVG1" s="293"/>
      <c r="IVH1" s="293"/>
      <c r="IVI1" s="293"/>
      <c r="IVJ1" s="293"/>
      <c r="IVK1" s="293"/>
      <c r="IVL1" s="293"/>
      <c r="IVM1" s="293"/>
      <c r="IVN1" s="293"/>
      <c r="IVO1" s="293"/>
      <c r="IVP1" s="293"/>
      <c r="IVQ1" s="293"/>
      <c r="IVR1" s="293"/>
      <c r="IVS1" s="293"/>
      <c r="IVT1" s="293"/>
      <c r="IVU1" s="293"/>
      <c r="IVV1" s="293"/>
      <c r="IVW1" s="293"/>
      <c r="IVX1" s="293"/>
      <c r="IVY1" s="293"/>
      <c r="IVZ1" s="293"/>
      <c r="IWA1" s="293"/>
      <c r="IWB1" s="293"/>
      <c r="IWC1" s="293"/>
      <c r="IWD1" s="293"/>
      <c r="IWE1" s="293"/>
      <c r="IWF1" s="293"/>
      <c r="IWG1" s="293"/>
      <c r="IWH1" s="293"/>
      <c r="IWI1" s="293"/>
      <c r="IWJ1" s="293"/>
      <c r="IWK1" s="293"/>
      <c r="IWL1" s="293"/>
      <c r="IWM1" s="293"/>
      <c r="IWN1" s="293"/>
      <c r="IWO1" s="293"/>
      <c r="IWP1" s="293"/>
      <c r="IWQ1" s="293"/>
      <c r="IWR1" s="293"/>
      <c r="IWS1" s="293"/>
      <c r="IWT1" s="293"/>
      <c r="IWU1" s="293"/>
      <c r="IWV1" s="293"/>
      <c r="IWW1" s="293"/>
      <c r="IWX1" s="293"/>
      <c r="IWY1" s="293"/>
      <c r="IWZ1" s="293"/>
      <c r="IXA1" s="293"/>
      <c r="IXB1" s="293"/>
      <c r="IXC1" s="293"/>
      <c r="IXD1" s="293"/>
      <c r="IXE1" s="293"/>
      <c r="IXF1" s="293"/>
      <c r="IXG1" s="293"/>
      <c r="IXH1" s="293"/>
      <c r="IXI1" s="293"/>
      <c r="IXJ1" s="293"/>
      <c r="IXK1" s="293"/>
      <c r="IXL1" s="293"/>
      <c r="IXM1" s="293"/>
      <c r="IXN1" s="293"/>
      <c r="IXO1" s="293"/>
      <c r="IXP1" s="293"/>
      <c r="IXQ1" s="293"/>
      <c r="IXR1" s="293"/>
      <c r="IXS1" s="293"/>
      <c r="IXT1" s="293"/>
      <c r="IXU1" s="293"/>
      <c r="IXV1" s="293"/>
      <c r="IXW1" s="293"/>
      <c r="IXX1" s="293"/>
      <c r="IXY1" s="293"/>
      <c r="IXZ1" s="293"/>
      <c r="IYA1" s="293"/>
      <c r="IYB1" s="293"/>
      <c r="IYC1" s="293"/>
      <c r="IYD1" s="293"/>
      <c r="IYE1" s="293"/>
      <c r="IYF1" s="293"/>
      <c r="IYG1" s="293"/>
      <c r="IYH1" s="293"/>
      <c r="IYI1" s="293"/>
      <c r="IYJ1" s="293"/>
      <c r="IYK1" s="293"/>
      <c r="IYL1" s="293"/>
      <c r="IYM1" s="293"/>
      <c r="IYN1" s="293"/>
      <c r="IYO1" s="293"/>
      <c r="IYP1" s="293"/>
      <c r="IYQ1" s="293"/>
      <c r="IYR1" s="293"/>
      <c r="IYS1" s="293"/>
      <c r="IYT1" s="293"/>
      <c r="IYU1" s="293"/>
      <c r="IYV1" s="293"/>
      <c r="IYW1" s="293"/>
      <c r="IYX1" s="293"/>
      <c r="IYY1" s="293"/>
      <c r="IYZ1" s="293"/>
      <c r="IZA1" s="293"/>
      <c r="IZB1" s="293"/>
      <c r="IZC1" s="293"/>
      <c r="IZD1" s="293"/>
      <c r="IZE1" s="293"/>
      <c r="IZF1" s="293"/>
      <c r="IZG1" s="293"/>
      <c r="IZH1" s="293"/>
      <c r="IZI1" s="293"/>
      <c r="IZJ1" s="293"/>
      <c r="IZK1" s="293"/>
      <c r="IZL1" s="293"/>
      <c r="IZM1" s="293"/>
      <c r="IZN1" s="293"/>
      <c r="IZO1" s="293"/>
      <c r="IZP1" s="293"/>
      <c r="IZQ1" s="293"/>
      <c r="IZR1" s="293"/>
      <c r="IZS1" s="293"/>
      <c r="IZT1" s="293"/>
      <c r="IZU1" s="293"/>
      <c r="IZV1" s="293"/>
      <c r="IZW1" s="293"/>
      <c r="IZX1" s="293"/>
      <c r="IZY1" s="293"/>
      <c r="IZZ1" s="293"/>
      <c r="JAA1" s="293"/>
      <c r="JAB1" s="293"/>
      <c r="JAC1" s="293"/>
      <c r="JAD1" s="293"/>
      <c r="JAE1" s="293"/>
      <c r="JAF1" s="293"/>
      <c r="JAG1" s="293"/>
      <c r="JAH1" s="293"/>
      <c r="JAI1" s="293"/>
      <c r="JAJ1" s="293"/>
      <c r="JAK1" s="293"/>
      <c r="JAL1" s="293"/>
      <c r="JAM1" s="293"/>
      <c r="JAN1" s="293"/>
      <c r="JAO1" s="293"/>
      <c r="JAP1" s="293"/>
      <c r="JAQ1" s="293"/>
      <c r="JAR1" s="293"/>
      <c r="JAS1" s="293"/>
      <c r="JAT1" s="293"/>
      <c r="JAU1" s="293"/>
      <c r="JAV1" s="293"/>
      <c r="JAW1" s="293"/>
      <c r="JAX1" s="293"/>
      <c r="JAY1" s="293"/>
      <c r="JAZ1" s="293"/>
      <c r="JBA1" s="293"/>
      <c r="JBB1" s="293"/>
      <c r="JBC1" s="293"/>
      <c r="JBD1" s="293"/>
      <c r="JBE1" s="293"/>
      <c r="JBF1" s="293"/>
      <c r="JBG1" s="293"/>
      <c r="JBH1" s="293"/>
      <c r="JBI1" s="293"/>
      <c r="JBJ1" s="293"/>
      <c r="JBK1" s="293"/>
      <c r="JBL1" s="293"/>
      <c r="JBM1" s="293"/>
      <c r="JBN1" s="293"/>
      <c r="JBO1" s="293"/>
      <c r="JBP1" s="293"/>
      <c r="JBQ1" s="293"/>
      <c r="JBR1" s="293"/>
      <c r="JBS1" s="293"/>
      <c r="JBT1" s="293"/>
      <c r="JBU1" s="293"/>
      <c r="JBV1" s="293"/>
      <c r="JBW1" s="293"/>
      <c r="JBX1" s="293"/>
      <c r="JBY1" s="293"/>
      <c r="JBZ1" s="293"/>
      <c r="JCA1" s="293"/>
      <c r="JCB1" s="293"/>
      <c r="JCC1" s="293"/>
      <c r="JCD1" s="293"/>
      <c r="JCE1" s="293"/>
      <c r="JCF1" s="293"/>
      <c r="JCG1" s="293"/>
      <c r="JCH1" s="293"/>
      <c r="JCI1" s="293"/>
      <c r="JCJ1" s="293"/>
      <c r="JCK1" s="293"/>
      <c r="JCL1" s="293"/>
      <c r="JCM1" s="293"/>
      <c r="JCN1" s="293"/>
      <c r="JCO1" s="293"/>
      <c r="JCP1" s="293"/>
      <c r="JCQ1" s="293"/>
      <c r="JCR1" s="293"/>
      <c r="JCS1" s="293"/>
      <c r="JCT1" s="293"/>
      <c r="JCU1" s="293"/>
      <c r="JCV1" s="293"/>
      <c r="JCW1" s="293"/>
      <c r="JCX1" s="293"/>
      <c r="JCY1" s="293"/>
      <c r="JCZ1" s="293"/>
      <c r="JDA1" s="293"/>
      <c r="JDB1" s="293"/>
      <c r="JDC1" s="293"/>
      <c r="JDD1" s="293"/>
      <c r="JDE1" s="293"/>
      <c r="JDF1" s="293"/>
      <c r="JDG1" s="293"/>
      <c r="JDH1" s="293"/>
      <c r="JDI1" s="293"/>
      <c r="JDJ1" s="293"/>
      <c r="JDK1" s="293"/>
      <c r="JDL1" s="293"/>
      <c r="JDM1" s="293"/>
      <c r="JDN1" s="293"/>
      <c r="JDO1" s="293"/>
      <c r="JDP1" s="293"/>
      <c r="JDQ1" s="293"/>
      <c r="JDR1" s="293"/>
      <c r="JDS1" s="293"/>
      <c r="JDT1" s="293"/>
      <c r="JDU1" s="293"/>
      <c r="JDV1" s="293"/>
      <c r="JDW1" s="293"/>
      <c r="JDX1" s="293"/>
      <c r="JDY1" s="293"/>
      <c r="JDZ1" s="293"/>
      <c r="JEA1" s="293"/>
      <c r="JEB1" s="293"/>
      <c r="JEC1" s="293"/>
      <c r="JED1" s="293"/>
      <c r="JEE1" s="293"/>
      <c r="JEF1" s="293"/>
      <c r="JEG1" s="293"/>
      <c r="JEH1" s="293"/>
      <c r="JEI1" s="293"/>
      <c r="JEJ1" s="293"/>
      <c r="JEK1" s="293"/>
      <c r="JEL1" s="293"/>
      <c r="JEM1" s="293"/>
      <c r="JEN1" s="293"/>
      <c r="JEO1" s="293"/>
      <c r="JEP1" s="293"/>
      <c r="JEQ1" s="293"/>
      <c r="JER1" s="293"/>
      <c r="JES1" s="293"/>
      <c r="JET1" s="293"/>
      <c r="JEU1" s="293"/>
      <c r="JEV1" s="293"/>
      <c r="JEW1" s="293"/>
      <c r="JEX1" s="293"/>
      <c r="JEY1" s="293"/>
      <c r="JEZ1" s="293"/>
      <c r="JFA1" s="293"/>
      <c r="JFB1" s="293"/>
      <c r="JFC1" s="293"/>
      <c r="JFD1" s="293"/>
      <c r="JFE1" s="293"/>
      <c r="JFF1" s="293"/>
      <c r="JFG1" s="293"/>
      <c r="JFH1" s="293"/>
      <c r="JFI1" s="293"/>
      <c r="JFJ1" s="293"/>
      <c r="JFK1" s="293"/>
      <c r="JFL1" s="293"/>
      <c r="JFM1" s="293"/>
      <c r="JFN1" s="293"/>
      <c r="JFO1" s="293"/>
      <c r="JFP1" s="293"/>
      <c r="JFQ1" s="293"/>
      <c r="JFR1" s="293"/>
      <c r="JFS1" s="293"/>
      <c r="JFT1" s="293"/>
      <c r="JFU1" s="293"/>
      <c r="JFV1" s="293"/>
      <c r="JFW1" s="293"/>
      <c r="JFX1" s="293"/>
      <c r="JFY1" s="293"/>
      <c r="JFZ1" s="293"/>
      <c r="JGA1" s="293"/>
      <c r="JGB1" s="293"/>
      <c r="JGC1" s="293"/>
      <c r="JGD1" s="293"/>
      <c r="JGE1" s="293"/>
      <c r="JGF1" s="293"/>
      <c r="JGG1" s="293"/>
      <c r="JGH1" s="293"/>
      <c r="JGI1" s="293"/>
      <c r="JGJ1" s="293"/>
      <c r="JGK1" s="293"/>
      <c r="JGL1" s="293"/>
      <c r="JGM1" s="293"/>
      <c r="JGN1" s="293"/>
      <c r="JGO1" s="293"/>
      <c r="JGP1" s="293"/>
      <c r="JGQ1" s="293"/>
      <c r="JGR1" s="293"/>
      <c r="JGS1" s="293"/>
      <c r="JGT1" s="293"/>
      <c r="JGU1" s="293"/>
      <c r="JGV1" s="293"/>
      <c r="JGW1" s="293"/>
      <c r="JGX1" s="293"/>
      <c r="JGY1" s="293"/>
      <c r="JGZ1" s="293"/>
      <c r="JHA1" s="293"/>
      <c r="JHB1" s="293"/>
      <c r="JHC1" s="293"/>
      <c r="JHD1" s="293"/>
      <c r="JHE1" s="293"/>
      <c r="JHF1" s="293"/>
      <c r="JHG1" s="293"/>
      <c r="JHH1" s="293"/>
      <c r="JHI1" s="293"/>
      <c r="JHJ1" s="293"/>
      <c r="JHK1" s="293"/>
      <c r="JHL1" s="293"/>
      <c r="JHM1" s="293"/>
      <c r="JHN1" s="293"/>
      <c r="JHO1" s="293"/>
      <c r="JHP1" s="293"/>
      <c r="JHQ1" s="293"/>
      <c r="JHR1" s="293"/>
      <c r="JHS1" s="293"/>
      <c r="JHT1" s="293"/>
      <c r="JHU1" s="293"/>
      <c r="JHV1" s="293"/>
      <c r="JHW1" s="293"/>
      <c r="JHX1" s="293"/>
      <c r="JHY1" s="293"/>
      <c r="JHZ1" s="293"/>
      <c r="JIA1" s="293"/>
      <c r="JIB1" s="293"/>
      <c r="JIC1" s="293"/>
      <c r="JID1" s="293"/>
      <c r="JIE1" s="293"/>
      <c r="JIF1" s="293"/>
      <c r="JIG1" s="293"/>
      <c r="JIH1" s="293"/>
      <c r="JII1" s="293"/>
      <c r="JIJ1" s="293"/>
      <c r="JIK1" s="293"/>
      <c r="JIL1" s="293"/>
      <c r="JIM1" s="293"/>
      <c r="JIN1" s="293"/>
      <c r="JIO1" s="293"/>
      <c r="JIP1" s="293"/>
      <c r="JIQ1" s="293"/>
      <c r="JIR1" s="293"/>
      <c r="JIS1" s="293"/>
      <c r="JIT1" s="293"/>
      <c r="JIU1" s="293"/>
      <c r="JIV1" s="293"/>
      <c r="JIW1" s="293"/>
      <c r="JIX1" s="293"/>
      <c r="JIY1" s="293"/>
      <c r="JIZ1" s="293"/>
      <c r="JJA1" s="293"/>
      <c r="JJB1" s="293"/>
      <c r="JJC1" s="293"/>
      <c r="JJD1" s="293"/>
      <c r="JJE1" s="293"/>
      <c r="JJF1" s="293"/>
      <c r="JJG1" s="293"/>
      <c r="JJH1" s="293"/>
      <c r="JJI1" s="293"/>
      <c r="JJJ1" s="293"/>
      <c r="JJK1" s="293"/>
      <c r="JJL1" s="293"/>
      <c r="JJM1" s="293"/>
      <c r="JJN1" s="293"/>
      <c r="JJO1" s="293"/>
      <c r="JJP1" s="293"/>
      <c r="JJQ1" s="293"/>
      <c r="JJR1" s="293"/>
      <c r="JJS1" s="293"/>
      <c r="JJT1" s="293"/>
      <c r="JJU1" s="293"/>
      <c r="JJV1" s="293"/>
      <c r="JJW1" s="293"/>
      <c r="JJX1" s="293"/>
      <c r="JJY1" s="293"/>
      <c r="JJZ1" s="293"/>
      <c r="JKA1" s="293"/>
      <c r="JKB1" s="293"/>
      <c r="JKC1" s="293"/>
      <c r="JKD1" s="293"/>
      <c r="JKE1" s="293"/>
      <c r="JKF1" s="293"/>
      <c r="JKG1" s="293"/>
      <c r="JKH1" s="293"/>
      <c r="JKI1" s="293"/>
      <c r="JKJ1" s="293"/>
      <c r="JKK1" s="293"/>
      <c r="JKL1" s="293"/>
      <c r="JKM1" s="293"/>
      <c r="JKN1" s="293"/>
      <c r="JKO1" s="293"/>
      <c r="JKP1" s="293"/>
      <c r="JKQ1" s="293"/>
      <c r="JKR1" s="293"/>
      <c r="JKS1" s="293"/>
      <c r="JKT1" s="293"/>
      <c r="JKU1" s="293"/>
      <c r="JKV1" s="293"/>
      <c r="JKW1" s="293"/>
      <c r="JKX1" s="293"/>
      <c r="JKY1" s="293"/>
      <c r="JKZ1" s="293"/>
      <c r="JLA1" s="293"/>
      <c r="JLB1" s="293"/>
      <c r="JLC1" s="293"/>
      <c r="JLD1" s="293"/>
      <c r="JLE1" s="293"/>
      <c r="JLF1" s="293"/>
      <c r="JLG1" s="293"/>
      <c r="JLH1" s="293"/>
      <c r="JLI1" s="293"/>
      <c r="JLJ1" s="293"/>
      <c r="JLK1" s="293"/>
      <c r="JLL1" s="293"/>
      <c r="JLM1" s="293"/>
      <c r="JLN1" s="293"/>
      <c r="JLO1" s="293"/>
      <c r="JLP1" s="293"/>
      <c r="JLQ1" s="293"/>
      <c r="JLR1" s="293"/>
      <c r="JLS1" s="293"/>
      <c r="JLT1" s="293"/>
      <c r="JLU1" s="293"/>
      <c r="JLV1" s="293"/>
      <c r="JLW1" s="293"/>
      <c r="JLX1" s="293"/>
      <c r="JLY1" s="293"/>
      <c r="JLZ1" s="293"/>
      <c r="JMA1" s="293"/>
      <c r="JMB1" s="293"/>
      <c r="JMC1" s="293"/>
      <c r="JMD1" s="293"/>
      <c r="JME1" s="293"/>
      <c r="JMF1" s="293"/>
      <c r="JMG1" s="293"/>
      <c r="JMH1" s="293"/>
      <c r="JMI1" s="293"/>
      <c r="JMJ1" s="293"/>
      <c r="JMK1" s="293"/>
      <c r="JML1" s="293"/>
      <c r="JMM1" s="293"/>
      <c r="JMN1" s="293"/>
      <c r="JMO1" s="293"/>
      <c r="JMP1" s="293"/>
      <c r="JMQ1" s="293"/>
      <c r="JMR1" s="293"/>
      <c r="JMS1" s="293"/>
      <c r="JMT1" s="293"/>
      <c r="JMU1" s="293"/>
      <c r="JMV1" s="293"/>
      <c r="JMW1" s="293"/>
      <c r="JMX1" s="293"/>
      <c r="JMY1" s="293"/>
      <c r="JMZ1" s="293"/>
      <c r="JNA1" s="293"/>
      <c r="JNB1" s="293"/>
      <c r="JNC1" s="293"/>
      <c r="JND1" s="293"/>
      <c r="JNE1" s="293"/>
      <c r="JNF1" s="293"/>
      <c r="JNG1" s="293"/>
      <c r="JNH1" s="293"/>
      <c r="JNI1" s="293"/>
      <c r="JNJ1" s="293"/>
      <c r="JNK1" s="293"/>
      <c r="JNL1" s="293"/>
      <c r="JNM1" s="293"/>
      <c r="JNN1" s="293"/>
      <c r="JNO1" s="293"/>
      <c r="JNP1" s="293"/>
      <c r="JNQ1" s="293"/>
      <c r="JNR1" s="293"/>
      <c r="JNS1" s="293"/>
      <c r="JNT1" s="293"/>
      <c r="JNU1" s="293"/>
      <c r="JNV1" s="293"/>
      <c r="JNW1" s="293"/>
      <c r="JNX1" s="293"/>
      <c r="JNY1" s="293"/>
      <c r="JNZ1" s="293"/>
      <c r="JOA1" s="293"/>
      <c r="JOB1" s="293"/>
      <c r="JOC1" s="293"/>
      <c r="JOD1" s="293"/>
      <c r="JOE1" s="293"/>
      <c r="JOF1" s="293"/>
      <c r="JOG1" s="293"/>
      <c r="JOH1" s="293"/>
      <c r="JOI1" s="293"/>
      <c r="JOJ1" s="293"/>
      <c r="JOK1" s="293"/>
      <c r="JOL1" s="293"/>
      <c r="JOM1" s="293"/>
      <c r="JON1" s="293"/>
      <c r="JOO1" s="293"/>
      <c r="JOP1" s="293"/>
      <c r="JOQ1" s="293"/>
      <c r="JOR1" s="293"/>
      <c r="JOS1" s="293"/>
      <c r="JOT1" s="293"/>
      <c r="JOU1" s="293"/>
      <c r="JOV1" s="293"/>
      <c r="JOW1" s="293"/>
      <c r="JOX1" s="293"/>
      <c r="JOY1" s="293"/>
      <c r="JOZ1" s="293"/>
      <c r="JPA1" s="293"/>
      <c r="JPB1" s="293"/>
      <c r="JPC1" s="293"/>
      <c r="JPD1" s="293"/>
      <c r="JPE1" s="293"/>
      <c r="JPF1" s="293"/>
      <c r="JPG1" s="293"/>
      <c r="JPH1" s="293"/>
      <c r="JPI1" s="293"/>
      <c r="JPJ1" s="293"/>
      <c r="JPK1" s="293"/>
      <c r="JPL1" s="293"/>
      <c r="JPM1" s="293"/>
      <c r="JPN1" s="293"/>
      <c r="JPO1" s="293"/>
      <c r="JPP1" s="293"/>
      <c r="JPQ1" s="293"/>
      <c r="JPR1" s="293"/>
      <c r="JPS1" s="293"/>
      <c r="JPT1" s="293"/>
      <c r="JPU1" s="293"/>
      <c r="JPV1" s="293"/>
      <c r="JPW1" s="293"/>
      <c r="JPX1" s="293"/>
      <c r="JPY1" s="293"/>
      <c r="JPZ1" s="293"/>
      <c r="JQA1" s="293"/>
      <c r="JQB1" s="293"/>
      <c r="JQC1" s="293"/>
      <c r="JQD1" s="293"/>
      <c r="JQE1" s="293"/>
      <c r="JQF1" s="293"/>
      <c r="JQG1" s="293"/>
      <c r="JQH1" s="293"/>
      <c r="JQI1" s="293"/>
      <c r="JQJ1" s="293"/>
      <c r="JQK1" s="293"/>
      <c r="JQL1" s="293"/>
      <c r="JQM1" s="293"/>
      <c r="JQN1" s="293"/>
      <c r="JQO1" s="293"/>
      <c r="JQP1" s="293"/>
      <c r="JQQ1" s="293"/>
      <c r="JQR1" s="293"/>
      <c r="JQS1" s="293"/>
      <c r="JQT1" s="293"/>
      <c r="JQU1" s="293"/>
      <c r="JQV1" s="293"/>
      <c r="JQW1" s="293"/>
      <c r="JQX1" s="293"/>
      <c r="JQY1" s="293"/>
      <c r="JQZ1" s="293"/>
      <c r="JRA1" s="293"/>
      <c r="JRB1" s="293"/>
      <c r="JRC1" s="293"/>
      <c r="JRD1" s="293"/>
      <c r="JRE1" s="293"/>
      <c r="JRF1" s="293"/>
      <c r="JRG1" s="293"/>
      <c r="JRH1" s="293"/>
      <c r="JRI1" s="293"/>
      <c r="JRJ1" s="293"/>
      <c r="JRK1" s="293"/>
      <c r="JRL1" s="293"/>
      <c r="JRM1" s="293"/>
      <c r="JRN1" s="293"/>
      <c r="JRO1" s="293"/>
      <c r="JRP1" s="293"/>
      <c r="JRQ1" s="293"/>
      <c r="JRR1" s="293"/>
      <c r="JRS1" s="293"/>
      <c r="JRT1" s="293"/>
      <c r="JRU1" s="293"/>
      <c r="JRV1" s="293"/>
      <c r="JRW1" s="293"/>
      <c r="JRX1" s="293"/>
      <c r="JRY1" s="293"/>
      <c r="JRZ1" s="293"/>
      <c r="JSA1" s="293"/>
      <c r="JSB1" s="293"/>
      <c r="JSC1" s="293"/>
      <c r="JSD1" s="293"/>
      <c r="JSE1" s="293"/>
      <c r="JSF1" s="293"/>
      <c r="JSG1" s="293"/>
      <c r="JSH1" s="293"/>
      <c r="JSI1" s="293"/>
      <c r="JSJ1" s="293"/>
      <c r="JSK1" s="293"/>
      <c r="JSL1" s="293"/>
      <c r="JSM1" s="293"/>
      <c r="JSN1" s="293"/>
      <c r="JSO1" s="293"/>
      <c r="JSP1" s="293"/>
      <c r="JSQ1" s="293"/>
      <c r="JSR1" s="293"/>
      <c r="JSS1" s="293"/>
      <c r="JST1" s="293"/>
      <c r="JSU1" s="293"/>
      <c r="JSV1" s="293"/>
      <c r="JSW1" s="293"/>
      <c r="JSX1" s="293"/>
      <c r="JSY1" s="293"/>
      <c r="JSZ1" s="293"/>
      <c r="JTA1" s="293"/>
      <c r="JTB1" s="293"/>
      <c r="JTC1" s="293"/>
      <c r="JTD1" s="293"/>
      <c r="JTE1" s="293"/>
      <c r="JTF1" s="293"/>
      <c r="JTG1" s="293"/>
      <c r="JTH1" s="293"/>
      <c r="JTI1" s="293"/>
      <c r="JTJ1" s="293"/>
      <c r="JTK1" s="293"/>
      <c r="JTL1" s="293"/>
      <c r="JTM1" s="293"/>
      <c r="JTN1" s="293"/>
      <c r="JTO1" s="293"/>
      <c r="JTP1" s="293"/>
      <c r="JTQ1" s="293"/>
      <c r="JTR1" s="293"/>
      <c r="JTS1" s="293"/>
      <c r="JTT1" s="293"/>
      <c r="JTU1" s="293"/>
      <c r="JTV1" s="293"/>
      <c r="JTW1" s="293"/>
      <c r="JTX1" s="293"/>
      <c r="JTY1" s="293"/>
      <c r="JTZ1" s="293"/>
      <c r="JUA1" s="293"/>
      <c r="JUB1" s="293"/>
      <c r="JUC1" s="293"/>
      <c r="JUD1" s="293"/>
      <c r="JUE1" s="293"/>
      <c r="JUF1" s="293"/>
      <c r="JUG1" s="293"/>
      <c r="JUH1" s="293"/>
      <c r="JUI1" s="293"/>
      <c r="JUJ1" s="293"/>
      <c r="JUK1" s="293"/>
      <c r="JUL1" s="293"/>
      <c r="JUM1" s="293"/>
      <c r="JUN1" s="293"/>
      <c r="JUO1" s="293"/>
      <c r="JUP1" s="293"/>
      <c r="JUQ1" s="293"/>
      <c r="JUR1" s="293"/>
      <c r="JUS1" s="293"/>
      <c r="JUT1" s="293"/>
      <c r="JUU1" s="293"/>
      <c r="JUV1" s="293"/>
      <c r="JUW1" s="293"/>
      <c r="JUX1" s="293"/>
      <c r="JUY1" s="293"/>
      <c r="JUZ1" s="293"/>
      <c r="JVA1" s="293"/>
      <c r="JVB1" s="293"/>
      <c r="JVC1" s="293"/>
      <c r="JVD1" s="293"/>
      <c r="JVE1" s="293"/>
      <c r="JVF1" s="293"/>
      <c r="JVG1" s="293"/>
      <c r="JVH1" s="293"/>
      <c r="JVI1" s="293"/>
      <c r="JVJ1" s="293"/>
      <c r="JVK1" s="293"/>
      <c r="JVL1" s="293"/>
      <c r="JVM1" s="293"/>
      <c r="JVN1" s="293"/>
      <c r="JVO1" s="293"/>
      <c r="JVP1" s="293"/>
      <c r="JVQ1" s="293"/>
      <c r="JVR1" s="293"/>
      <c r="JVS1" s="293"/>
      <c r="JVT1" s="293"/>
      <c r="JVU1" s="293"/>
      <c r="JVV1" s="293"/>
      <c r="JVW1" s="293"/>
      <c r="JVX1" s="293"/>
      <c r="JVY1" s="293"/>
      <c r="JVZ1" s="293"/>
      <c r="JWA1" s="293"/>
      <c r="JWB1" s="293"/>
      <c r="JWC1" s="293"/>
      <c r="JWD1" s="293"/>
      <c r="JWE1" s="293"/>
      <c r="JWF1" s="293"/>
      <c r="JWG1" s="293"/>
      <c r="JWH1" s="293"/>
      <c r="JWI1" s="293"/>
      <c r="JWJ1" s="293"/>
      <c r="JWK1" s="293"/>
      <c r="JWL1" s="293"/>
      <c r="JWM1" s="293"/>
      <c r="JWN1" s="293"/>
      <c r="JWO1" s="293"/>
      <c r="JWP1" s="293"/>
      <c r="JWQ1" s="293"/>
      <c r="JWR1" s="293"/>
      <c r="JWS1" s="293"/>
      <c r="JWT1" s="293"/>
      <c r="JWU1" s="293"/>
      <c r="JWV1" s="293"/>
      <c r="JWW1" s="293"/>
      <c r="JWX1" s="293"/>
      <c r="JWY1" s="293"/>
      <c r="JWZ1" s="293"/>
      <c r="JXA1" s="293"/>
      <c r="JXB1" s="293"/>
      <c r="JXC1" s="293"/>
      <c r="JXD1" s="293"/>
      <c r="JXE1" s="293"/>
      <c r="JXF1" s="293"/>
      <c r="JXG1" s="293"/>
      <c r="JXH1" s="293"/>
      <c r="JXI1" s="293"/>
      <c r="JXJ1" s="293"/>
      <c r="JXK1" s="293"/>
      <c r="JXL1" s="293"/>
      <c r="JXM1" s="293"/>
      <c r="JXN1" s="293"/>
      <c r="JXO1" s="293"/>
      <c r="JXP1" s="293"/>
      <c r="JXQ1" s="293"/>
      <c r="JXR1" s="293"/>
      <c r="JXS1" s="293"/>
      <c r="JXT1" s="293"/>
      <c r="JXU1" s="293"/>
      <c r="JXV1" s="293"/>
      <c r="JXW1" s="293"/>
      <c r="JXX1" s="293"/>
      <c r="JXY1" s="293"/>
      <c r="JXZ1" s="293"/>
      <c r="JYA1" s="293"/>
      <c r="JYB1" s="293"/>
      <c r="JYC1" s="293"/>
      <c r="JYD1" s="293"/>
      <c r="JYE1" s="293"/>
      <c r="JYF1" s="293"/>
      <c r="JYG1" s="293"/>
      <c r="JYH1" s="293"/>
      <c r="JYI1" s="293"/>
      <c r="JYJ1" s="293"/>
      <c r="JYK1" s="293"/>
      <c r="JYL1" s="293"/>
      <c r="JYM1" s="293"/>
      <c r="JYN1" s="293"/>
      <c r="JYO1" s="293"/>
      <c r="JYP1" s="293"/>
      <c r="JYQ1" s="293"/>
      <c r="JYR1" s="293"/>
      <c r="JYS1" s="293"/>
      <c r="JYT1" s="293"/>
      <c r="JYU1" s="293"/>
      <c r="JYV1" s="293"/>
      <c r="JYW1" s="293"/>
      <c r="JYX1" s="293"/>
      <c r="JYY1" s="293"/>
      <c r="JYZ1" s="293"/>
      <c r="JZA1" s="293"/>
      <c r="JZB1" s="293"/>
      <c r="JZC1" s="293"/>
      <c r="JZD1" s="293"/>
      <c r="JZE1" s="293"/>
      <c r="JZF1" s="293"/>
      <c r="JZG1" s="293"/>
      <c r="JZH1" s="293"/>
      <c r="JZI1" s="293"/>
      <c r="JZJ1" s="293"/>
      <c r="JZK1" s="293"/>
      <c r="JZL1" s="293"/>
      <c r="JZM1" s="293"/>
      <c r="JZN1" s="293"/>
      <c r="JZO1" s="293"/>
      <c r="JZP1" s="293"/>
      <c r="JZQ1" s="293"/>
      <c r="JZR1" s="293"/>
      <c r="JZS1" s="293"/>
      <c r="JZT1" s="293"/>
      <c r="JZU1" s="293"/>
      <c r="JZV1" s="293"/>
      <c r="JZW1" s="293"/>
      <c r="JZX1" s="293"/>
      <c r="JZY1" s="293"/>
      <c r="JZZ1" s="293"/>
      <c r="KAA1" s="293"/>
      <c r="KAB1" s="293"/>
      <c r="KAC1" s="293"/>
      <c r="KAD1" s="293"/>
      <c r="KAE1" s="293"/>
      <c r="KAF1" s="293"/>
      <c r="KAG1" s="293"/>
      <c r="KAH1" s="293"/>
      <c r="KAI1" s="293"/>
      <c r="KAJ1" s="293"/>
      <c r="KAK1" s="293"/>
      <c r="KAL1" s="293"/>
      <c r="KAM1" s="293"/>
      <c r="KAN1" s="293"/>
      <c r="KAO1" s="293"/>
      <c r="KAP1" s="293"/>
      <c r="KAQ1" s="293"/>
      <c r="KAR1" s="293"/>
      <c r="KAS1" s="293"/>
      <c r="KAT1" s="293"/>
      <c r="KAU1" s="293"/>
      <c r="KAV1" s="293"/>
      <c r="KAW1" s="293"/>
      <c r="KAX1" s="293"/>
      <c r="KAY1" s="293"/>
      <c r="KAZ1" s="293"/>
      <c r="KBA1" s="293"/>
      <c r="KBB1" s="293"/>
      <c r="KBC1" s="293"/>
      <c r="KBD1" s="293"/>
      <c r="KBE1" s="293"/>
      <c r="KBF1" s="293"/>
      <c r="KBG1" s="293"/>
      <c r="KBH1" s="293"/>
      <c r="KBI1" s="293"/>
      <c r="KBJ1" s="293"/>
      <c r="KBK1" s="293"/>
      <c r="KBL1" s="293"/>
      <c r="KBM1" s="293"/>
      <c r="KBN1" s="293"/>
      <c r="KBO1" s="293"/>
      <c r="KBP1" s="293"/>
      <c r="KBQ1" s="293"/>
      <c r="KBR1" s="293"/>
      <c r="KBS1" s="293"/>
      <c r="KBT1" s="293"/>
      <c r="KBU1" s="293"/>
      <c r="KBV1" s="293"/>
      <c r="KBW1" s="293"/>
      <c r="KBX1" s="293"/>
      <c r="KBY1" s="293"/>
      <c r="KBZ1" s="293"/>
      <c r="KCA1" s="293"/>
      <c r="KCB1" s="293"/>
      <c r="KCC1" s="293"/>
      <c r="KCD1" s="293"/>
      <c r="KCE1" s="293"/>
      <c r="KCF1" s="293"/>
      <c r="KCG1" s="293"/>
      <c r="KCH1" s="293"/>
      <c r="KCI1" s="293"/>
      <c r="KCJ1" s="293"/>
      <c r="KCK1" s="293"/>
      <c r="KCL1" s="293"/>
      <c r="KCM1" s="293"/>
      <c r="KCN1" s="293"/>
      <c r="KCO1" s="293"/>
      <c r="KCP1" s="293"/>
      <c r="KCQ1" s="293"/>
      <c r="KCR1" s="293"/>
      <c r="KCS1" s="293"/>
      <c r="KCT1" s="293"/>
      <c r="KCU1" s="293"/>
      <c r="KCV1" s="293"/>
      <c r="KCW1" s="293"/>
      <c r="KCX1" s="293"/>
      <c r="KCY1" s="293"/>
      <c r="KCZ1" s="293"/>
      <c r="KDA1" s="293"/>
      <c r="KDB1" s="293"/>
      <c r="KDC1" s="293"/>
      <c r="KDD1" s="293"/>
      <c r="KDE1" s="293"/>
      <c r="KDF1" s="293"/>
      <c r="KDG1" s="293"/>
      <c r="KDH1" s="293"/>
      <c r="KDI1" s="293"/>
      <c r="KDJ1" s="293"/>
      <c r="KDK1" s="293"/>
      <c r="KDL1" s="293"/>
      <c r="KDM1" s="293"/>
      <c r="KDN1" s="293"/>
      <c r="KDO1" s="293"/>
      <c r="KDP1" s="293"/>
      <c r="KDQ1" s="293"/>
      <c r="KDR1" s="293"/>
      <c r="KDS1" s="293"/>
      <c r="KDT1" s="293"/>
      <c r="KDU1" s="293"/>
      <c r="KDV1" s="293"/>
      <c r="KDW1" s="293"/>
      <c r="KDX1" s="293"/>
      <c r="KDY1" s="293"/>
      <c r="KDZ1" s="293"/>
      <c r="KEA1" s="293"/>
      <c r="KEB1" s="293"/>
      <c r="KEC1" s="293"/>
      <c r="KED1" s="293"/>
      <c r="KEE1" s="293"/>
      <c r="KEF1" s="293"/>
      <c r="KEG1" s="293"/>
      <c r="KEH1" s="293"/>
      <c r="KEI1" s="293"/>
      <c r="KEJ1" s="293"/>
      <c r="KEK1" s="293"/>
      <c r="KEL1" s="293"/>
      <c r="KEM1" s="293"/>
      <c r="KEN1" s="293"/>
      <c r="KEO1" s="293"/>
      <c r="KEP1" s="293"/>
      <c r="KEQ1" s="293"/>
      <c r="KER1" s="293"/>
      <c r="KES1" s="293"/>
      <c r="KET1" s="293"/>
      <c r="KEU1" s="293"/>
      <c r="KEV1" s="293"/>
      <c r="KEW1" s="293"/>
      <c r="KEX1" s="293"/>
      <c r="KEY1" s="293"/>
      <c r="KEZ1" s="293"/>
      <c r="KFA1" s="293"/>
      <c r="KFB1" s="293"/>
      <c r="KFC1" s="293"/>
      <c r="KFD1" s="293"/>
      <c r="KFE1" s="293"/>
      <c r="KFF1" s="293"/>
      <c r="KFG1" s="293"/>
      <c r="KFH1" s="293"/>
      <c r="KFI1" s="293"/>
      <c r="KFJ1" s="293"/>
      <c r="KFK1" s="293"/>
      <c r="KFL1" s="293"/>
      <c r="KFM1" s="293"/>
      <c r="KFN1" s="293"/>
      <c r="KFO1" s="293"/>
      <c r="KFP1" s="293"/>
      <c r="KFQ1" s="293"/>
      <c r="KFR1" s="293"/>
      <c r="KFS1" s="293"/>
      <c r="KFT1" s="293"/>
      <c r="KFU1" s="293"/>
      <c r="KFV1" s="293"/>
      <c r="KFW1" s="293"/>
      <c r="KFX1" s="293"/>
      <c r="KFY1" s="293"/>
      <c r="KFZ1" s="293"/>
      <c r="KGA1" s="293"/>
      <c r="KGB1" s="293"/>
      <c r="KGC1" s="293"/>
      <c r="KGD1" s="293"/>
      <c r="KGE1" s="293"/>
      <c r="KGF1" s="293"/>
      <c r="KGG1" s="293"/>
      <c r="KGH1" s="293"/>
      <c r="KGI1" s="293"/>
      <c r="KGJ1" s="293"/>
      <c r="KGK1" s="293"/>
      <c r="KGL1" s="293"/>
      <c r="KGM1" s="293"/>
      <c r="KGN1" s="293"/>
      <c r="KGO1" s="293"/>
      <c r="KGP1" s="293"/>
      <c r="KGQ1" s="293"/>
      <c r="KGR1" s="293"/>
      <c r="KGS1" s="293"/>
      <c r="KGT1" s="293"/>
      <c r="KGU1" s="293"/>
      <c r="KGV1" s="293"/>
      <c r="KGW1" s="293"/>
      <c r="KGX1" s="293"/>
      <c r="KGY1" s="293"/>
      <c r="KGZ1" s="293"/>
      <c r="KHA1" s="293"/>
      <c r="KHB1" s="293"/>
      <c r="KHC1" s="293"/>
      <c r="KHD1" s="293"/>
      <c r="KHE1" s="293"/>
      <c r="KHF1" s="293"/>
      <c r="KHG1" s="293"/>
      <c r="KHH1" s="293"/>
      <c r="KHI1" s="293"/>
      <c r="KHJ1" s="293"/>
      <c r="KHK1" s="293"/>
      <c r="KHL1" s="293"/>
      <c r="KHM1" s="293"/>
      <c r="KHN1" s="293"/>
      <c r="KHO1" s="293"/>
      <c r="KHP1" s="293"/>
      <c r="KHQ1" s="293"/>
      <c r="KHR1" s="293"/>
      <c r="KHS1" s="293"/>
      <c r="KHT1" s="293"/>
      <c r="KHU1" s="293"/>
      <c r="KHV1" s="293"/>
      <c r="KHW1" s="293"/>
      <c r="KHX1" s="293"/>
      <c r="KHY1" s="293"/>
      <c r="KHZ1" s="293"/>
      <c r="KIA1" s="293"/>
      <c r="KIB1" s="293"/>
      <c r="KIC1" s="293"/>
      <c r="KID1" s="293"/>
      <c r="KIE1" s="293"/>
      <c r="KIF1" s="293"/>
      <c r="KIG1" s="293"/>
      <c r="KIH1" s="293"/>
      <c r="KII1" s="293"/>
      <c r="KIJ1" s="293"/>
      <c r="KIK1" s="293"/>
      <c r="KIL1" s="293"/>
      <c r="KIM1" s="293"/>
      <c r="KIN1" s="293"/>
      <c r="KIO1" s="293"/>
      <c r="KIP1" s="293"/>
      <c r="KIQ1" s="293"/>
      <c r="KIR1" s="293"/>
      <c r="KIS1" s="293"/>
      <c r="KIT1" s="293"/>
      <c r="KIU1" s="293"/>
      <c r="KIV1" s="293"/>
      <c r="KIW1" s="293"/>
      <c r="KIX1" s="293"/>
      <c r="KIY1" s="293"/>
      <c r="KIZ1" s="293"/>
      <c r="KJA1" s="293"/>
      <c r="KJB1" s="293"/>
      <c r="KJC1" s="293"/>
      <c r="KJD1" s="293"/>
      <c r="KJE1" s="293"/>
      <c r="KJF1" s="293"/>
      <c r="KJG1" s="293"/>
      <c r="KJH1" s="293"/>
      <c r="KJI1" s="293"/>
      <c r="KJJ1" s="293"/>
      <c r="KJK1" s="293"/>
      <c r="KJL1" s="293"/>
      <c r="KJM1" s="293"/>
      <c r="KJN1" s="293"/>
      <c r="KJO1" s="293"/>
      <c r="KJP1" s="293"/>
      <c r="KJQ1" s="293"/>
      <c r="KJR1" s="293"/>
      <c r="KJS1" s="293"/>
      <c r="KJT1" s="293"/>
      <c r="KJU1" s="293"/>
      <c r="KJV1" s="293"/>
      <c r="KJW1" s="293"/>
      <c r="KJX1" s="293"/>
      <c r="KJY1" s="293"/>
      <c r="KJZ1" s="293"/>
      <c r="KKA1" s="293"/>
      <c r="KKB1" s="293"/>
      <c r="KKC1" s="293"/>
      <c r="KKD1" s="293"/>
      <c r="KKE1" s="293"/>
      <c r="KKF1" s="293"/>
      <c r="KKG1" s="293"/>
      <c r="KKH1" s="293"/>
      <c r="KKI1" s="293"/>
      <c r="KKJ1" s="293"/>
      <c r="KKK1" s="293"/>
      <c r="KKL1" s="293"/>
      <c r="KKM1" s="293"/>
      <c r="KKN1" s="293"/>
      <c r="KKO1" s="293"/>
      <c r="KKP1" s="293"/>
      <c r="KKQ1" s="293"/>
      <c r="KKR1" s="293"/>
      <c r="KKS1" s="293"/>
      <c r="KKT1" s="293"/>
      <c r="KKU1" s="293"/>
      <c r="KKV1" s="293"/>
      <c r="KKW1" s="293"/>
      <c r="KKX1" s="293"/>
      <c r="KKY1" s="293"/>
      <c r="KKZ1" s="293"/>
      <c r="KLA1" s="293"/>
      <c r="KLB1" s="293"/>
      <c r="KLC1" s="293"/>
      <c r="KLD1" s="293"/>
      <c r="KLE1" s="293"/>
      <c r="KLF1" s="293"/>
      <c r="KLG1" s="293"/>
      <c r="KLH1" s="293"/>
      <c r="KLI1" s="293"/>
      <c r="KLJ1" s="293"/>
      <c r="KLK1" s="293"/>
      <c r="KLL1" s="293"/>
      <c r="KLM1" s="293"/>
      <c r="KLN1" s="293"/>
      <c r="KLO1" s="293"/>
      <c r="KLP1" s="293"/>
      <c r="KLQ1" s="293"/>
      <c r="KLR1" s="293"/>
      <c r="KLS1" s="293"/>
      <c r="KLT1" s="293"/>
      <c r="KLU1" s="293"/>
      <c r="KLV1" s="293"/>
      <c r="KLW1" s="293"/>
      <c r="KLX1" s="293"/>
      <c r="KLY1" s="293"/>
      <c r="KLZ1" s="293"/>
      <c r="KMA1" s="293"/>
      <c r="KMB1" s="293"/>
      <c r="KMC1" s="293"/>
      <c r="KMD1" s="293"/>
      <c r="KME1" s="293"/>
      <c r="KMF1" s="293"/>
      <c r="KMG1" s="293"/>
      <c r="KMH1" s="293"/>
      <c r="KMI1" s="293"/>
      <c r="KMJ1" s="293"/>
      <c r="KMK1" s="293"/>
      <c r="KML1" s="293"/>
      <c r="KMM1" s="293"/>
      <c r="KMN1" s="293"/>
      <c r="KMO1" s="293"/>
      <c r="KMP1" s="293"/>
      <c r="KMQ1" s="293"/>
      <c r="KMR1" s="293"/>
      <c r="KMS1" s="293"/>
      <c r="KMT1" s="293"/>
      <c r="KMU1" s="293"/>
      <c r="KMV1" s="293"/>
      <c r="KMW1" s="293"/>
      <c r="KMX1" s="293"/>
      <c r="KMY1" s="293"/>
      <c r="KMZ1" s="293"/>
      <c r="KNA1" s="293"/>
      <c r="KNB1" s="293"/>
      <c r="KNC1" s="293"/>
      <c r="KND1" s="293"/>
      <c r="KNE1" s="293"/>
      <c r="KNF1" s="293"/>
      <c r="KNG1" s="293"/>
      <c r="KNH1" s="293"/>
      <c r="KNI1" s="293"/>
      <c r="KNJ1" s="293"/>
      <c r="KNK1" s="293"/>
      <c r="KNL1" s="293"/>
      <c r="KNM1" s="293"/>
      <c r="KNN1" s="293"/>
      <c r="KNO1" s="293"/>
      <c r="KNP1" s="293"/>
      <c r="KNQ1" s="293"/>
      <c r="KNR1" s="293"/>
      <c r="KNS1" s="293"/>
      <c r="KNT1" s="293"/>
      <c r="KNU1" s="293"/>
      <c r="KNV1" s="293"/>
      <c r="KNW1" s="293"/>
      <c r="KNX1" s="293"/>
      <c r="KNY1" s="293"/>
      <c r="KNZ1" s="293"/>
      <c r="KOA1" s="293"/>
      <c r="KOB1" s="293"/>
      <c r="KOC1" s="293"/>
      <c r="KOD1" s="293"/>
      <c r="KOE1" s="293"/>
      <c r="KOF1" s="293"/>
      <c r="KOG1" s="293"/>
      <c r="KOH1" s="293"/>
      <c r="KOI1" s="293"/>
      <c r="KOJ1" s="293"/>
      <c r="KOK1" s="293"/>
      <c r="KOL1" s="293"/>
      <c r="KOM1" s="293"/>
      <c r="KON1" s="293"/>
      <c r="KOO1" s="293"/>
      <c r="KOP1" s="293"/>
      <c r="KOQ1" s="293"/>
      <c r="KOR1" s="293"/>
      <c r="KOS1" s="293"/>
      <c r="KOT1" s="293"/>
      <c r="KOU1" s="293"/>
      <c r="KOV1" s="293"/>
      <c r="KOW1" s="293"/>
      <c r="KOX1" s="293"/>
      <c r="KOY1" s="293"/>
      <c r="KOZ1" s="293"/>
      <c r="KPA1" s="293"/>
      <c r="KPB1" s="293"/>
      <c r="KPC1" s="293"/>
      <c r="KPD1" s="293"/>
      <c r="KPE1" s="293"/>
      <c r="KPF1" s="293"/>
      <c r="KPG1" s="293"/>
      <c r="KPH1" s="293"/>
      <c r="KPI1" s="293"/>
      <c r="KPJ1" s="293"/>
      <c r="KPK1" s="293"/>
      <c r="KPL1" s="293"/>
      <c r="KPM1" s="293"/>
      <c r="KPN1" s="293"/>
      <c r="KPO1" s="293"/>
      <c r="KPP1" s="293"/>
      <c r="KPQ1" s="293"/>
      <c r="KPR1" s="293"/>
      <c r="KPS1" s="293"/>
      <c r="KPT1" s="293"/>
      <c r="KPU1" s="293"/>
      <c r="KPV1" s="293"/>
      <c r="KPW1" s="293"/>
      <c r="KPX1" s="293"/>
      <c r="KPY1" s="293"/>
      <c r="KPZ1" s="293"/>
      <c r="KQA1" s="293"/>
      <c r="KQB1" s="293"/>
      <c r="KQC1" s="293"/>
      <c r="KQD1" s="293"/>
      <c r="KQE1" s="293"/>
      <c r="KQF1" s="293"/>
      <c r="KQG1" s="293"/>
      <c r="KQH1" s="293"/>
      <c r="KQI1" s="293"/>
      <c r="KQJ1" s="293"/>
      <c r="KQK1" s="293"/>
      <c r="KQL1" s="293"/>
      <c r="KQM1" s="293"/>
      <c r="KQN1" s="293"/>
      <c r="KQO1" s="293"/>
      <c r="KQP1" s="293"/>
      <c r="KQQ1" s="293"/>
      <c r="KQR1" s="293"/>
      <c r="KQS1" s="293"/>
      <c r="KQT1" s="293"/>
      <c r="KQU1" s="293"/>
      <c r="KQV1" s="293"/>
      <c r="KQW1" s="293"/>
      <c r="KQX1" s="293"/>
      <c r="KQY1" s="293"/>
      <c r="KQZ1" s="293"/>
      <c r="KRA1" s="293"/>
      <c r="KRB1" s="293"/>
      <c r="KRC1" s="293"/>
      <c r="KRD1" s="293"/>
      <c r="KRE1" s="293"/>
      <c r="KRF1" s="293"/>
      <c r="KRG1" s="293"/>
      <c r="KRH1" s="293"/>
      <c r="KRI1" s="293"/>
      <c r="KRJ1" s="293"/>
      <c r="KRK1" s="293"/>
      <c r="KRL1" s="293"/>
      <c r="KRM1" s="293"/>
      <c r="KRN1" s="293"/>
      <c r="KRO1" s="293"/>
      <c r="KRP1" s="293"/>
      <c r="KRQ1" s="293"/>
      <c r="KRR1" s="293"/>
      <c r="KRS1" s="293"/>
      <c r="KRT1" s="293"/>
      <c r="KRU1" s="293"/>
      <c r="KRV1" s="293"/>
      <c r="KRW1" s="293"/>
      <c r="KRX1" s="293"/>
      <c r="KRY1" s="293"/>
      <c r="KRZ1" s="293"/>
      <c r="KSA1" s="293"/>
      <c r="KSB1" s="293"/>
      <c r="KSC1" s="293"/>
      <c r="KSD1" s="293"/>
      <c r="KSE1" s="293"/>
      <c r="KSF1" s="293"/>
      <c r="KSG1" s="293"/>
      <c r="KSH1" s="293"/>
      <c r="KSI1" s="293"/>
      <c r="KSJ1" s="293"/>
      <c r="KSK1" s="293"/>
      <c r="KSL1" s="293"/>
      <c r="KSM1" s="293"/>
      <c r="KSN1" s="293"/>
      <c r="KSO1" s="293"/>
      <c r="KSP1" s="293"/>
      <c r="KSQ1" s="293"/>
      <c r="KSR1" s="293"/>
      <c r="KSS1" s="293"/>
      <c r="KST1" s="293"/>
      <c r="KSU1" s="293"/>
      <c r="KSV1" s="293"/>
      <c r="KSW1" s="293"/>
      <c r="KSX1" s="293"/>
      <c r="KSY1" s="293"/>
      <c r="KSZ1" s="293"/>
      <c r="KTA1" s="293"/>
      <c r="KTB1" s="293"/>
      <c r="KTC1" s="293"/>
      <c r="KTD1" s="293"/>
      <c r="KTE1" s="293"/>
      <c r="KTF1" s="293"/>
      <c r="KTG1" s="293"/>
      <c r="KTH1" s="293"/>
      <c r="KTI1" s="293"/>
      <c r="KTJ1" s="293"/>
      <c r="KTK1" s="293"/>
      <c r="KTL1" s="293"/>
      <c r="KTM1" s="293"/>
      <c r="KTN1" s="293"/>
      <c r="KTO1" s="293"/>
      <c r="KTP1" s="293"/>
      <c r="KTQ1" s="293"/>
      <c r="KTR1" s="293"/>
      <c r="KTS1" s="293"/>
      <c r="KTT1" s="293"/>
      <c r="KTU1" s="293"/>
      <c r="KTV1" s="293"/>
      <c r="KTW1" s="293"/>
      <c r="KTX1" s="293"/>
      <c r="KTY1" s="293"/>
      <c r="KTZ1" s="293"/>
      <c r="KUA1" s="293"/>
      <c r="KUB1" s="293"/>
      <c r="KUC1" s="293"/>
      <c r="KUD1" s="293"/>
      <c r="KUE1" s="293"/>
      <c r="KUF1" s="293"/>
      <c r="KUG1" s="293"/>
      <c r="KUH1" s="293"/>
      <c r="KUI1" s="293"/>
      <c r="KUJ1" s="293"/>
      <c r="KUK1" s="293"/>
      <c r="KUL1" s="293"/>
      <c r="KUM1" s="293"/>
      <c r="KUN1" s="293"/>
      <c r="KUO1" s="293"/>
      <c r="KUP1" s="293"/>
      <c r="KUQ1" s="293"/>
      <c r="KUR1" s="293"/>
      <c r="KUS1" s="293"/>
      <c r="KUT1" s="293"/>
      <c r="KUU1" s="293"/>
      <c r="KUV1" s="293"/>
      <c r="KUW1" s="293"/>
      <c r="KUX1" s="293"/>
      <c r="KUY1" s="293"/>
      <c r="KUZ1" s="293"/>
      <c r="KVA1" s="293"/>
      <c r="KVB1" s="293"/>
      <c r="KVC1" s="293"/>
      <c r="KVD1" s="293"/>
      <c r="KVE1" s="293"/>
      <c r="KVF1" s="293"/>
      <c r="KVG1" s="293"/>
      <c r="KVH1" s="293"/>
      <c r="KVI1" s="293"/>
      <c r="KVJ1" s="293"/>
      <c r="KVK1" s="293"/>
      <c r="KVL1" s="293"/>
      <c r="KVM1" s="293"/>
      <c r="KVN1" s="293"/>
      <c r="KVO1" s="293"/>
      <c r="KVP1" s="293"/>
      <c r="KVQ1" s="293"/>
      <c r="KVR1" s="293"/>
      <c r="KVS1" s="293"/>
      <c r="KVT1" s="293"/>
      <c r="KVU1" s="293"/>
      <c r="KVV1" s="293"/>
      <c r="KVW1" s="293"/>
      <c r="KVX1" s="293"/>
      <c r="KVY1" s="293"/>
      <c r="KVZ1" s="293"/>
      <c r="KWA1" s="293"/>
      <c r="KWB1" s="293"/>
      <c r="KWC1" s="293"/>
      <c r="KWD1" s="293"/>
      <c r="KWE1" s="293"/>
      <c r="KWF1" s="293"/>
      <c r="KWG1" s="293"/>
      <c r="KWH1" s="293"/>
      <c r="KWI1" s="293"/>
      <c r="KWJ1" s="293"/>
      <c r="KWK1" s="293"/>
      <c r="KWL1" s="293"/>
      <c r="KWM1" s="293"/>
      <c r="KWN1" s="293"/>
      <c r="KWO1" s="293"/>
      <c r="KWP1" s="293"/>
      <c r="KWQ1" s="293"/>
      <c r="KWR1" s="293"/>
      <c r="KWS1" s="293"/>
      <c r="KWT1" s="293"/>
      <c r="KWU1" s="293"/>
      <c r="KWV1" s="293"/>
      <c r="KWW1" s="293"/>
      <c r="KWX1" s="293"/>
      <c r="KWY1" s="293"/>
      <c r="KWZ1" s="293"/>
      <c r="KXA1" s="293"/>
      <c r="KXB1" s="293"/>
      <c r="KXC1" s="293"/>
      <c r="KXD1" s="293"/>
      <c r="KXE1" s="293"/>
      <c r="KXF1" s="293"/>
      <c r="KXG1" s="293"/>
      <c r="KXH1" s="293"/>
      <c r="KXI1" s="293"/>
      <c r="KXJ1" s="293"/>
      <c r="KXK1" s="293"/>
      <c r="KXL1" s="293"/>
      <c r="KXM1" s="293"/>
      <c r="KXN1" s="293"/>
      <c r="KXO1" s="293"/>
      <c r="KXP1" s="293"/>
      <c r="KXQ1" s="293"/>
      <c r="KXR1" s="293"/>
      <c r="KXS1" s="293"/>
      <c r="KXT1" s="293"/>
      <c r="KXU1" s="293"/>
      <c r="KXV1" s="293"/>
      <c r="KXW1" s="293"/>
      <c r="KXX1" s="293"/>
      <c r="KXY1" s="293"/>
      <c r="KXZ1" s="293"/>
      <c r="KYA1" s="293"/>
      <c r="KYB1" s="293"/>
      <c r="KYC1" s="293"/>
      <c r="KYD1" s="293"/>
      <c r="KYE1" s="293"/>
      <c r="KYF1" s="293"/>
      <c r="KYG1" s="293"/>
      <c r="KYH1" s="293"/>
      <c r="KYI1" s="293"/>
      <c r="KYJ1" s="293"/>
      <c r="KYK1" s="293"/>
      <c r="KYL1" s="293"/>
      <c r="KYM1" s="293"/>
      <c r="KYN1" s="293"/>
      <c r="KYO1" s="293"/>
      <c r="KYP1" s="293"/>
      <c r="KYQ1" s="293"/>
      <c r="KYR1" s="293"/>
      <c r="KYS1" s="293"/>
      <c r="KYT1" s="293"/>
      <c r="KYU1" s="293"/>
      <c r="KYV1" s="293"/>
      <c r="KYW1" s="293"/>
      <c r="KYX1" s="293"/>
      <c r="KYY1" s="293"/>
      <c r="KYZ1" s="293"/>
      <c r="KZA1" s="293"/>
      <c r="KZB1" s="293"/>
      <c r="KZC1" s="293"/>
      <c r="KZD1" s="293"/>
      <c r="KZE1" s="293"/>
      <c r="KZF1" s="293"/>
      <c r="KZG1" s="293"/>
      <c r="KZH1" s="293"/>
      <c r="KZI1" s="293"/>
      <c r="KZJ1" s="293"/>
      <c r="KZK1" s="293"/>
      <c r="KZL1" s="293"/>
      <c r="KZM1" s="293"/>
      <c r="KZN1" s="293"/>
      <c r="KZO1" s="293"/>
      <c r="KZP1" s="293"/>
      <c r="KZQ1" s="293"/>
      <c r="KZR1" s="293"/>
      <c r="KZS1" s="293"/>
      <c r="KZT1" s="293"/>
      <c r="KZU1" s="293"/>
      <c r="KZV1" s="293"/>
      <c r="KZW1" s="293"/>
      <c r="KZX1" s="293"/>
      <c r="KZY1" s="293"/>
      <c r="KZZ1" s="293"/>
      <c r="LAA1" s="293"/>
      <c r="LAB1" s="293"/>
      <c r="LAC1" s="293"/>
      <c r="LAD1" s="293"/>
      <c r="LAE1" s="293"/>
      <c r="LAF1" s="293"/>
      <c r="LAG1" s="293"/>
      <c r="LAH1" s="293"/>
      <c r="LAI1" s="293"/>
      <c r="LAJ1" s="293"/>
      <c r="LAK1" s="293"/>
      <c r="LAL1" s="293"/>
      <c r="LAM1" s="293"/>
      <c r="LAN1" s="293"/>
      <c r="LAO1" s="293"/>
      <c r="LAP1" s="293"/>
      <c r="LAQ1" s="293"/>
      <c r="LAR1" s="293"/>
      <c r="LAS1" s="293"/>
      <c r="LAT1" s="293"/>
      <c r="LAU1" s="293"/>
      <c r="LAV1" s="293"/>
      <c r="LAW1" s="293"/>
      <c r="LAX1" s="293"/>
      <c r="LAY1" s="293"/>
      <c r="LAZ1" s="293"/>
      <c r="LBA1" s="293"/>
      <c r="LBB1" s="293"/>
      <c r="LBC1" s="293"/>
      <c r="LBD1" s="293"/>
      <c r="LBE1" s="293"/>
      <c r="LBF1" s="293"/>
      <c r="LBG1" s="293"/>
      <c r="LBH1" s="293"/>
      <c r="LBI1" s="293"/>
      <c r="LBJ1" s="293"/>
      <c r="LBK1" s="293"/>
      <c r="LBL1" s="293"/>
      <c r="LBM1" s="293"/>
      <c r="LBN1" s="293"/>
      <c r="LBO1" s="293"/>
      <c r="LBP1" s="293"/>
      <c r="LBQ1" s="293"/>
      <c r="LBR1" s="293"/>
      <c r="LBS1" s="293"/>
      <c r="LBT1" s="293"/>
      <c r="LBU1" s="293"/>
      <c r="LBV1" s="293"/>
      <c r="LBW1" s="293"/>
      <c r="LBX1" s="293"/>
      <c r="LBY1" s="293"/>
      <c r="LBZ1" s="293"/>
      <c r="LCA1" s="293"/>
      <c r="LCB1" s="293"/>
      <c r="LCC1" s="293"/>
      <c r="LCD1" s="293"/>
      <c r="LCE1" s="293"/>
      <c r="LCF1" s="293"/>
      <c r="LCG1" s="293"/>
      <c r="LCH1" s="293"/>
      <c r="LCI1" s="293"/>
      <c r="LCJ1" s="293"/>
      <c r="LCK1" s="293"/>
      <c r="LCL1" s="293"/>
      <c r="LCM1" s="293"/>
      <c r="LCN1" s="293"/>
      <c r="LCO1" s="293"/>
      <c r="LCP1" s="293"/>
      <c r="LCQ1" s="293"/>
      <c r="LCR1" s="293"/>
      <c r="LCS1" s="293"/>
      <c r="LCT1" s="293"/>
      <c r="LCU1" s="293"/>
      <c r="LCV1" s="293"/>
      <c r="LCW1" s="293"/>
      <c r="LCX1" s="293"/>
      <c r="LCY1" s="293"/>
      <c r="LCZ1" s="293"/>
      <c r="LDA1" s="293"/>
      <c r="LDB1" s="293"/>
      <c r="LDC1" s="293"/>
      <c r="LDD1" s="293"/>
      <c r="LDE1" s="293"/>
      <c r="LDF1" s="293"/>
      <c r="LDG1" s="293"/>
      <c r="LDH1" s="293"/>
      <c r="LDI1" s="293"/>
      <c r="LDJ1" s="293"/>
      <c r="LDK1" s="293"/>
      <c r="LDL1" s="293"/>
      <c r="LDM1" s="293"/>
      <c r="LDN1" s="293"/>
      <c r="LDO1" s="293"/>
      <c r="LDP1" s="293"/>
      <c r="LDQ1" s="293"/>
      <c r="LDR1" s="293"/>
      <c r="LDS1" s="293"/>
      <c r="LDT1" s="293"/>
      <c r="LDU1" s="293"/>
      <c r="LDV1" s="293"/>
      <c r="LDW1" s="293"/>
      <c r="LDX1" s="293"/>
      <c r="LDY1" s="293"/>
      <c r="LDZ1" s="293"/>
      <c r="LEA1" s="293"/>
      <c r="LEB1" s="293"/>
      <c r="LEC1" s="293"/>
      <c r="LED1" s="293"/>
      <c r="LEE1" s="293"/>
      <c r="LEF1" s="293"/>
      <c r="LEG1" s="293"/>
      <c r="LEH1" s="293"/>
      <c r="LEI1" s="293"/>
      <c r="LEJ1" s="293"/>
      <c r="LEK1" s="293"/>
      <c r="LEL1" s="293"/>
      <c r="LEM1" s="293"/>
      <c r="LEN1" s="293"/>
      <c r="LEO1" s="293"/>
      <c r="LEP1" s="293"/>
      <c r="LEQ1" s="293"/>
      <c r="LER1" s="293"/>
      <c r="LES1" s="293"/>
      <c r="LET1" s="293"/>
      <c r="LEU1" s="293"/>
      <c r="LEV1" s="293"/>
      <c r="LEW1" s="293"/>
      <c r="LEX1" s="293"/>
      <c r="LEY1" s="293"/>
      <c r="LEZ1" s="293"/>
      <c r="LFA1" s="293"/>
      <c r="LFB1" s="293"/>
      <c r="LFC1" s="293"/>
      <c r="LFD1" s="293"/>
      <c r="LFE1" s="293"/>
      <c r="LFF1" s="293"/>
      <c r="LFG1" s="293"/>
      <c r="LFH1" s="293"/>
      <c r="LFI1" s="293"/>
      <c r="LFJ1" s="293"/>
      <c r="LFK1" s="293"/>
      <c r="LFL1" s="293"/>
      <c r="LFM1" s="293"/>
      <c r="LFN1" s="293"/>
      <c r="LFO1" s="293"/>
      <c r="LFP1" s="293"/>
      <c r="LFQ1" s="293"/>
      <c r="LFR1" s="293"/>
      <c r="LFS1" s="293"/>
      <c r="LFT1" s="293"/>
      <c r="LFU1" s="293"/>
      <c r="LFV1" s="293"/>
      <c r="LFW1" s="293"/>
      <c r="LFX1" s="293"/>
      <c r="LFY1" s="293"/>
      <c r="LFZ1" s="293"/>
      <c r="LGA1" s="293"/>
      <c r="LGB1" s="293"/>
      <c r="LGC1" s="293"/>
      <c r="LGD1" s="293"/>
      <c r="LGE1" s="293"/>
      <c r="LGF1" s="293"/>
      <c r="LGG1" s="293"/>
      <c r="LGH1" s="293"/>
      <c r="LGI1" s="293"/>
      <c r="LGJ1" s="293"/>
      <c r="LGK1" s="293"/>
      <c r="LGL1" s="293"/>
      <c r="LGM1" s="293"/>
      <c r="LGN1" s="293"/>
      <c r="LGO1" s="293"/>
      <c r="LGP1" s="293"/>
      <c r="LGQ1" s="293"/>
      <c r="LGR1" s="293"/>
      <c r="LGS1" s="293"/>
      <c r="LGT1" s="293"/>
      <c r="LGU1" s="293"/>
      <c r="LGV1" s="293"/>
      <c r="LGW1" s="293"/>
      <c r="LGX1" s="293"/>
      <c r="LGY1" s="293"/>
      <c r="LGZ1" s="293"/>
      <c r="LHA1" s="293"/>
      <c r="LHB1" s="293"/>
      <c r="LHC1" s="293"/>
      <c r="LHD1" s="293"/>
      <c r="LHE1" s="293"/>
      <c r="LHF1" s="293"/>
      <c r="LHG1" s="293"/>
      <c r="LHH1" s="293"/>
      <c r="LHI1" s="293"/>
      <c r="LHJ1" s="293"/>
      <c r="LHK1" s="293"/>
      <c r="LHL1" s="293"/>
      <c r="LHM1" s="293"/>
      <c r="LHN1" s="293"/>
      <c r="LHO1" s="293"/>
      <c r="LHP1" s="293"/>
      <c r="LHQ1" s="293"/>
      <c r="LHR1" s="293"/>
      <c r="LHS1" s="293"/>
      <c r="LHT1" s="293"/>
      <c r="LHU1" s="293"/>
      <c r="LHV1" s="293"/>
      <c r="LHW1" s="293"/>
      <c r="LHX1" s="293"/>
      <c r="LHY1" s="293"/>
      <c r="LHZ1" s="293"/>
      <c r="LIA1" s="293"/>
      <c r="LIB1" s="293"/>
      <c r="LIC1" s="293"/>
      <c r="LID1" s="293"/>
      <c r="LIE1" s="293"/>
      <c r="LIF1" s="293"/>
      <c r="LIG1" s="293"/>
      <c r="LIH1" s="293"/>
      <c r="LII1" s="293"/>
      <c r="LIJ1" s="293"/>
      <c r="LIK1" s="293"/>
      <c r="LIL1" s="293"/>
      <c r="LIM1" s="293"/>
      <c r="LIN1" s="293"/>
      <c r="LIO1" s="293"/>
      <c r="LIP1" s="293"/>
      <c r="LIQ1" s="293"/>
      <c r="LIR1" s="293"/>
      <c r="LIS1" s="293"/>
      <c r="LIT1" s="293"/>
      <c r="LIU1" s="293"/>
      <c r="LIV1" s="293"/>
      <c r="LIW1" s="293"/>
      <c r="LIX1" s="293"/>
      <c r="LIY1" s="293"/>
      <c r="LIZ1" s="293"/>
      <c r="LJA1" s="293"/>
      <c r="LJB1" s="293"/>
      <c r="LJC1" s="293"/>
      <c r="LJD1" s="293"/>
      <c r="LJE1" s="293"/>
      <c r="LJF1" s="293"/>
      <c r="LJG1" s="293"/>
      <c r="LJH1" s="293"/>
      <c r="LJI1" s="293"/>
      <c r="LJJ1" s="293"/>
      <c r="LJK1" s="293"/>
      <c r="LJL1" s="293"/>
      <c r="LJM1" s="293"/>
      <c r="LJN1" s="293"/>
      <c r="LJO1" s="293"/>
      <c r="LJP1" s="293"/>
      <c r="LJQ1" s="293"/>
      <c r="LJR1" s="293"/>
      <c r="LJS1" s="293"/>
      <c r="LJT1" s="293"/>
      <c r="LJU1" s="293"/>
      <c r="LJV1" s="293"/>
      <c r="LJW1" s="293"/>
      <c r="LJX1" s="293"/>
      <c r="LJY1" s="293"/>
      <c r="LJZ1" s="293"/>
      <c r="LKA1" s="293"/>
      <c r="LKB1" s="293"/>
      <c r="LKC1" s="293"/>
      <c r="LKD1" s="293"/>
      <c r="LKE1" s="293"/>
      <c r="LKF1" s="293"/>
      <c r="LKG1" s="293"/>
      <c r="LKH1" s="293"/>
      <c r="LKI1" s="293"/>
      <c r="LKJ1" s="293"/>
      <c r="LKK1" s="293"/>
      <c r="LKL1" s="293"/>
      <c r="LKM1" s="293"/>
      <c r="LKN1" s="293"/>
      <c r="LKO1" s="293"/>
      <c r="LKP1" s="293"/>
      <c r="LKQ1" s="293"/>
      <c r="LKR1" s="293"/>
      <c r="LKS1" s="293"/>
      <c r="LKT1" s="293"/>
      <c r="LKU1" s="293"/>
      <c r="LKV1" s="293"/>
      <c r="LKW1" s="293"/>
      <c r="LKX1" s="293"/>
      <c r="LKY1" s="293"/>
      <c r="LKZ1" s="293"/>
      <c r="LLA1" s="293"/>
      <c r="LLB1" s="293"/>
      <c r="LLC1" s="293"/>
      <c r="LLD1" s="293"/>
      <c r="LLE1" s="293"/>
      <c r="LLF1" s="293"/>
      <c r="LLG1" s="293"/>
      <c r="LLH1" s="293"/>
      <c r="LLI1" s="293"/>
      <c r="LLJ1" s="293"/>
      <c r="LLK1" s="293"/>
      <c r="LLL1" s="293"/>
      <c r="LLM1" s="293"/>
      <c r="LLN1" s="293"/>
      <c r="LLO1" s="293"/>
      <c r="LLP1" s="293"/>
      <c r="LLQ1" s="293"/>
      <c r="LLR1" s="293"/>
      <c r="LLS1" s="293"/>
      <c r="LLT1" s="293"/>
      <c r="LLU1" s="293"/>
      <c r="LLV1" s="293"/>
      <c r="LLW1" s="293"/>
      <c r="LLX1" s="293"/>
      <c r="LLY1" s="293"/>
      <c r="LLZ1" s="293"/>
      <c r="LMA1" s="293"/>
      <c r="LMB1" s="293"/>
      <c r="LMC1" s="293"/>
      <c r="LMD1" s="293"/>
      <c r="LME1" s="293"/>
      <c r="LMF1" s="293"/>
      <c r="LMG1" s="293"/>
      <c r="LMH1" s="293"/>
      <c r="LMI1" s="293"/>
      <c r="LMJ1" s="293"/>
      <c r="LMK1" s="293"/>
      <c r="LML1" s="293"/>
      <c r="LMM1" s="293"/>
      <c r="LMN1" s="293"/>
      <c r="LMO1" s="293"/>
      <c r="LMP1" s="293"/>
      <c r="LMQ1" s="293"/>
      <c r="LMR1" s="293"/>
      <c r="LMS1" s="293"/>
      <c r="LMT1" s="293"/>
      <c r="LMU1" s="293"/>
      <c r="LMV1" s="293"/>
      <c r="LMW1" s="293"/>
      <c r="LMX1" s="293"/>
      <c r="LMY1" s="293"/>
      <c r="LMZ1" s="293"/>
      <c r="LNA1" s="293"/>
      <c r="LNB1" s="293"/>
      <c r="LNC1" s="293"/>
      <c r="LND1" s="293"/>
      <c r="LNE1" s="293"/>
      <c r="LNF1" s="293"/>
      <c r="LNG1" s="293"/>
      <c r="LNH1" s="293"/>
      <c r="LNI1" s="293"/>
      <c r="LNJ1" s="293"/>
      <c r="LNK1" s="293"/>
      <c r="LNL1" s="293"/>
      <c r="LNM1" s="293"/>
      <c r="LNN1" s="293"/>
      <c r="LNO1" s="293"/>
      <c r="LNP1" s="293"/>
      <c r="LNQ1" s="293"/>
      <c r="LNR1" s="293"/>
      <c r="LNS1" s="293"/>
      <c r="LNT1" s="293"/>
      <c r="LNU1" s="293"/>
      <c r="LNV1" s="293"/>
      <c r="LNW1" s="293"/>
      <c r="LNX1" s="293"/>
      <c r="LNY1" s="293"/>
      <c r="LNZ1" s="293"/>
      <c r="LOA1" s="293"/>
      <c r="LOB1" s="293"/>
      <c r="LOC1" s="293"/>
      <c r="LOD1" s="293"/>
      <c r="LOE1" s="293"/>
      <c r="LOF1" s="293"/>
      <c r="LOG1" s="293"/>
      <c r="LOH1" s="293"/>
      <c r="LOI1" s="293"/>
      <c r="LOJ1" s="293"/>
      <c r="LOK1" s="293"/>
      <c r="LOL1" s="293"/>
      <c r="LOM1" s="293"/>
      <c r="LON1" s="293"/>
      <c r="LOO1" s="293"/>
      <c r="LOP1" s="293"/>
      <c r="LOQ1" s="293"/>
      <c r="LOR1" s="293"/>
      <c r="LOS1" s="293"/>
      <c r="LOT1" s="293"/>
      <c r="LOU1" s="293"/>
      <c r="LOV1" s="293"/>
      <c r="LOW1" s="293"/>
      <c r="LOX1" s="293"/>
      <c r="LOY1" s="293"/>
      <c r="LOZ1" s="293"/>
      <c r="LPA1" s="293"/>
      <c r="LPB1" s="293"/>
      <c r="LPC1" s="293"/>
      <c r="LPD1" s="293"/>
      <c r="LPE1" s="293"/>
      <c r="LPF1" s="293"/>
      <c r="LPG1" s="293"/>
      <c r="LPH1" s="293"/>
      <c r="LPI1" s="293"/>
      <c r="LPJ1" s="293"/>
      <c r="LPK1" s="293"/>
      <c r="LPL1" s="293"/>
      <c r="LPM1" s="293"/>
      <c r="LPN1" s="293"/>
      <c r="LPO1" s="293"/>
      <c r="LPP1" s="293"/>
      <c r="LPQ1" s="293"/>
      <c r="LPR1" s="293"/>
      <c r="LPS1" s="293"/>
      <c r="LPT1" s="293"/>
      <c r="LPU1" s="293"/>
      <c r="LPV1" s="293"/>
      <c r="LPW1" s="293"/>
      <c r="LPX1" s="293"/>
      <c r="LPY1" s="293"/>
      <c r="LPZ1" s="293"/>
      <c r="LQA1" s="293"/>
      <c r="LQB1" s="293"/>
      <c r="LQC1" s="293"/>
      <c r="LQD1" s="293"/>
      <c r="LQE1" s="293"/>
      <c r="LQF1" s="293"/>
      <c r="LQG1" s="293"/>
      <c r="LQH1" s="293"/>
      <c r="LQI1" s="293"/>
      <c r="LQJ1" s="293"/>
      <c r="LQK1" s="293"/>
      <c r="LQL1" s="293"/>
      <c r="LQM1" s="293"/>
      <c r="LQN1" s="293"/>
      <c r="LQO1" s="293"/>
      <c r="LQP1" s="293"/>
      <c r="LQQ1" s="293"/>
      <c r="LQR1" s="293"/>
      <c r="LQS1" s="293"/>
      <c r="LQT1" s="293"/>
      <c r="LQU1" s="293"/>
      <c r="LQV1" s="293"/>
      <c r="LQW1" s="293"/>
      <c r="LQX1" s="293"/>
      <c r="LQY1" s="293"/>
      <c r="LQZ1" s="293"/>
      <c r="LRA1" s="293"/>
      <c r="LRB1" s="293"/>
      <c r="LRC1" s="293"/>
      <c r="LRD1" s="293"/>
      <c r="LRE1" s="293"/>
      <c r="LRF1" s="293"/>
      <c r="LRG1" s="293"/>
      <c r="LRH1" s="293"/>
      <c r="LRI1" s="293"/>
      <c r="LRJ1" s="293"/>
      <c r="LRK1" s="293"/>
      <c r="LRL1" s="293"/>
      <c r="LRM1" s="293"/>
      <c r="LRN1" s="293"/>
      <c r="LRO1" s="293"/>
      <c r="LRP1" s="293"/>
      <c r="LRQ1" s="293"/>
      <c r="LRR1" s="293"/>
      <c r="LRS1" s="293"/>
      <c r="LRT1" s="293"/>
      <c r="LRU1" s="293"/>
      <c r="LRV1" s="293"/>
      <c r="LRW1" s="293"/>
      <c r="LRX1" s="293"/>
      <c r="LRY1" s="293"/>
      <c r="LRZ1" s="293"/>
      <c r="LSA1" s="293"/>
      <c r="LSB1" s="293"/>
      <c r="LSC1" s="293"/>
      <c r="LSD1" s="293"/>
      <c r="LSE1" s="293"/>
      <c r="LSF1" s="293"/>
      <c r="LSG1" s="293"/>
      <c r="LSH1" s="293"/>
      <c r="LSI1" s="293"/>
      <c r="LSJ1" s="293"/>
      <c r="LSK1" s="293"/>
      <c r="LSL1" s="293"/>
      <c r="LSM1" s="293"/>
      <c r="LSN1" s="293"/>
      <c r="LSO1" s="293"/>
      <c r="LSP1" s="293"/>
      <c r="LSQ1" s="293"/>
      <c r="LSR1" s="293"/>
      <c r="LSS1" s="293"/>
      <c r="LST1" s="293"/>
      <c r="LSU1" s="293"/>
      <c r="LSV1" s="293"/>
      <c r="LSW1" s="293"/>
      <c r="LSX1" s="293"/>
      <c r="LSY1" s="293"/>
      <c r="LSZ1" s="293"/>
      <c r="LTA1" s="293"/>
      <c r="LTB1" s="293"/>
      <c r="LTC1" s="293"/>
      <c r="LTD1" s="293"/>
      <c r="LTE1" s="293"/>
      <c r="LTF1" s="293"/>
      <c r="LTG1" s="293"/>
      <c r="LTH1" s="293"/>
      <c r="LTI1" s="293"/>
      <c r="LTJ1" s="293"/>
      <c r="LTK1" s="293"/>
      <c r="LTL1" s="293"/>
      <c r="LTM1" s="293"/>
      <c r="LTN1" s="293"/>
      <c r="LTO1" s="293"/>
      <c r="LTP1" s="293"/>
      <c r="LTQ1" s="293"/>
      <c r="LTR1" s="293"/>
      <c r="LTS1" s="293"/>
      <c r="LTT1" s="293"/>
      <c r="LTU1" s="293"/>
      <c r="LTV1" s="293"/>
      <c r="LTW1" s="293"/>
      <c r="LTX1" s="293"/>
      <c r="LTY1" s="293"/>
      <c r="LTZ1" s="293"/>
      <c r="LUA1" s="293"/>
      <c r="LUB1" s="293"/>
      <c r="LUC1" s="293"/>
      <c r="LUD1" s="293"/>
      <c r="LUE1" s="293"/>
      <c r="LUF1" s="293"/>
      <c r="LUG1" s="293"/>
      <c r="LUH1" s="293"/>
      <c r="LUI1" s="293"/>
      <c r="LUJ1" s="293"/>
      <c r="LUK1" s="293"/>
      <c r="LUL1" s="293"/>
      <c r="LUM1" s="293"/>
      <c r="LUN1" s="293"/>
      <c r="LUO1" s="293"/>
      <c r="LUP1" s="293"/>
      <c r="LUQ1" s="293"/>
      <c r="LUR1" s="293"/>
      <c r="LUS1" s="293"/>
      <c r="LUT1" s="293"/>
      <c r="LUU1" s="293"/>
      <c r="LUV1" s="293"/>
      <c r="LUW1" s="293"/>
      <c r="LUX1" s="293"/>
      <c r="LUY1" s="293"/>
      <c r="LUZ1" s="293"/>
      <c r="LVA1" s="293"/>
      <c r="LVB1" s="293"/>
      <c r="LVC1" s="293"/>
      <c r="LVD1" s="293"/>
      <c r="LVE1" s="293"/>
      <c r="LVF1" s="293"/>
      <c r="LVG1" s="293"/>
      <c r="LVH1" s="293"/>
      <c r="LVI1" s="293"/>
      <c r="LVJ1" s="293"/>
      <c r="LVK1" s="293"/>
      <c r="LVL1" s="293"/>
      <c r="LVM1" s="293"/>
      <c r="LVN1" s="293"/>
      <c r="LVO1" s="293"/>
      <c r="LVP1" s="293"/>
      <c r="LVQ1" s="293"/>
      <c r="LVR1" s="293"/>
      <c r="LVS1" s="293"/>
      <c r="LVT1" s="293"/>
      <c r="LVU1" s="293"/>
      <c r="LVV1" s="293"/>
      <c r="LVW1" s="293"/>
      <c r="LVX1" s="293"/>
      <c r="LVY1" s="293"/>
      <c r="LVZ1" s="293"/>
      <c r="LWA1" s="293"/>
      <c r="LWB1" s="293"/>
      <c r="LWC1" s="293"/>
      <c r="LWD1" s="293"/>
      <c r="LWE1" s="293"/>
      <c r="LWF1" s="293"/>
      <c r="LWG1" s="293"/>
      <c r="LWH1" s="293"/>
      <c r="LWI1" s="293"/>
      <c r="LWJ1" s="293"/>
      <c r="LWK1" s="293"/>
      <c r="LWL1" s="293"/>
      <c r="LWM1" s="293"/>
      <c r="LWN1" s="293"/>
      <c r="LWO1" s="293"/>
      <c r="LWP1" s="293"/>
      <c r="LWQ1" s="293"/>
      <c r="LWR1" s="293"/>
      <c r="LWS1" s="293"/>
      <c r="LWT1" s="293"/>
      <c r="LWU1" s="293"/>
      <c r="LWV1" s="293"/>
      <c r="LWW1" s="293"/>
      <c r="LWX1" s="293"/>
      <c r="LWY1" s="293"/>
      <c r="LWZ1" s="293"/>
      <c r="LXA1" s="293"/>
      <c r="LXB1" s="293"/>
      <c r="LXC1" s="293"/>
      <c r="LXD1" s="293"/>
      <c r="LXE1" s="293"/>
      <c r="LXF1" s="293"/>
      <c r="LXG1" s="293"/>
      <c r="LXH1" s="293"/>
      <c r="LXI1" s="293"/>
      <c r="LXJ1" s="293"/>
      <c r="LXK1" s="293"/>
      <c r="LXL1" s="293"/>
      <c r="LXM1" s="293"/>
      <c r="LXN1" s="293"/>
      <c r="LXO1" s="293"/>
      <c r="LXP1" s="293"/>
      <c r="LXQ1" s="293"/>
      <c r="LXR1" s="293"/>
      <c r="LXS1" s="293"/>
      <c r="LXT1" s="293"/>
      <c r="LXU1" s="293"/>
      <c r="LXV1" s="293"/>
      <c r="LXW1" s="293"/>
      <c r="LXX1" s="293"/>
      <c r="LXY1" s="293"/>
      <c r="LXZ1" s="293"/>
      <c r="LYA1" s="293"/>
      <c r="LYB1" s="293"/>
      <c r="LYC1" s="293"/>
      <c r="LYD1" s="293"/>
      <c r="LYE1" s="293"/>
      <c r="LYF1" s="293"/>
      <c r="LYG1" s="293"/>
      <c r="LYH1" s="293"/>
      <c r="LYI1" s="293"/>
      <c r="LYJ1" s="293"/>
      <c r="LYK1" s="293"/>
      <c r="LYL1" s="293"/>
      <c r="LYM1" s="293"/>
      <c r="LYN1" s="293"/>
      <c r="LYO1" s="293"/>
      <c r="LYP1" s="293"/>
      <c r="LYQ1" s="293"/>
      <c r="LYR1" s="293"/>
      <c r="LYS1" s="293"/>
      <c r="LYT1" s="293"/>
      <c r="LYU1" s="293"/>
      <c r="LYV1" s="293"/>
      <c r="LYW1" s="293"/>
      <c r="LYX1" s="293"/>
      <c r="LYY1" s="293"/>
      <c r="LYZ1" s="293"/>
      <c r="LZA1" s="293"/>
      <c r="LZB1" s="293"/>
      <c r="LZC1" s="293"/>
      <c r="LZD1" s="293"/>
      <c r="LZE1" s="293"/>
      <c r="LZF1" s="293"/>
      <c r="LZG1" s="293"/>
      <c r="LZH1" s="293"/>
      <c r="LZI1" s="293"/>
      <c r="LZJ1" s="293"/>
      <c r="LZK1" s="293"/>
      <c r="LZL1" s="293"/>
      <c r="LZM1" s="293"/>
      <c r="LZN1" s="293"/>
      <c r="LZO1" s="293"/>
      <c r="LZP1" s="293"/>
      <c r="LZQ1" s="293"/>
      <c r="LZR1" s="293"/>
      <c r="LZS1" s="293"/>
      <c r="LZT1" s="293"/>
      <c r="LZU1" s="293"/>
      <c r="LZV1" s="293"/>
      <c r="LZW1" s="293"/>
      <c r="LZX1" s="293"/>
      <c r="LZY1" s="293"/>
      <c r="LZZ1" s="293"/>
      <c r="MAA1" s="293"/>
      <c r="MAB1" s="293"/>
      <c r="MAC1" s="293"/>
      <c r="MAD1" s="293"/>
      <c r="MAE1" s="293"/>
      <c r="MAF1" s="293"/>
      <c r="MAG1" s="293"/>
      <c r="MAH1" s="293"/>
      <c r="MAI1" s="293"/>
      <c r="MAJ1" s="293"/>
      <c r="MAK1" s="293"/>
      <c r="MAL1" s="293"/>
      <c r="MAM1" s="293"/>
      <c r="MAN1" s="293"/>
      <c r="MAO1" s="293"/>
      <c r="MAP1" s="293"/>
      <c r="MAQ1" s="293"/>
      <c r="MAR1" s="293"/>
      <c r="MAS1" s="293"/>
      <c r="MAT1" s="293"/>
      <c r="MAU1" s="293"/>
      <c r="MAV1" s="293"/>
      <c r="MAW1" s="293"/>
      <c r="MAX1" s="293"/>
      <c r="MAY1" s="293"/>
      <c r="MAZ1" s="293"/>
      <c r="MBA1" s="293"/>
      <c r="MBB1" s="293"/>
      <c r="MBC1" s="293"/>
      <c r="MBD1" s="293"/>
      <c r="MBE1" s="293"/>
      <c r="MBF1" s="293"/>
      <c r="MBG1" s="293"/>
      <c r="MBH1" s="293"/>
      <c r="MBI1" s="293"/>
      <c r="MBJ1" s="293"/>
      <c r="MBK1" s="293"/>
      <c r="MBL1" s="293"/>
      <c r="MBM1" s="293"/>
      <c r="MBN1" s="293"/>
      <c r="MBO1" s="293"/>
      <c r="MBP1" s="293"/>
      <c r="MBQ1" s="293"/>
      <c r="MBR1" s="293"/>
      <c r="MBS1" s="293"/>
      <c r="MBT1" s="293"/>
      <c r="MBU1" s="293"/>
      <c r="MBV1" s="293"/>
      <c r="MBW1" s="293"/>
      <c r="MBX1" s="293"/>
      <c r="MBY1" s="293"/>
      <c r="MBZ1" s="293"/>
      <c r="MCA1" s="293"/>
      <c r="MCB1" s="293"/>
      <c r="MCC1" s="293"/>
      <c r="MCD1" s="293"/>
      <c r="MCE1" s="293"/>
      <c r="MCF1" s="293"/>
      <c r="MCG1" s="293"/>
      <c r="MCH1" s="293"/>
      <c r="MCI1" s="293"/>
      <c r="MCJ1" s="293"/>
      <c r="MCK1" s="293"/>
      <c r="MCL1" s="293"/>
      <c r="MCM1" s="293"/>
      <c r="MCN1" s="293"/>
      <c r="MCO1" s="293"/>
      <c r="MCP1" s="293"/>
      <c r="MCQ1" s="293"/>
      <c r="MCR1" s="293"/>
      <c r="MCS1" s="293"/>
      <c r="MCT1" s="293"/>
      <c r="MCU1" s="293"/>
      <c r="MCV1" s="293"/>
      <c r="MCW1" s="293"/>
      <c r="MCX1" s="293"/>
      <c r="MCY1" s="293"/>
      <c r="MCZ1" s="293"/>
      <c r="MDA1" s="293"/>
      <c r="MDB1" s="293"/>
      <c r="MDC1" s="293"/>
      <c r="MDD1" s="293"/>
      <c r="MDE1" s="293"/>
      <c r="MDF1" s="293"/>
      <c r="MDG1" s="293"/>
      <c r="MDH1" s="293"/>
      <c r="MDI1" s="293"/>
      <c r="MDJ1" s="293"/>
      <c r="MDK1" s="293"/>
      <c r="MDL1" s="293"/>
      <c r="MDM1" s="293"/>
      <c r="MDN1" s="293"/>
      <c r="MDO1" s="293"/>
      <c r="MDP1" s="293"/>
      <c r="MDQ1" s="293"/>
      <c r="MDR1" s="293"/>
      <c r="MDS1" s="293"/>
      <c r="MDT1" s="293"/>
      <c r="MDU1" s="293"/>
      <c r="MDV1" s="293"/>
      <c r="MDW1" s="293"/>
      <c r="MDX1" s="293"/>
      <c r="MDY1" s="293"/>
      <c r="MDZ1" s="293"/>
      <c r="MEA1" s="293"/>
      <c r="MEB1" s="293"/>
      <c r="MEC1" s="293"/>
      <c r="MED1" s="293"/>
      <c r="MEE1" s="293"/>
      <c r="MEF1" s="293"/>
      <c r="MEG1" s="293"/>
      <c r="MEH1" s="293"/>
      <c r="MEI1" s="293"/>
      <c r="MEJ1" s="293"/>
      <c r="MEK1" s="293"/>
      <c r="MEL1" s="293"/>
      <c r="MEM1" s="293"/>
      <c r="MEN1" s="293"/>
      <c r="MEO1" s="293"/>
      <c r="MEP1" s="293"/>
      <c r="MEQ1" s="293"/>
      <c r="MER1" s="293"/>
      <c r="MES1" s="293"/>
      <c r="MET1" s="293"/>
      <c r="MEU1" s="293"/>
      <c r="MEV1" s="293"/>
      <c r="MEW1" s="293"/>
      <c r="MEX1" s="293"/>
      <c r="MEY1" s="293"/>
      <c r="MEZ1" s="293"/>
      <c r="MFA1" s="293"/>
      <c r="MFB1" s="293"/>
      <c r="MFC1" s="293"/>
      <c r="MFD1" s="293"/>
      <c r="MFE1" s="293"/>
      <c r="MFF1" s="293"/>
      <c r="MFG1" s="293"/>
      <c r="MFH1" s="293"/>
      <c r="MFI1" s="293"/>
      <c r="MFJ1" s="293"/>
      <c r="MFK1" s="293"/>
      <c r="MFL1" s="293"/>
      <c r="MFM1" s="293"/>
      <c r="MFN1" s="293"/>
      <c r="MFO1" s="293"/>
      <c r="MFP1" s="293"/>
      <c r="MFQ1" s="293"/>
      <c r="MFR1" s="293"/>
      <c r="MFS1" s="293"/>
      <c r="MFT1" s="293"/>
      <c r="MFU1" s="293"/>
      <c r="MFV1" s="293"/>
      <c r="MFW1" s="293"/>
      <c r="MFX1" s="293"/>
      <c r="MFY1" s="293"/>
      <c r="MFZ1" s="293"/>
      <c r="MGA1" s="293"/>
      <c r="MGB1" s="293"/>
      <c r="MGC1" s="293"/>
      <c r="MGD1" s="293"/>
      <c r="MGE1" s="293"/>
      <c r="MGF1" s="293"/>
      <c r="MGG1" s="293"/>
      <c r="MGH1" s="293"/>
      <c r="MGI1" s="293"/>
      <c r="MGJ1" s="293"/>
      <c r="MGK1" s="293"/>
      <c r="MGL1" s="293"/>
      <c r="MGM1" s="293"/>
      <c r="MGN1" s="293"/>
      <c r="MGO1" s="293"/>
      <c r="MGP1" s="293"/>
      <c r="MGQ1" s="293"/>
      <c r="MGR1" s="293"/>
      <c r="MGS1" s="293"/>
      <c r="MGT1" s="293"/>
      <c r="MGU1" s="293"/>
      <c r="MGV1" s="293"/>
      <c r="MGW1" s="293"/>
      <c r="MGX1" s="293"/>
      <c r="MGY1" s="293"/>
      <c r="MGZ1" s="293"/>
      <c r="MHA1" s="293"/>
      <c r="MHB1" s="293"/>
      <c r="MHC1" s="293"/>
      <c r="MHD1" s="293"/>
      <c r="MHE1" s="293"/>
      <c r="MHF1" s="293"/>
      <c r="MHG1" s="293"/>
      <c r="MHH1" s="293"/>
      <c r="MHI1" s="293"/>
      <c r="MHJ1" s="293"/>
      <c r="MHK1" s="293"/>
      <c r="MHL1" s="293"/>
      <c r="MHM1" s="293"/>
      <c r="MHN1" s="293"/>
      <c r="MHO1" s="293"/>
      <c r="MHP1" s="293"/>
      <c r="MHQ1" s="293"/>
      <c r="MHR1" s="293"/>
      <c r="MHS1" s="293"/>
      <c r="MHT1" s="293"/>
      <c r="MHU1" s="293"/>
      <c r="MHV1" s="293"/>
      <c r="MHW1" s="293"/>
      <c r="MHX1" s="293"/>
      <c r="MHY1" s="293"/>
      <c r="MHZ1" s="293"/>
      <c r="MIA1" s="293"/>
      <c r="MIB1" s="293"/>
      <c r="MIC1" s="293"/>
      <c r="MID1" s="293"/>
      <c r="MIE1" s="293"/>
      <c r="MIF1" s="293"/>
      <c r="MIG1" s="293"/>
      <c r="MIH1" s="293"/>
      <c r="MII1" s="293"/>
      <c r="MIJ1" s="293"/>
      <c r="MIK1" s="293"/>
      <c r="MIL1" s="293"/>
      <c r="MIM1" s="293"/>
      <c r="MIN1" s="293"/>
      <c r="MIO1" s="293"/>
      <c r="MIP1" s="293"/>
      <c r="MIQ1" s="293"/>
      <c r="MIR1" s="293"/>
      <c r="MIS1" s="293"/>
      <c r="MIT1" s="293"/>
      <c r="MIU1" s="293"/>
      <c r="MIV1" s="293"/>
      <c r="MIW1" s="293"/>
      <c r="MIX1" s="293"/>
      <c r="MIY1" s="293"/>
      <c r="MIZ1" s="293"/>
      <c r="MJA1" s="293"/>
      <c r="MJB1" s="293"/>
      <c r="MJC1" s="293"/>
      <c r="MJD1" s="293"/>
      <c r="MJE1" s="293"/>
      <c r="MJF1" s="293"/>
      <c r="MJG1" s="293"/>
      <c r="MJH1" s="293"/>
      <c r="MJI1" s="293"/>
      <c r="MJJ1" s="293"/>
      <c r="MJK1" s="293"/>
      <c r="MJL1" s="293"/>
      <c r="MJM1" s="293"/>
      <c r="MJN1" s="293"/>
      <c r="MJO1" s="293"/>
      <c r="MJP1" s="293"/>
      <c r="MJQ1" s="293"/>
      <c r="MJR1" s="293"/>
      <c r="MJS1" s="293"/>
      <c r="MJT1" s="293"/>
      <c r="MJU1" s="293"/>
      <c r="MJV1" s="293"/>
      <c r="MJW1" s="293"/>
      <c r="MJX1" s="293"/>
      <c r="MJY1" s="293"/>
      <c r="MJZ1" s="293"/>
      <c r="MKA1" s="293"/>
      <c r="MKB1" s="293"/>
      <c r="MKC1" s="293"/>
      <c r="MKD1" s="293"/>
      <c r="MKE1" s="293"/>
      <c r="MKF1" s="293"/>
      <c r="MKG1" s="293"/>
      <c r="MKH1" s="293"/>
      <c r="MKI1" s="293"/>
      <c r="MKJ1" s="293"/>
      <c r="MKK1" s="293"/>
      <c r="MKL1" s="293"/>
      <c r="MKM1" s="293"/>
      <c r="MKN1" s="293"/>
      <c r="MKO1" s="293"/>
      <c r="MKP1" s="293"/>
      <c r="MKQ1" s="293"/>
      <c r="MKR1" s="293"/>
      <c r="MKS1" s="293"/>
      <c r="MKT1" s="293"/>
      <c r="MKU1" s="293"/>
      <c r="MKV1" s="293"/>
      <c r="MKW1" s="293"/>
      <c r="MKX1" s="293"/>
      <c r="MKY1" s="293"/>
      <c r="MKZ1" s="293"/>
      <c r="MLA1" s="293"/>
      <c r="MLB1" s="293"/>
      <c r="MLC1" s="293"/>
      <c r="MLD1" s="293"/>
      <c r="MLE1" s="293"/>
      <c r="MLF1" s="293"/>
      <c r="MLG1" s="293"/>
      <c r="MLH1" s="293"/>
      <c r="MLI1" s="293"/>
      <c r="MLJ1" s="293"/>
      <c r="MLK1" s="293"/>
      <c r="MLL1" s="293"/>
      <c r="MLM1" s="293"/>
      <c r="MLN1" s="293"/>
      <c r="MLO1" s="293"/>
      <c r="MLP1" s="293"/>
      <c r="MLQ1" s="293"/>
      <c r="MLR1" s="293"/>
      <c r="MLS1" s="293"/>
      <c r="MLT1" s="293"/>
      <c r="MLU1" s="293"/>
      <c r="MLV1" s="293"/>
      <c r="MLW1" s="293"/>
      <c r="MLX1" s="293"/>
      <c r="MLY1" s="293"/>
      <c r="MLZ1" s="293"/>
      <c r="MMA1" s="293"/>
      <c r="MMB1" s="293"/>
      <c r="MMC1" s="293"/>
      <c r="MMD1" s="293"/>
      <c r="MME1" s="293"/>
      <c r="MMF1" s="293"/>
      <c r="MMG1" s="293"/>
      <c r="MMH1" s="293"/>
      <c r="MMI1" s="293"/>
      <c r="MMJ1" s="293"/>
      <c r="MMK1" s="293"/>
      <c r="MML1" s="293"/>
      <c r="MMM1" s="293"/>
      <c r="MMN1" s="293"/>
      <c r="MMO1" s="293"/>
      <c r="MMP1" s="293"/>
      <c r="MMQ1" s="293"/>
      <c r="MMR1" s="293"/>
      <c r="MMS1" s="293"/>
      <c r="MMT1" s="293"/>
      <c r="MMU1" s="293"/>
      <c r="MMV1" s="293"/>
      <c r="MMW1" s="293"/>
      <c r="MMX1" s="293"/>
      <c r="MMY1" s="293"/>
      <c r="MMZ1" s="293"/>
      <c r="MNA1" s="293"/>
      <c r="MNB1" s="293"/>
      <c r="MNC1" s="293"/>
      <c r="MND1" s="293"/>
      <c r="MNE1" s="293"/>
      <c r="MNF1" s="293"/>
      <c r="MNG1" s="293"/>
      <c r="MNH1" s="293"/>
      <c r="MNI1" s="293"/>
      <c r="MNJ1" s="293"/>
      <c r="MNK1" s="293"/>
      <c r="MNL1" s="293"/>
      <c r="MNM1" s="293"/>
      <c r="MNN1" s="293"/>
      <c r="MNO1" s="293"/>
      <c r="MNP1" s="293"/>
      <c r="MNQ1" s="293"/>
      <c r="MNR1" s="293"/>
      <c r="MNS1" s="293"/>
      <c r="MNT1" s="293"/>
      <c r="MNU1" s="293"/>
      <c r="MNV1" s="293"/>
      <c r="MNW1" s="293"/>
      <c r="MNX1" s="293"/>
      <c r="MNY1" s="293"/>
      <c r="MNZ1" s="293"/>
      <c r="MOA1" s="293"/>
      <c r="MOB1" s="293"/>
      <c r="MOC1" s="293"/>
      <c r="MOD1" s="293"/>
      <c r="MOE1" s="293"/>
      <c r="MOF1" s="293"/>
      <c r="MOG1" s="293"/>
      <c r="MOH1" s="293"/>
      <c r="MOI1" s="293"/>
      <c r="MOJ1" s="293"/>
      <c r="MOK1" s="293"/>
      <c r="MOL1" s="293"/>
      <c r="MOM1" s="293"/>
      <c r="MON1" s="293"/>
      <c r="MOO1" s="293"/>
      <c r="MOP1" s="293"/>
      <c r="MOQ1" s="293"/>
      <c r="MOR1" s="293"/>
      <c r="MOS1" s="293"/>
      <c r="MOT1" s="293"/>
      <c r="MOU1" s="293"/>
      <c r="MOV1" s="293"/>
      <c r="MOW1" s="293"/>
      <c r="MOX1" s="293"/>
      <c r="MOY1" s="293"/>
      <c r="MOZ1" s="293"/>
      <c r="MPA1" s="293"/>
      <c r="MPB1" s="293"/>
      <c r="MPC1" s="293"/>
      <c r="MPD1" s="293"/>
      <c r="MPE1" s="293"/>
      <c r="MPF1" s="293"/>
      <c r="MPG1" s="293"/>
      <c r="MPH1" s="293"/>
      <c r="MPI1" s="293"/>
      <c r="MPJ1" s="293"/>
      <c r="MPK1" s="293"/>
      <c r="MPL1" s="293"/>
      <c r="MPM1" s="293"/>
      <c r="MPN1" s="293"/>
      <c r="MPO1" s="293"/>
      <c r="MPP1" s="293"/>
      <c r="MPQ1" s="293"/>
      <c r="MPR1" s="293"/>
      <c r="MPS1" s="293"/>
      <c r="MPT1" s="293"/>
      <c r="MPU1" s="293"/>
      <c r="MPV1" s="293"/>
      <c r="MPW1" s="293"/>
      <c r="MPX1" s="293"/>
      <c r="MPY1" s="293"/>
      <c r="MPZ1" s="293"/>
      <c r="MQA1" s="293"/>
      <c r="MQB1" s="293"/>
      <c r="MQC1" s="293"/>
      <c r="MQD1" s="293"/>
      <c r="MQE1" s="293"/>
      <c r="MQF1" s="293"/>
      <c r="MQG1" s="293"/>
      <c r="MQH1" s="293"/>
      <c r="MQI1" s="293"/>
      <c r="MQJ1" s="293"/>
      <c r="MQK1" s="293"/>
      <c r="MQL1" s="293"/>
      <c r="MQM1" s="293"/>
      <c r="MQN1" s="293"/>
      <c r="MQO1" s="293"/>
      <c r="MQP1" s="293"/>
      <c r="MQQ1" s="293"/>
      <c r="MQR1" s="293"/>
      <c r="MQS1" s="293"/>
      <c r="MQT1" s="293"/>
      <c r="MQU1" s="293"/>
      <c r="MQV1" s="293"/>
      <c r="MQW1" s="293"/>
      <c r="MQX1" s="293"/>
      <c r="MQY1" s="293"/>
      <c r="MQZ1" s="293"/>
      <c r="MRA1" s="293"/>
      <c r="MRB1" s="293"/>
      <c r="MRC1" s="293"/>
      <c r="MRD1" s="293"/>
      <c r="MRE1" s="293"/>
      <c r="MRF1" s="293"/>
      <c r="MRG1" s="293"/>
      <c r="MRH1" s="293"/>
      <c r="MRI1" s="293"/>
      <c r="MRJ1" s="293"/>
      <c r="MRK1" s="293"/>
      <c r="MRL1" s="293"/>
      <c r="MRM1" s="293"/>
      <c r="MRN1" s="293"/>
      <c r="MRO1" s="293"/>
      <c r="MRP1" s="293"/>
      <c r="MRQ1" s="293"/>
      <c r="MRR1" s="293"/>
      <c r="MRS1" s="293"/>
      <c r="MRT1" s="293"/>
      <c r="MRU1" s="293"/>
      <c r="MRV1" s="293"/>
      <c r="MRW1" s="293"/>
      <c r="MRX1" s="293"/>
      <c r="MRY1" s="293"/>
      <c r="MRZ1" s="293"/>
      <c r="MSA1" s="293"/>
      <c r="MSB1" s="293"/>
      <c r="MSC1" s="293"/>
      <c r="MSD1" s="293"/>
      <c r="MSE1" s="293"/>
      <c r="MSF1" s="293"/>
      <c r="MSG1" s="293"/>
      <c r="MSH1" s="293"/>
      <c r="MSI1" s="293"/>
      <c r="MSJ1" s="293"/>
      <c r="MSK1" s="293"/>
      <c r="MSL1" s="293"/>
      <c r="MSM1" s="293"/>
      <c r="MSN1" s="293"/>
      <c r="MSO1" s="293"/>
      <c r="MSP1" s="293"/>
      <c r="MSQ1" s="293"/>
      <c r="MSR1" s="293"/>
      <c r="MSS1" s="293"/>
      <c r="MST1" s="293"/>
      <c r="MSU1" s="293"/>
      <c r="MSV1" s="293"/>
      <c r="MSW1" s="293"/>
      <c r="MSX1" s="293"/>
      <c r="MSY1" s="293"/>
      <c r="MSZ1" s="293"/>
      <c r="MTA1" s="293"/>
      <c r="MTB1" s="293"/>
      <c r="MTC1" s="293"/>
      <c r="MTD1" s="293"/>
      <c r="MTE1" s="293"/>
      <c r="MTF1" s="293"/>
      <c r="MTG1" s="293"/>
      <c r="MTH1" s="293"/>
      <c r="MTI1" s="293"/>
      <c r="MTJ1" s="293"/>
      <c r="MTK1" s="293"/>
      <c r="MTL1" s="293"/>
      <c r="MTM1" s="293"/>
      <c r="MTN1" s="293"/>
      <c r="MTO1" s="293"/>
      <c r="MTP1" s="293"/>
      <c r="MTQ1" s="293"/>
      <c r="MTR1" s="293"/>
      <c r="MTS1" s="293"/>
      <c r="MTT1" s="293"/>
      <c r="MTU1" s="293"/>
      <c r="MTV1" s="293"/>
      <c r="MTW1" s="293"/>
      <c r="MTX1" s="293"/>
      <c r="MTY1" s="293"/>
      <c r="MTZ1" s="293"/>
      <c r="MUA1" s="293"/>
      <c r="MUB1" s="293"/>
      <c r="MUC1" s="293"/>
      <c r="MUD1" s="293"/>
      <c r="MUE1" s="293"/>
      <c r="MUF1" s="293"/>
      <c r="MUG1" s="293"/>
      <c r="MUH1" s="293"/>
      <c r="MUI1" s="293"/>
      <c r="MUJ1" s="293"/>
      <c r="MUK1" s="293"/>
      <c r="MUL1" s="293"/>
      <c r="MUM1" s="293"/>
      <c r="MUN1" s="293"/>
      <c r="MUO1" s="293"/>
      <c r="MUP1" s="293"/>
      <c r="MUQ1" s="293"/>
      <c r="MUR1" s="293"/>
      <c r="MUS1" s="293"/>
      <c r="MUT1" s="293"/>
      <c r="MUU1" s="293"/>
      <c r="MUV1" s="293"/>
      <c r="MUW1" s="293"/>
      <c r="MUX1" s="293"/>
      <c r="MUY1" s="293"/>
      <c r="MUZ1" s="293"/>
      <c r="MVA1" s="293"/>
      <c r="MVB1" s="293"/>
      <c r="MVC1" s="293"/>
      <c r="MVD1" s="293"/>
      <c r="MVE1" s="293"/>
      <c r="MVF1" s="293"/>
      <c r="MVG1" s="293"/>
      <c r="MVH1" s="293"/>
      <c r="MVI1" s="293"/>
      <c r="MVJ1" s="293"/>
      <c r="MVK1" s="293"/>
      <c r="MVL1" s="293"/>
      <c r="MVM1" s="293"/>
      <c r="MVN1" s="293"/>
      <c r="MVO1" s="293"/>
      <c r="MVP1" s="293"/>
      <c r="MVQ1" s="293"/>
      <c r="MVR1" s="293"/>
      <c r="MVS1" s="293"/>
      <c r="MVT1" s="293"/>
      <c r="MVU1" s="293"/>
      <c r="MVV1" s="293"/>
      <c r="MVW1" s="293"/>
      <c r="MVX1" s="293"/>
      <c r="MVY1" s="293"/>
      <c r="MVZ1" s="293"/>
      <c r="MWA1" s="293"/>
      <c r="MWB1" s="293"/>
      <c r="MWC1" s="293"/>
      <c r="MWD1" s="293"/>
      <c r="MWE1" s="293"/>
      <c r="MWF1" s="293"/>
      <c r="MWG1" s="293"/>
      <c r="MWH1" s="293"/>
      <c r="MWI1" s="293"/>
      <c r="MWJ1" s="293"/>
      <c r="MWK1" s="293"/>
      <c r="MWL1" s="293"/>
      <c r="MWM1" s="293"/>
      <c r="MWN1" s="293"/>
      <c r="MWO1" s="293"/>
      <c r="MWP1" s="293"/>
      <c r="MWQ1" s="293"/>
      <c r="MWR1" s="293"/>
      <c r="MWS1" s="293"/>
      <c r="MWT1" s="293"/>
      <c r="MWU1" s="293"/>
      <c r="MWV1" s="293"/>
      <c r="MWW1" s="293"/>
      <c r="MWX1" s="293"/>
      <c r="MWY1" s="293"/>
      <c r="MWZ1" s="293"/>
      <c r="MXA1" s="293"/>
      <c r="MXB1" s="293"/>
      <c r="MXC1" s="293"/>
      <c r="MXD1" s="293"/>
      <c r="MXE1" s="293"/>
      <c r="MXF1" s="293"/>
      <c r="MXG1" s="293"/>
      <c r="MXH1" s="293"/>
      <c r="MXI1" s="293"/>
      <c r="MXJ1" s="293"/>
      <c r="MXK1" s="293"/>
      <c r="MXL1" s="293"/>
      <c r="MXM1" s="293"/>
      <c r="MXN1" s="293"/>
      <c r="MXO1" s="293"/>
      <c r="MXP1" s="293"/>
      <c r="MXQ1" s="293"/>
      <c r="MXR1" s="293"/>
      <c r="MXS1" s="293"/>
      <c r="MXT1" s="293"/>
      <c r="MXU1" s="293"/>
      <c r="MXV1" s="293"/>
      <c r="MXW1" s="293"/>
      <c r="MXX1" s="293"/>
      <c r="MXY1" s="293"/>
      <c r="MXZ1" s="293"/>
      <c r="MYA1" s="293"/>
      <c r="MYB1" s="293"/>
      <c r="MYC1" s="293"/>
      <c r="MYD1" s="293"/>
      <c r="MYE1" s="293"/>
      <c r="MYF1" s="293"/>
      <c r="MYG1" s="293"/>
      <c r="MYH1" s="293"/>
      <c r="MYI1" s="293"/>
      <c r="MYJ1" s="293"/>
      <c r="MYK1" s="293"/>
      <c r="MYL1" s="293"/>
      <c r="MYM1" s="293"/>
      <c r="MYN1" s="293"/>
      <c r="MYO1" s="293"/>
      <c r="MYP1" s="293"/>
      <c r="MYQ1" s="293"/>
      <c r="MYR1" s="293"/>
      <c r="MYS1" s="293"/>
      <c r="MYT1" s="293"/>
      <c r="MYU1" s="293"/>
      <c r="MYV1" s="293"/>
      <c r="MYW1" s="293"/>
      <c r="MYX1" s="293"/>
      <c r="MYY1" s="293"/>
      <c r="MYZ1" s="293"/>
      <c r="MZA1" s="293"/>
      <c r="MZB1" s="293"/>
      <c r="MZC1" s="293"/>
      <c r="MZD1" s="293"/>
      <c r="MZE1" s="293"/>
      <c r="MZF1" s="293"/>
      <c r="MZG1" s="293"/>
      <c r="MZH1" s="293"/>
      <c r="MZI1" s="293"/>
      <c r="MZJ1" s="293"/>
      <c r="MZK1" s="293"/>
      <c r="MZL1" s="293"/>
      <c r="MZM1" s="293"/>
      <c r="MZN1" s="293"/>
      <c r="MZO1" s="293"/>
      <c r="MZP1" s="293"/>
      <c r="MZQ1" s="293"/>
      <c r="MZR1" s="293"/>
      <c r="MZS1" s="293"/>
      <c r="MZT1" s="293"/>
      <c r="MZU1" s="293"/>
      <c r="MZV1" s="293"/>
      <c r="MZW1" s="293"/>
      <c r="MZX1" s="293"/>
      <c r="MZY1" s="293"/>
      <c r="MZZ1" s="293"/>
      <c r="NAA1" s="293"/>
      <c r="NAB1" s="293"/>
      <c r="NAC1" s="293"/>
      <c r="NAD1" s="293"/>
      <c r="NAE1" s="293"/>
      <c r="NAF1" s="293"/>
      <c r="NAG1" s="293"/>
      <c r="NAH1" s="293"/>
      <c r="NAI1" s="293"/>
      <c r="NAJ1" s="293"/>
      <c r="NAK1" s="293"/>
      <c r="NAL1" s="293"/>
      <c r="NAM1" s="293"/>
      <c r="NAN1" s="293"/>
      <c r="NAO1" s="293"/>
      <c r="NAP1" s="293"/>
      <c r="NAQ1" s="293"/>
      <c r="NAR1" s="293"/>
      <c r="NAS1" s="293"/>
      <c r="NAT1" s="293"/>
      <c r="NAU1" s="293"/>
      <c r="NAV1" s="293"/>
      <c r="NAW1" s="293"/>
      <c r="NAX1" s="293"/>
      <c r="NAY1" s="293"/>
      <c r="NAZ1" s="293"/>
      <c r="NBA1" s="293"/>
      <c r="NBB1" s="293"/>
      <c r="NBC1" s="293"/>
      <c r="NBD1" s="293"/>
      <c r="NBE1" s="293"/>
      <c r="NBF1" s="293"/>
      <c r="NBG1" s="293"/>
      <c r="NBH1" s="293"/>
      <c r="NBI1" s="293"/>
      <c r="NBJ1" s="293"/>
      <c r="NBK1" s="293"/>
      <c r="NBL1" s="293"/>
      <c r="NBM1" s="293"/>
      <c r="NBN1" s="293"/>
      <c r="NBO1" s="293"/>
      <c r="NBP1" s="293"/>
      <c r="NBQ1" s="293"/>
      <c r="NBR1" s="293"/>
      <c r="NBS1" s="293"/>
      <c r="NBT1" s="293"/>
      <c r="NBU1" s="293"/>
      <c r="NBV1" s="293"/>
      <c r="NBW1" s="293"/>
      <c r="NBX1" s="293"/>
      <c r="NBY1" s="293"/>
      <c r="NBZ1" s="293"/>
      <c r="NCA1" s="293"/>
      <c r="NCB1" s="293"/>
      <c r="NCC1" s="293"/>
      <c r="NCD1" s="293"/>
      <c r="NCE1" s="293"/>
      <c r="NCF1" s="293"/>
      <c r="NCG1" s="293"/>
      <c r="NCH1" s="293"/>
      <c r="NCI1" s="293"/>
      <c r="NCJ1" s="293"/>
      <c r="NCK1" s="293"/>
      <c r="NCL1" s="293"/>
      <c r="NCM1" s="293"/>
      <c r="NCN1" s="293"/>
      <c r="NCO1" s="293"/>
      <c r="NCP1" s="293"/>
      <c r="NCQ1" s="293"/>
      <c r="NCR1" s="293"/>
      <c r="NCS1" s="293"/>
      <c r="NCT1" s="293"/>
      <c r="NCU1" s="293"/>
      <c r="NCV1" s="293"/>
      <c r="NCW1" s="293"/>
      <c r="NCX1" s="293"/>
      <c r="NCY1" s="293"/>
      <c r="NCZ1" s="293"/>
      <c r="NDA1" s="293"/>
      <c r="NDB1" s="293"/>
      <c r="NDC1" s="293"/>
      <c r="NDD1" s="293"/>
      <c r="NDE1" s="293"/>
      <c r="NDF1" s="293"/>
      <c r="NDG1" s="293"/>
      <c r="NDH1" s="293"/>
      <c r="NDI1" s="293"/>
      <c r="NDJ1" s="293"/>
      <c r="NDK1" s="293"/>
      <c r="NDL1" s="293"/>
      <c r="NDM1" s="293"/>
      <c r="NDN1" s="293"/>
      <c r="NDO1" s="293"/>
      <c r="NDP1" s="293"/>
      <c r="NDQ1" s="293"/>
      <c r="NDR1" s="293"/>
      <c r="NDS1" s="293"/>
      <c r="NDT1" s="293"/>
      <c r="NDU1" s="293"/>
      <c r="NDV1" s="293"/>
      <c r="NDW1" s="293"/>
      <c r="NDX1" s="293"/>
      <c r="NDY1" s="293"/>
      <c r="NDZ1" s="293"/>
      <c r="NEA1" s="293"/>
      <c r="NEB1" s="293"/>
      <c r="NEC1" s="293"/>
      <c r="NED1" s="293"/>
      <c r="NEE1" s="293"/>
      <c r="NEF1" s="293"/>
      <c r="NEG1" s="293"/>
      <c r="NEH1" s="293"/>
      <c r="NEI1" s="293"/>
      <c r="NEJ1" s="293"/>
      <c r="NEK1" s="293"/>
      <c r="NEL1" s="293"/>
      <c r="NEM1" s="293"/>
      <c r="NEN1" s="293"/>
      <c r="NEO1" s="293"/>
      <c r="NEP1" s="293"/>
      <c r="NEQ1" s="293"/>
      <c r="NER1" s="293"/>
      <c r="NES1" s="293"/>
      <c r="NET1" s="293"/>
      <c r="NEU1" s="293"/>
      <c r="NEV1" s="293"/>
      <c r="NEW1" s="293"/>
      <c r="NEX1" s="293"/>
      <c r="NEY1" s="293"/>
      <c r="NEZ1" s="293"/>
      <c r="NFA1" s="293"/>
      <c r="NFB1" s="293"/>
      <c r="NFC1" s="293"/>
      <c r="NFD1" s="293"/>
      <c r="NFE1" s="293"/>
      <c r="NFF1" s="293"/>
      <c r="NFG1" s="293"/>
      <c r="NFH1" s="293"/>
      <c r="NFI1" s="293"/>
      <c r="NFJ1" s="293"/>
      <c r="NFK1" s="293"/>
      <c r="NFL1" s="293"/>
      <c r="NFM1" s="293"/>
      <c r="NFN1" s="293"/>
      <c r="NFO1" s="293"/>
      <c r="NFP1" s="293"/>
      <c r="NFQ1" s="293"/>
      <c r="NFR1" s="293"/>
      <c r="NFS1" s="293"/>
      <c r="NFT1" s="293"/>
      <c r="NFU1" s="293"/>
      <c r="NFV1" s="293"/>
      <c r="NFW1" s="293"/>
      <c r="NFX1" s="293"/>
      <c r="NFY1" s="293"/>
      <c r="NFZ1" s="293"/>
      <c r="NGA1" s="293"/>
      <c r="NGB1" s="293"/>
      <c r="NGC1" s="293"/>
      <c r="NGD1" s="293"/>
      <c r="NGE1" s="293"/>
      <c r="NGF1" s="293"/>
      <c r="NGG1" s="293"/>
      <c r="NGH1" s="293"/>
      <c r="NGI1" s="293"/>
      <c r="NGJ1" s="293"/>
      <c r="NGK1" s="293"/>
      <c r="NGL1" s="293"/>
      <c r="NGM1" s="293"/>
      <c r="NGN1" s="293"/>
      <c r="NGO1" s="293"/>
      <c r="NGP1" s="293"/>
      <c r="NGQ1" s="293"/>
      <c r="NGR1" s="293"/>
      <c r="NGS1" s="293"/>
      <c r="NGT1" s="293"/>
      <c r="NGU1" s="293"/>
      <c r="NGV1" s="293"/>
      <c r="NGW1" s="293"/>
      <c r="NGX1" s="293"/>
      <c r="NGY1" s="293"/>
      <c r="NGZ1" s="293"/>
      <c r="NHA1" s="293"/>
      <c r="NHB1" s="293"/>
      <c r="NHC1" s="293"/>
      <c r="NHD1" s="293"/>
      <c r="NHE1" s="293"/>
      <c r="NHF1" s="293"/>
      <c r="NHG1" s="293"/>
      <c r="NHH1" s="293"/>
      <c r="NHI1" s="293"/>
      <c r="NHJ1" s="293"/>
      <c r="NHK1" s="293"/>
      <c r="NHL1" s="293"/>
      <c r="NHM1" s="293"/>
      <c r="NHN1" s="293"/>
      <c r="NHO1" s="293"/>
      <c r="NHP1" s="293"/>
      <c r="NHQ1" s="293"/>
      <c r="NHR1" s="293"/>
      <c r="NHS1" s="293"/>
      <c r="NHT1" s="293"/>
      <c r="NHU1" s="293"/>
      <c r="NHV1" s="293"/>
      <c r="NHW1" s="293"/>
      <c r="NHX1" s="293"/>
      <c r="NHY1" s="293"/>
      <c r="NHZ1" s="293"/>
      <c r="NIA1" s="293"/>
      <c r="NIB1" s="293"/>
      <c r="NIC1" s="293"/>
      <c r="NID1" s="293"/>
      <c r="NIE1" s="293"/>
      <c r="NIF1" s="293"/>
      <c r="NIG1" s="293"/>
      <c r="NIH1" s="293"/>
      <c r="NII1" s="293"/>
      <c r="NIJ1" s="293"/>
      <c r="NIK1" s="293"/>
      <c r="NIL1" s="293"/>
      <c r="NIM1" s="293"/>
      <c r="NIN1" s="293"/>
      <c r="NIO1" s="293"/>
      <c r="NIP1" s="293"/>
      <c r="NIQ1" s="293"/>
      <c r="NIR1" s="293"/>
      <c r="NIS1" s="293"/>
      <c r="NIT1" s="293"/>
      <c r="NIU1" s="293"/>
      <c r="NIV1" s="293"/>
      <c r="NIW1" s="293"/>
      <c r="NIX1" s="293"/>
      <c r="NIY1" s="293"/>
      <c r="NIZ1" s="293"/>
      <c r="NJA1" s="293"/>
      <c r="NJB1" s="293"/>
      <c r="NJC1" s="293"/>
      <c r="NJD1" s="293"/>
      <c r="NJE1" s="293"/>
      <c r="NJF1" s="293"/>
      <c r="NJG1" s="293"/>
      <c r="NJH1" s="293"/>
      <c r="NJI1" s="293"/>
      <c r="NJJ1" s="293"/>
      <c r="NJK1" s="293"/>
      <c r="NJL1" s="293"/>
      <c r="NJM1" s="293"/>
      <c r="NJN1" s="293"/>
      <c r="NJO1" s="293"/>
      <c r="NJP1" s="293"/>
      <c r="NJQ1" s="293"/>
      <c r="NJR1" s="293"/>
      <c r="NJS1" s="293"/>
      <c r="NJT1" s="293"/>
      <c r="NJU1" s="293"/>
      <c r="NJV1" s="293"/>
      <c r="NJW1" s="293"/>
      <c r="NJX1" s="293"/>
      <c r="NJY1" s="293"/>
      <c r="NJZ1" s="293"/>
      <c r="NKA1" s="293"/>
      <c r="NKB1" s="293"/>
      <c r="NKC1" s="293"/>
      <c r="NKD1" s="293"/>
      <c r="NKE1" s="293"/>
      <c r="NKF1" s="293"/>
      <c r="NKG1" s="293"/>
      <c r="NKH1" s="293"/>
      <c r="NKI1" s="293"/>
      <c r="NKJ1" s="293"/>
      <c r="NKK1" s="293"/>
      <c r="NKL1" s="293"/>
      <c r="NKM1" s="293"/>
      <c r="NKN1" s="293"/>
      <c r="NKO1" s="293"/>
      <c r="NKP1" s="293"/>
      <c r="NKQ1" s="293"/>
      <c r="NKR1" s="293"/>
      <c r="NKS1" s="293"/>
      <c r="NKT1" s="293"/>
      <c r="NKU1" s="293"/>
      <c r="NKV1" s="293"/>
      <c r="NKW1" s="293"/>
      <c r="NKX1" s="293"/>
      <c r="NKY1" s="293"/>
      <c r="NKZ1" s="293"/>
      <c r="NLA1" s="293"/>
      <c r="NLB1" s="293"/>
      <c r="NLC1" s="293"/>
      <c r="NLD1" s="293"/>
      <c r="NLE1" s="293"/>
      <c r="NLF1" s="293"/>
      <c r="NLG1" s="293"/>
      <c r="NLH1" s="293"/>
      <c r="NLI1" s="293"/>
      <c r="NLJ1" s="293"/>
      <c r="NLK1" s="293"/>
      <c r="NLL1" s="293"/>
      <c r="NLM1" s="293"/>
      <c r="NLN1" s="293"/>
      <c r="NLO1" s="293"/>
      <c r="NLP1" s="293"/>
      <c r="NLQ1" s="293"/>
      <c r="NLR1" s="293"/>
      <c r="NLS1" s="293"/>
      <c r="NLT1" s="293"/>
      <c r="NLU1" s="293"/>
      <c r="NLV1" s="293"/>
      <c r="NLW1" s="293"/>
      <c r="NLX1" s="293"/>
      <c r="NLY1" s="293"/>
      <c r="NLZ1" s="293"/>
      <c r="NMA1" s="293"/>
      <c r="NMB1" s="293"/>
      <c r="NMC1" s="293"/>
      <c r="NMD1" s="293"/>
      <c r="NME1" s="293"/>
      <c r="NMF1" s="293"/>
      <c r="NMG1" s="293"/>
      <c r="NMH1" s="293"/>
      <c r="NMI1" s="293"/>
      <c r="NMJ1" s="293"/>
      <c r="NMK1" s="293"/>
      <c r="NML1" s="293"/>
      <c r="NMM1" s="293"/>
      <c r="NMN1" s="293"/>
      <c r="NMO1" s="293"/>
      <c r="NMP1" s="293"/>
      <c r="NMQ1" s="293"/>
      <c r="NMR1" s="293"/>
      <c r="NMS1" s="293"/>
      <c r="NMT1" s="293"/>
      <c r="NMU1" s="293"/>
      <c r="NMV1" s="293"/>
      <c r="NMW1" s="293"/>
      <c r="NMX1" s="293"/>
      <c r="NMY1" s="293"/>
      <c r="NMZ1" s="293"/>
      <c r="NNA1" s="293"/>
      <c r="NNB1" s="293"/>
      <c r="NNC1" s="293"/>
      <c r="NND1" s="293"/>
      <c r="NNE1" s="293"/>
      <c r="NNF1" s="293"/>
      <c r="NNG1" s="293"/>
      <c r="NNH1" s="293"/>
      <c r="NNI1" s="293"/>
      <c r="NNJ1" s="293"/>
      <c r="NNK1" s="293"/>
      <c r="NNL1" s="293"/>
      <c r="NNM1" s="293"/>
      <c r="NNN1" s="293"/>
      <c r="NNO1" s="293"/>
      <c r="NNP1" s="293"/>
      <c r="NNQ1" s="293"/>
      <c r="NNR1" s="293"/>
      <c r="NNS1" s="293"/>
      <c r="NNT1" s="293"/>
      <c r="NNU1" s="293"/>
      <c r="NNV1" s="293"/>
      <c r="NNW1" s="293"/>
      <c r="NNX1" s="293"/>
      <c r="NNY1" s="293"/>
      <c r="NNZ1" s="293"/>
      <c r="NOA1" s="293"/>
      <c r="NOB1" s="293"/>
      <c r="NOC1" s="293"/>
      <c r="NOD1" s="293"/>
      <c r="NOE1" s="293"/>
      <c r="NOF1" s="293"/>
      <c r="NOG1" s="293"/>
      <c r="NOH1" s="293"/>
      <c r="NOI1" s="293"/>
      <c r="NOJ1" s="293"/>
      <c r="NOK1" s="293"/>
      <c r="NOL1" s="293"/>
      <c r="NOM1" s="293"/>
      <c r="NON1" s="293"/>
      <c r="NOO1" s="293"/>
      <c r="NOP1" s="293"/>
      <c r="NOQ1" s="293"/>
      <c r="NOR1" s="293"/>
      <c r="NOS1" s="293"/>
      <c r="NOT1" s="293"/>
      <c r="NOU1" s="293"/>
      <c r="NOV1" s="293"/>
      <c r="NOW1" s="293"/>
      <c r="NOX1" s="293"/>
      <c r="NOY1" s="293"/>
      <c r="NOZ1" s="293"/>
      <c r="NPA1" s="293"/>
      <c r="NPB1" s="293"/>
      <c r="NPC1" s="293"/>
      <c r="NPD1" s="293"/>
      <c r="NPE1" s="293"/>
      <c r="NPF1" s="293"/>
      <c r="NPG1" s="293"/>
      <c r="NPH1" s="293"/>
      <c r="NPI1" s="293"/>
      <c r="NPJ1" s="293"/>
      <c r="NPK1" s="293"/>
      <c r="NPL1" s="293"/>
      <c r="NPM1" s="293"/>
      <c r="NPN1" s="293"/>
      <c r="NPO1" s="293"/>
      <c r="NPP1" s="293"/>
      <c r="NPQ1" s="293"/>
      <c r="NPR1" s="293"/>
      <c r="NPS1" s="293"/>
      <c r="NPT1" s="293"/>
      <c r="NPU1" s="293"/>
      <c r="NPV1" s="293"/>
      <c r="NPW1" s="293"/>
      <c r="NPX1" s="293"/>
      <c r="NPY1" s="293"/>
      <c r="NPZ1" s="293"/>
      <c r="NQA1" s="293"/>
      <c r="NQB1" s="293"/>
      <c r="NQC1" s="293"/>
      <c r="NQD1" s="293"/>
      <c r="NQE1" s="293"/>
      <c r="NQF1" s="293"/>
      <c r="NQG1" s="293"/>
      <c r="NQH1" s="293"/>
      <c r="NQI1" s="293"/>
      <c r="NQJ1" s="293"/>
      <c r="NQK1" s="293"/>
      <c r="NQL1" s="293"/>
      <c r="NQM1" s="293"/>
      <c r="NQN1" s="293"/>
      <c r="NQO1" s="293"/>
      <c r="NQP1" s="293"/>
      <c r="NQQ1" s="293"/>
      <c r="NQR1" s="293"/>
      <c r="NQS1" s="293"/>
      <c r="NQT1" s="293"/>
      <c r="NQU1" s="293"/>
      <c r="NQV1" s="293"/>
      <c r="NQW1" s="293"/>
      <c r="NQX1" s="293"/>
      <c r="NQY1" s="293"/>
      <c r="NQZ1" s="293"/>
      <c r="NRA1" s="293"/>
      <c r="NRB1" s="293"/>
      <c r="NRC1" s="293"/>
      <c r="NRD1" s="293"/>
      <c r="NRE1" s="293"/>
      <c r="NRF1" s="293"/>
      <c r="NRG1" s="293"/>
      <c r="NRH1" s="293"/>
      <c r="NRI1" s="293"/>
      <c r="NRJ1" s="293"/>
      <c r="NRK1" s="293"/>
      <c r="NRL1" s="293"/>
      <c r="NRM1" s="293"/>
      <c r="NRN1" s="293"/>
      <c r="NRO1" s="293"/>
      <c r="NRP1" s="293"/>
      <c r="NRQ1" s="293"/>
      <c r="NRR1" s="293"/>
      <c r="NRS1" s="293"/>
      <c r="NRT1" s="293"/>
      <c r="NRU1" s="293"/>
      <c r="NRV1" s="293"/>
      <c r="NRW1" s="293"/>
      <c r="NRX1" s="293"/>
      <c r="NRY1" s="293"/>
      <c r="NRZ1" s="293"/>
      <c r="NSA1" s="293"/>
      <c r="NSB1" s="293"/>
      <c r="NSC1" s="293"/>
      <c r="NSD1" s="293"/>
      <c r="NSE1" s="293"/>
      <c r="NSF1" s="293"/>
      <c r="NSG1" s="293"/>
      <c r="NSH1" s="293"/>
      <c r="NSI1" s="293"/>
      <c r="NSJ1" s="293"/>
      <c r="NSK1" s="293"/>
      <c r="NSL1" s="293"/>
      <c r="NSM1" s="293"/>
      <c r="NSN1" s="293"/>
      <c r="NSO1" s="293"/>
      <c r="NSP1" s="293"/>
      <c r="NSQ1" s="293"/>
      <c r="NSR1" s="293"/>
      <c r="NSS1" s="293"/>
      <c r="NST1" s="293"/>
      <c r="NSU1" s="293"/>
      <c r="NSV1" s="293"/>
      <c r="NSW1" s="293"/>
      <c r="NSX1" s="293"/>
      <c r="NSY1" s="293"/>
      <c r="NSZ1" s="293"/>
      <c r="NTA1" s="293"/>
      <c r="NTB1" s="293"/>
      <c r="NTC1" s="293"/>
      <c r="NTD1" s="293"/>
      <c r="NTE1" s="293"/>
      <c r="NTF1" s="293"/>
      <c r="NTG1" s="293"/>
      <c r="NTH1" s="293"/>
      <c r="NTI1" s="293"/>
      <c r="NTJ1" s="293"/>
      <c r="NTK1" s="293"/>
      <c r="NTL1" s="293"/>
      <c r="NTM1" s="293"/>
      <c r="NTN1" s="293"/>
      <c r="NTO1" s="293"/>
      <c r="NTP1" s="293"/>
      <c r="NTQ1" s="293"/>
      <c r="NTR1" s="293"/>
      <c r="NTS1" s="293"/>
      <c r="NTT1" s="293"/>
      <c r="NTU1" s="293"/>
      <c r="NTV1" s="293"/>
      <c r="NTW1" s="293"/>
      <c r="NTX1" s="293"/>
      <c r="NTY1" s="293"/>
      <c r="NTZ1" s="293"/>
      <c r="NUA1" s="293"/>
      <c r="NUB1" s="293"/>
      <c r="NUC1" s="293"/>
      <c r="NUD1" s="293"/>
      <c r="NUE1" s="293"/>
      <c r="NUF1" s="293"/>
      <c r="NUG1" s="293"/>
      <c r="NUH1" s="293"/>
      <c r="NUI1" s="293"/>
      <c r="NUJ1" s="293"/>
      <c r="NUK1" s="293"/>
      <c r="NUL1" s="293"/>
      <c r="NUM1" s="293"/>
      <c r="NUN1" s="293"/>
      <c r="NUO1" s="293"/>
      <c r="NUP1" s="293"/>
      <c r="NUQ1" s="293"/>
      <c r="NUR1" s="293"/>
      <c r="NUS1" s="293"/>
      <c r="NUT1" s="293"/>
      <c r="NUU1" s="293"/>
      <c r="NUV1" s="293"/>
      <c r="NUW1" s="293"/>
      <c r="NUX1" s="293"/>
      <c r="NUY1" s="293"/>
      <c r="NUZ1" s="293"/>
      <c r="NVA1" s="293"/>
      <c r="NVB1" s="293"/>
      <c r="NVC1" s="293"/>
      <c r="NVD1" s="293"/>
      <c r="NVE1" s="293"/>
      <c r="NVF1" s="293"/>
      <c r="NVG1" s="293"/>
      <c r="NVH1" s="293"/>
      <c r="NVI1" s="293"/>
      <c r="NVJ1" s="293"/>
      <c r="NVK1" s="293"/>
      <c r="NVL1" s="293"/>
      <c r="NVM1" s="293"/>
      <c r="NVN1" s="293"/>
      <c r="NVO1" s="293"/>
      <c r="NVP1" s="293"/>
      <c r="NVQ1" s="293"/>
      <c r="NVR1" s="293"/>
      <c r="NVS1" s="293"/>
      <c r="NVT1" s="293"/>
      <c r="NVU1" s="293"/>
      <c r="NVV1" s="293"/>
      <c r="NVW1" s="293"/>
      <c r="NVX1" s="293"/>
      <c r="NVY1" s="293"/>
      <c r="NVZ1" s="293"/>
      <c r="NWA1" s="293"/>
      <c r="NWB1" s="293"/>
      <c r="NWC1" s="293"/>
      <c r="NWD1" s="293"/>
      <c r="NWE1" s="293"/>
      <c r="NWF1" s="293"/>
      <c r="NWG1" s="293"/>
      <c r="NWH1" s="293"/>
      <c r="NWI1" s="293"/>
      <c r="NWJ1" s="293"/>
      <c r="NWK1" s="293"/>
      <c r="NWL1" s="293"/>
      <c r="NWM1" s="293"/>
      <c r="NWN1" s="293"/>
      <c r="NWO1" s="293"/>
      <c r="NWP1" s="293"/>
      <c r="NWQ1" s="293"/>
      <c r="NWR1" s="293"/>
      <c r="NWS1" s="293"/>
      <c r="NWT1" s="293"/>
      <c r="NWU1" s="293"/>
      <c r="NWV1" s="293"/>
      <c r="NWW1" s="293"/>
      <c r="NWX1" s="293"/>
      <c r="NWY1" s="293"/>
      <c r="NWZ1" s="293"/>
      <c r="NXA1" s="293"/>
      <c r="NXB1" s="293"/>
      <c r="NXC1" s="293"/>
      <c r="NXD1" s="293"/>
      <c r="NXE1" s="293"/>
      <c r="NXF1" s="293"/>
      <c r="NXG1" s="293"/>
      <c r="NXH1" s="293"/>
      <c r="NXI1" s="293"/>
      <c r="NXJ1" s="293"/>
      <c r="NXK1" s="293"/>
      <c r="NXL1" s="293"/>
      <c r="NXM1" s="293"/>
      <c r="NXN1" s="293"/>
      <c r="NXO1" s="293"/>
      <c r="NXP1" s="293"/>
      <c r="NXQ1" s="293"/>
      <c r="NXR1" s="293"/>
      <c r="NXS1" s="293"/>
      <c r="NXT1" s="293"/>
      <c r="NXU1" s="293"/>
      <c r="NXV1" s="293"/>
      <c r="NXW1" s="293"/>
      <c r="NXX1" s="293"/>
      <c r="NXY1" s="293"/>
      <c r="NXZ1" s="293"/>
      <c r="NYA1" s="293"/>
      <c r="NYB1" s="293"/>
      <c r="NYC1" s="293"/>
      <c r="NYD1" s="293"/>
      <c r="NYE1" s="293"/>
      <c r="NYF1" s="293"/>
      <c r="NYG1" s="293"/>
      <c r="NYH1" s="293"/>
      <c r="NYI1" s="293"/>
      <c r="NYJ1" s="293"/>
      <c r="NYK1" s="293"/>
      <c r="NYL1" s="293"/>
      <c r="NYM1" s="293"/>
      <c r="NYN1" s="293"/>
      <c r="NYO1" s="293"/>
      <c r="NYP1" s="293"/>
      <c r="NYQ1" s="293"/>
      <c r="NYR1" s="293"/>
      <c r="NYS1" s="293"/>
      <c r="NYT1" s="293"/>
      <c r="NYU1" s="293"/>
      <c r="NYV1" s="293"/>
      <c r="NYW1" s="293"/>
      <c r="NYX1" s="293"/>
      <c r="NYY1" s="293"/>
      <c r="NYZ1" s="293"/>
      <c r="NZA1" s="293"/>
      <c r="NZB1" s="293"/>
      <c r="NZC1" s="293"/>
      <c r="NZD1" s="293"/>
      <c r="NZE1" s="293"/>
      <c r="NZF1" s="293"/>
      <c r="NZG1" s="293"/>
      <c r="NZH1" s="293"/>
      <c r="NZI1" s="293"/>
      <c r="NZJ1" s="293"/>
      <c r="NZK1" s="293"/>
      <c r="NZL1" s="293"/>
      <c r="NZM1" s="293"/>
      <c r="NZN1" s="293"/>
      <c r="NZO1" s="293"/>
      <c r="NZP1" s="293"/>
      <c r="NZQ1" s="293"/>
      <c r="NZR1" s="293"/>
      <c r="NZS1" s="293"/>
      <c r="NZT1" s="293"/>
      <c r="NZU1" s="293"/>
      <c r="NZV1" s="293"/>
      <c r="NZW1" s="293"/>
      <c r="NZX1" s="293"/>
      <c r="NZY1" s="293"/>
      <c r="NZZ1" s="293"/>
      <c r="OAA1" s="293"/>
      <c r="OAB1" s="293"/>
      <c r="OAC1" s="293"/>
      <c r="OAD1" s="293"/>
      <c r="OAE1" s="293"/>
      <c r="OAF1" s="293"/>
      <c r="OAG1" s="293"/>
      <c r="OAH1" s="293"/>
      <c r="OAI1" s="293"/>
      <c r="OAJ1" s="293"/>
      <c r="OAK1" s="293"/>
      <c r="OAL1" s="293"/>
      <c r="OAM1" s="293"/>
      <c r="OAN1" s="293"/>
      <c r="OAO1" s="293"/>
      <c r="OAP1" s="293"/>
      <c r="OAQ1" s="293"/>
      <c r="OAR1" s="293"/>
      <c r="OAS1" s="293"/>
      <c r="OAT1" s="293"/>
      <c r="OAU1" s="293"/>
      <c r="OAV1" s="293"/>
      <c r="OAW1" s="293"/>
      <c r="OAX1" s="293"/>
      <c r="OAY1" s="293"/>
      <c r="OAZ1" s="293"/>
      <c r="OBA1" s="293"/>
      <c r="OBB1" s="293"/>
      <c r="OBC1" s="293"/>
      <c r="OBD1" s="293"/>
      <c r="OBE1" s="293"/>
      <c r="OBF1" s="293"/>
      <c r="OBG1" s="293"/>
      <c r="OBH1" s="293"/>
      <c r="OBI1" s="293"/>
      <c r="OBJ1" s="293"/>
      <c r="OBK1" s="293"/>
      <c r="OBL1" s="293"/>
      <c r="OBM1" s="293"/>
      <c r="OBN1" s="293"/>
      <c r="OBO1" s="293"/>
      <c r="OBP1" s="293"/>
      <c r="OBQ1" s="293"/>
      <c r="OBR1" s="293"/>
      <c r="OBS1" s="293"/>
      <c r="OBT1" s="293"/>
      <c r="OBU1" s="293"/>
      <c r="OBV1" s="293"/>
      <c r="OBW1" s="293"/>
      <c r="OBX1" s="293"/>
      <c r="OBY1" s="293"/>
      <c r="OBZ1" s="293"/>
      <c r="OCA1" s="293"/>
      <c r="OCB1" s="293"/>
      <c r="OCC1" s="293"/>
      <c r="OCD1" s="293"/>
      <c r="OCE1" s="293"/>
      <c r="OCF1" s="293"/>
      <c r="OCG1" s="293"/>
      <c r="OCH1" s="293"/>
      <c r="OCI1" s="293"/>
      <c r="OCJ1" s="293"/>
      <c r="OCK1" s="293"/>
      <c r="OCL1" s="293"/>
      <c r="OCM1" s="293"/>
      <c r="OCN1" s="293"/>
      <c r="OCO1" s="293"/>
      <c r="OCP1" s="293"/>
      <c r="OCQ1" s="293"/>
      <c r="OCR1" s="293"/>
      <c r="OCS1" s="293"/>
      <c r="OCT1" s="293"/>
      <c r="OCU1" s="293"/>
      <c r="OCV1" s="293"/>
      <c r="OCW1" s="293"/>
      <c r="OCX1" s="293"/>
      <c r="OCY1" s="293"/>
      <c r="OCZ1" s="293"/>
      <c r="ODA1" s="293"/>
      <c r="ODB1" s="293"/>
      <c r="ODC1" s="293"/>
      <c r="ODD1" s="293"/>
      <c r="ODE1" s="293"/>
      <c r="ODF1" s="293"/>
      <c r="ODG1" s="293"/>
      <c r="ODH1" s="293"/>
      <c r="ODI1" s="293"/>
      <c r="ODJ1" s="293"/>
      <c r="ODK1" s="293"/>
      <c r="ODL1" s="293"/>
      <c r="ODM1" s="293"/>
      <c r="ODN1" s="293"/>
      <c r="ODO1" s="293"/>
      <c r="ODP1" s="293"/>
      <c r="ODQ1" s="293"/>
      <c r="ODR1" s="293"/>
      <c r="ODS1" s="293"/>
      <c r="ODT1" s="293"/>
      <c r="ODU1" s="293"/>
      <c r="ODV1" s="293"/>
      <c r="ODW1" s="293"/>
      <c r="ODX1" s="293"/>
      <c r="ODY1" s="293"/>
      <c r="ODZ1" s="293"/>
      <c r="OEA1" s="293"/>
      <c r="OEB1" s="293"/>
      <c r="OEC1" s="293"/>
      <c r="OED1" s="293"/>
      <c r="OEE1" s="293"/>
      <c r="OEF1" s="293"/>
      <c r="OEG1" s="293"/>
      <c r="OEH1" s="293"/>
      <c r="OEI1" s="293"/>
      <c r="OEJ1" s="293"/>
      <c r="OEK1" s="293"/>
      <c r="OEL1" s="293"/>
      <c r="OEM1" s="293"/>
      <c r="OEN1" s="293"/>
      <c r="OEO1" s="293"/>
      <c r="OEP1" s="293"/>
      <c r="OEQ1" s="293"/>
      <c r="OER1" s="293"/>
      <c r="OES1" s="293"/>
      <c r="OET1" s="293"/>
      <c r="OEU1" s="293"/>
      <c r="OEV1" s="293"/>
      <c r="OEW1" s="293"/>
      <c r="OEX1" s="293"/>
      <c r="OEY1" s="293"/>
      <c r="OEZ1" s="293"/>
      <c r="OFA1" s="293"/>
      <c r="OFB1" s="293"/>
      <c r="OFC1" s="293"/>
      <c r="OFD1" s="293"/>
      <c r="OFE1" s="293"/>
      <c r="OFF1" s="293"/>
      <c r="OFG1" s="293"/>
      <c r="OFH1" s="293"/>
      <c r="OFI1" s="293"/>
      <c r="OFJ1" s="293"/>
      <c r="OFK1" s="293"/>
      <c r="OFL1" s="293"/>
      <c r="OFM1" s="293"/>
      <c r="OFN1" s="293"/>
      <c r="OFO1" s="293"/>
      <c r="OFP1" s="293"/>
      <c r="OFQ1" s="293"/>
      <c r="OFR1" s="293"/>
      <c r="OFS1" s="293"/>
      <c r="OFT1" s="293"/>
      <c r="OFU1" s="293"/>
      <c r="OFV1" s="293"/>
      <c r="OFW1" s="293"/>
      <c r="OFX1" s="293"/>
      <c r="OFY1" s="293"/>
      <c r="OFZ1" s="293"/>
      <c r="OGA1" s="293"/>
      <c r="OGB1" s="293"/>
      <c r="OGC1" s="293"/>
      <c r="OGD1" s="293"/>
      <c r="OGE1" s="293"/>
      <c r="OGF1" s="293"/>
      <c r="OGG1" s="293"/>
      <c r="OGH1" s="293"/>
      <c r="OGI1" s="293"/>
      <c r="OGJ1" s="293"/>
      <c r="OGK1" s="293"/>
      <c r="OGL1" s="293"/>
      <c r="OGM1" s="293"/>
      <c r="OGN1" s="293"/>
      <c r="OGO1" s="293"/>
      <c r="OGP1" s="293"/>
      <c r="OGQ1" s="293"/>
      <c r="OGR1" s="293"/>
      <c r="OGS1" s="293"/>
      <c r="OGT1" s="293"/>
      <c r="OGU1" s="293"/>
      <c r="OGV1" s="293"/>
      <c r="OGW1" s="293"/>
      <c r="OGX1" s="293"/>
      <c r="OGY1" s="293"/>
      <c r="OGZ1" s="293"/>
      <c r="OHA1" s="293"/>
      <c r="OHB1" s="293"/>
      <c r="OHC1" s="293"/>
      <c r="OHD1" s="293"/>
      <c r="OHE1" s="293"/>
      <c r="OHF1" s="293"/>
      <c r="OHG1" s="293"/>
      <c r="OHH1" s="293"/>
      <c r="OHI1" s="293"/>
      <c r="OHJ1" s="293"/>
      <c r="OHK1" s="293"/>
      <c r="OHL1" s="293"/>
      <c r="OHM1" s="293"/>
      <c r="OHN1" s="293"/>
      <c r="OHO1" s="293"/>
      <c r="OHP1" s="293"/>
      <c r="OHQ1" s="293"/>
      <c r="OHR1" s="293"/>
      <c r="OHS1" s="293"/>
      <c r="OHT1" s="293"/>
      <c r="OHU1" s="293"/>
      <c r="OHV1" s="293"/>
      <c r="OHW1" s="293"/>
      <c r="OHX1" s="293"/>
      <c r="OHY1" s="293"/>
      <c r="OHZ1" s="293"/>
      <c r="OIA1" s="293"/>
      <c r="OIB1" s="293"/>
      <c r="OIC1" s="293"/>
      <c r="OID1" s="293"/>
      <c r="OIE1" s="293"/>
      <c r="OIF1" s="293"/>
      <c r="OIG1" s="293"/>
      <c r="OIH1" s="293"/>
      <c r="OII1" s="293"/>
      <c r="OIJ1" s="293"/>
      <c r="OIK1" s="293"/>
      <c r="OIL1" s="293"/>
      <c r="OIM1" s="293"/>
      <c r="OIN1" s="293"/>
      <c r="OIO1" s="293"/>
      <c r="OIP1" s="293"/>
      <c r="OIQ1" s="293"/>
      <c r="OIR1" s="293"/>
      <c r="OIS1" s="293"/>
      <c r="OIT1" s="293"/>
      <c r="OIU1" s="293"/>
      <c r="OIV1" s="293"/>
      <c r="OIW1" s="293"/>
      <c r="OIX1" s="293"/>
      <c r="OIY1" s="293"/>
      <c r="OIZ1" s="293"/>
      <c r="OJA1" s="293"/>
      <c r="OJB1" s="293"/>
      <c r="OJC1" s="293"/>
      <c r="OJD1" s="293"/>
      <c r="OJE1" s="293"/>
      <c r="OJF1" s="293"/>
      <c r="OJG1" s="293"/>
      <c r="OJH1" s="293"/>
      <c r="OJI1" s="293"/>
      <c r="OJJ1" s="293"/>
      <c r="OJK1" s="293"/>
      <c r="OJL1" s="293"/>
      <c r="OJM1" s="293"/>
      <c r="OJN1" s="293"/>
      <c r="OJO1" s="293"/>
      <c r="OJP1" s="293"/>
      <c r="OJQ1" s="293"/>
      <c r="OJR1" s="293"/>
      <c r="OJS1" s="293"/>
      <c r="OJT1" s="293"/>
      <c r="OJU1" s="293"/>
      <c r="OJV1" s="293"/>
      <c r="OJW1" s="293"/>
      <c r="OJX1" s="293"/>
      <c r="OJY1" s="293"/>
      <c r="OJZ1" s="293"/>
      <c r="OKA1" s="293"/>
      <c r="OKB1" s="293"/>
      <c r="OKC1" s="293"/>
      <c r="OKD1" s="293"/>
      <c r="OKE1" s="293"/>
      <c r="OKF1" s="293"/>
      <c r="OKG1" s="293"/>
      <c r="OKH1" s="293"/>
      <c r="OKI1" s="293"/>
      <c r="OKJ1" s="293"/>
      <c r="OKK1" s="293"/>
      <c r="OKL1" s="293"/>
      <c r="OKM1" s="293"/>
      <c r="OKN1" s="293"/>
      <c r="OKO1" s="293"/>
      <c r="OKP1" s="293"/>
      <c r="OKQ1" s="293"/>
      <c r="OKR1" s="293"/>
      <c r="OKS1" s="293"/>
      <c r="OKT1" s="293"/>
      <c r="OKU1" s="293"/>
      <c r="OKV1" s="293"/>
      <c r="OKW1" s="293"/>
      <c r="OKX1" s="293"/>
      <c r="OKY1" s="293"/>
      <c r="OKZ1" s="293"/>
      <c r="OLA1" s="293"/>
      <c r="OLB1" s="293"/>
      <c r="OLC1" s="293"/>
      <c r="OLD1" s="293"/>
      <c r="OLE1" s="293"/>
      <c r="OLF1" s="293"/>
      <c r="OLG1" s="293"/>
      <c r="OLH1" s="293"/>
      <c r="OLI1" s="293"/>
      <c r="OLJ1" s="293"/>
      <c r="OLK1" s="293"/>
      <c r="OLL1" s="293"/>
      <c r="OLM1" s="293"/>
      <c r="OLN1" s="293"/>
      <c r="OLO1" s="293"/>
      <c r="OLP1" s="293"/>
      <c r="OLQ1" s="293"/>
      <c r="OLR1" s="293"/>
      <c r="OLS1" s="293"/>
      <c r="OLT1" s="293"/>
      <c r="OLU1" s="293"/>
      <c r="OLV1" s="293"/>
      <c r="OLW1" s="293"/>
      <c r="OLX1" s="293"/>
      <c r="OLY1" s="293"/>
      <c r="OLZ1" s="293"/>
      <c r="OMA1" s="293"/>
      <c r="OMB1" s="293"/>
      <c r="OMC1" s="293"/>
      <c r="OMD1" s="293"/>
      <c r="OME1" s="293"/>
      <c r="OMF1" s="293"/>
      <c r="OMG1" s="293"/>
      <c r="OMH1" s="293"/>
      <c r="OMI1" s="293"/>
      <c r="OMJ1" s="293"/>
      <c r="OMK1" s="293"/>
      <c r="OML1" s="293"/>
      <c r="OMM1" s="293"/>
      <c r="OMN1" s="293"/>
      <c r="OMO1" s="293"/>
      <c r="OMP1" s="293"/>
      <c r="OMQ1" s="293"/>
      <c r="OMR1" s="293"/>
      <c r="OMS1" s="293"/>
      <c r="OMT1" s="293"/>
      <c r="OMU1" s="293"/>
      <c r="OMV1" s="293"/>
      <c r="OMW1" s="293"/>
      <c r="OMX1" s="293"/>
      <c r="OMY1" s="293"/>
      <c r="OMZ1" s="293"/>
      <c r="ONA1" s="293"/>
      <c r="ONB1" s="293"/>
      <c r="ONC1" s="293"/>
      <c r="OND1" s="293"/>
      <c r="ONE1" s="293"/>
      <c r="ONF1" s="293"/>
      <c r="ONG1" s="293"/>
      <c r="ONH1" s="293"/>
      <c r="ONI1" s="293"/>
      <c r="ONJ1" s="293"/>
      <c r="ONK1" s="293"/>
      <c r="ONL1" s="293"/>
      <c r="ONM1" s="293"/>
      <c r="ONN1" s="293"/>
      <c r="ONO1" s="293"/>
      <c r="ONP1" s="293"/>
      <c r="ONQ1" s="293"/>
      <c r="ONR1" s="293"/>
      <c r="ONS1" s="293"/>
      <c r="ONT1" s="293"/>
      <c r="ONU1" s="293"/>
      <c r="ONV1" s="293"/>
      <c r="ONW1" s="293"/>
      <c r="ONX1" s="293"/>
      <c r="ONY1" s="293"/>
      <c r="ONZ1" s="293"/>
      <c r="OOA1" s="293"/>
      <c r="OOB1" s="293"/>
      <c r="OOC1" s="293"/>
      <c r="OOD1" s="293"/>
      <c r="OOE1" s="293"/>
      <c r="OOF1" s="293"/>
      <c r="OOG1" s="293"/>
      <c r="OOH1" s="293"/>
      <c r="OOI1" s="293"/>
      <c r="OOJ1" s="293"/>
      <c r="OOK1" s="293"/>
      <c r="OOL1" s="293"/>
      <c r="OOM1" s="293"/>
      <c r="OON1" s="293"/>
      <c r="OOO1" s="293"/>
      <c r="OOP1" s="293"/>
      <c r="OOQ1" s="293"/>
      <c r="OOR1" s="293"/>
      <c r="OOS1" s="293"/>
      <c r="OOT1" s="293"/>
      <c r="OOU1" s="293"/>
      <c r="OOV1" s="293"/>
      <c r="OOW1" s="293"/>
      <c r="OOX1" s="293"/>
      <c r="OOY1" s="293"/>
      <c r="OOZ1" s="293"/>
      <c r="OPA1" s="293"/>
      <c r="OPB1" s="293"/>
      <c r="OPC1" s="293"/>
      <c r="OPD1" s="293"/>
      <c r="OPE1" s="293"/>
      <c r="OPF1" s="293"/>
      <c r="OPG1" s="293"/>
      <c r="OPH1" s="293"/>
      <c r="OPI1" s="293"/>
      <c r="OPJ1" s="293"/>
      <c r="OPK1" s="293"/>
      <c r="OPL1" s="293"/>
      <c r="OPM1" s="293"/>
      <c r="OPN1" s="293"/>
      <c r="OPO1" s="293"/>
      <c r="OPP1" s="293"/>
      <c r="OPQ1" s="293"/>
      <c r="OPR1" s="293"/>
      <c r="OPS1" s="293"/>
      <c r="OPT1" s="293"/>
      <c r="OPU1" s="293"/>
      <c r="OPV1" s="293"/>
      <c r="OPW1" s="293"/>
      <c r="OPX1" s="293"/>
      <c r="OPY1" s="293"/>
      <c r="OPZ1" s="293"/>
      <c r="OQA1" s="293"/>
      <c r="OQB1" s="293"/>
      <c r="OQC1" s="293"/>
      <c r="OQD1" s="293"/>
      <c r="OQE1" s="293"/>
      <c r="OQF1" s="293"/>
      <c r="OQG1" s="293"/>
      <c r="OQH1" s="293"/>
      <c r="OQI1" s="293"/>
      <c r="OQJ1" s="293"/>
      <c r="OQK1" s="293"/>
      <c r="OQL1" s="293"/>
      <c r="OQM1" s="293"/>
      <c r="OQN1" s="293"/>
      <c r="OQO1" s="293"/>
      <c r="OQP1" s="293"/>
      <c r="OQQ1" s="293"/>
      <c r="OQR1" s="293"/>
      <c r="OQS1" s="293"/>
      <c r="OQT1" s="293"/>
      <c r="OQU1" s="293"/>
      <c r="OQV1" s="293"/>
      <c r="OQW1" s="293"/>
      <c r="OQX1" s="293"/>
      <c r="OQY1" s="293"/>
      <c r="OQZ1" s="293"/>
      <c r="ORA1" s="293"/>
      <c r="ORB1" s="293"/>
      <c r="ORC1" s="293"/>
      <c r="ORD1" s="293"/>
      <c r="ORE1" s="293"/>
      <c r="ORF1" s="293"/>
      <c r="ORG1" s="293"/>
      <c r="ORH1" s="293"/>
      <c r="ORI1" s="293"/>
      <c r="ORJ1" s="293"/>
      <c r="ORK1" s="293"/>
      <c r="ORL1" s="293"/>
      <c r="ORM1" s="293"/>
      <c r="ORN1" s="293"/>
      <c r="ORO1" s="293"/>
      <c r="ORP1" s="293"/>
      <c r="ORQ1" s="293"/>
      <c r="ORR1" s="293"/>
      <c r="ORS1" s="293"/>
      <c r="ORT1" s="293"/>
      <c r="ORU1" s="293"/>
      <c r="ORV1" s="293"/>
      <c r="ORW1" s="293"/>
      <c r="ORX1" s="293"/>
      <c r="ORY1" s="293"/>
      <c r="ORZ1" s="293"/>
      <c r="OSA1" s="293"/>
      <c r="OSB1" s="293"/>
      <c r="OSC1" s="293"/>
      <c r="OSD1" s="293"/>
      <c r="OSE1" s="293"/>
      <c r="OSF1" s="293"/>
      <c r="OSG1" s="293"/>
      <c r="OSH1" s="293"/>
      <c r="OSI1" s="293"/>
      <c r="OSJ1" s="293"/>
      <c r="OSK1" s="293"/>
      <c r="OSL1" s="293"/>
      <c r="OSM1" s="293"/>
      <c r="OSN1" s="293"/>
      <c r="OSO1" s="293"/>
      <c r="OSP1" s="293"/>
      <c r="OSQ1" s="293"/>
      <c r="OSR1" s="293"/>
      <c r="OSS1" s="293"/>
      <c r="OST1" s="293"/>
      <c r="OSU1" s="293"/>
      <c r="OSV1" s="293"/>
      <c r="OSW1" s="293"/>
      <c r="OSX1" s="293"/>
      <c r="OSY1" s="293"/>
      <c r="OSZ1" s="293"/>
      <c r="OTA1" s="293"/>
      <c r="OTB1" s="293"/>
      <c r="OTC1" s="293"/>
      <c r="OTD1" s="293"/>
      <c r="OTE1" s="293"/>
      <c r="OTF1" s="293"/>
      <c r="OTG1" s="293"/>
      <c r="OTH1" s="293"/>
      <c r="OTI1" s="293"/>
      <c r="OTJ1" s="293"/>
      <c r="OTK1" s="293"/>
      <c r="OTL1" s="293"/>
      <c r="OTM1" s="293"/>
      <c r="OTN1" s="293"/>
      <c r="OTO1" s="293"/>
      <c r="OTP1" s="293"/>
      <c r="OTQ1" s="293"/>
      <c r="OTR1" s="293"/>
      <c r="OTS1" s="293"/>
      <c r="OTT1" s="293"/>
      <c r="OTU1" s="293"/>
      <c r="OTV1" s="293"/>
      <c r="OTW1" s="293"/>
      <c r="OTX1" s="293"/>
      <c r="OTY1" s="293"/>
      <c r="OTZ1" s="293"/>
      <c r="OUA1" s="293"/>
      <c r="OUB1" s="293"/>
      <c r="OUC1" s="293"/>
      <c r="OUD1" s="293"/>
      <c r="OUE1" s="293"/>
      <c r="OUF1" s="293"/>
      <c r="OUG1" s="293"/>
      <c r="OUH1" s="293"/>
      <c r="OUI1" s="293"/>
      <c r="OUJ1" s="293"/>
      <c r="OUK1" s="293"/>
      <c r="OUL1" s="293"/>
      <c r="OUM1" s="293"/>
      <c r="OUN1" s="293"/>
      <c r="OUO1" s="293"/>
      <c r="OUP1" s="293"/>
      <c r="OUQ1" s="293"/>
      <c r="OUR1" s="293"/>
      <c r="OUS1" s="293"/>
      <c r="OUT1" s="293"/>
      <c r="OUU1" s="293"/>
      <c r="OUV1" s="293"/>
      <c r="OUW1" s="293"/>
      <c r="OUX1" s="293"/>
      <c r="OUY1" s="293"/>
      <c r="OUZ1" s="293"/>
      <c r="OVA1" s="293"/>
      <c r="OVB1" s="293"/>
      <c r="OVC1" s="293"/>
      <c r="OVD1" s="293"/>
      <c r="OVE1" s="293"/>
      <c r="OVF1" s="293"/>
      <c r="OVG1" s="293"/>
      <c r="OVH1" s="293"/>
      <c r="OVI1" s="293"/>
      <c r="OVJ1" s="293"/>
      <c r="OVK1" s="293"/>
      <c r="OVL1" s="293"/>
      <c r="OVM1" s="293"/>
      <c r="OVN1" s="293"/>
      <c r="OVO1" s="293"/>
      <c r="OVP1" s="293"/>
      <c r="OVQ1" s="293"/>
      <c r="OVR1" s="293"/>
      <c r="OVS1" s="293"/>
      <c r="OVT1" s="293"/>
      <c r="OVU1" s="293"/>
      <c r="OVV1" s="293"/>
      <c r="OVW1" s="293"/>
      <c r="OVX1" s="293"/>
      <c r="OVY1" s="293"/>
      <c r="OVZ1" s="293"/>
      <c r="OWA1" s="293"/>
      <c r="OWB1" s="293"/>
      <c r="OWC1" s="293"/>
      <c r="OWD1" s="293"/>
      <c r="OWE1" s="293"/>
      <c r="OWF1" s="293"/>
      <c r="OWG1" s="293"/>
      <c r="OWH1" s="293"/>
      <c r="OWI1" s="293"/>
      <c r="OWJ1" s="293"/>
      <c r="OWK1" s="293"/>
      <c r="OWL1" s="293"/>
      <c r="OWM1" s="293"/>
      <c r="OWN1" s="293"/>
      <c r="OWO1" s="293"/>
      <c r="OWP1" s="293"/>
      <c r="OWQ1" s="293"/>
      <c r="OWR1" s="293"/>
      <c r="OWS1" s="293"/>
      <c r="OWT1" s="293"/>
      <c r="OWU1" s="293"/>
      <c r="OWV1" s="293"/>
      <c r="OWW1" s="293"/>
      <c r="OWX1" s="293"/>
      <c r="OWY1" s="293"/>
      <c r="OWZ1" s="293"/>
      <c r="OXA1" s="293"/>
      <c r="OXB1" s="293"/>
      <c r="OXC1" s="293"/>
      <c r="OXD1" s="293"/>
      <c r="OXE1" s="293"/>
      <c r="OXF1" s="293"/>
      <c r="OXG1" s="293"/>
      <c r="OXH1" s="293"/>
      <c r="OXI1" s="293"/>
      <c r="OXJ1" s="293"/>
      <c r="OXK1" s="293"/>
      <c r="OXL1" s="293"/>
      <c r="OXM1" s="293"/>
      <c r="OXN1" s="293"/>
      <c r="OXO1" s="293"/>
      <c r="OXP1" s="293"/>
      <c r="OXQ1" s="293"/>
      <c r="OXR1" s="293"/>
      <c r="OXS1" s="293"/>
      <c r="OXT1" s="293"/>
      <c r="OXU1" s="293"/>
      <c r="OXV1" s="293"/>
      <c r="OXW1" s="293"/>
      <c r="OXX1" s="293"/>
      <c r="OXY1" s="293"/>
      <c r="OXZ1" s="293"/>
      <c r="OYA1" s="293"/>
      <c r="OYB1" s="293"/>
      <c r="OYC1" s="293"/>
      <c r="OYD1" s="293"/>
      <c r="OYE1" s="293"/>
      <c r="OYF1" s="293"/>
      <c r="OYG1" s="293"/>
      <c r="OYH1" s="293"/>
      <c r="OYI1" s="293"/>
      <c r="OYJ1" s="293"/>
      <c r="OYK1" s="293"/>
      <c r="OYL1" s="293"/>
      <c r="OYM1" s="293"/>
      <c r="OYN1" s="293"/>
      <c r="OYO1" s="293"/>
      <c r="OYP1" s="293"/>
      <c r="OYQ1" s="293"/>
      <c r="OYR1" s="293"/>
      <c r="OYS1" s="293"/>
      <c r="OYT1" s="293"/>
      <c r="OYU1" s="293"/>
      <c r="OYV1" s="293"/>
      <c r="OYW1" s="293"/>
      <c r="OYX1" s="293"/>
      <c r="OYY1" s="293"/>
      <c r="OYZ1" s="293"/>
      <c r="OZA1" s="293"/>
      <c r="OZB1" s="293"/>
      <c r="OZC1" s="293"/>
      <c r="OZD1" s="293"/>
      <c r="OZE1" s="293"/>
      <c r="OZF1" s="293"/>
      <c r="OZG1" s="293"/>
      <c r="OZH1" s="293"/>
      <c r="OZI1" s="293"/>
      <c r="OZJ1" s="293"/>
      <c r="OZK1" s="293"/>
      <c r="OZL1" s="293"/>
      <c r="OZM1" s="293"/>
      <c r="OZN1" s="293"/>
      <c r="OZO1" s="293"/>
      <c r="OZP1" s="293"/>
      <c r="OZQ1" s="293"/>
      <c r="OZR1" s="293"/>
      <c r="OZS1" s="293"/>
      <c r="OZT1" s="293"/>
      <c r="OZU1" s="293"/>
      <c r="OZV1" s="293"/>
      <c r="OZW1" s="293"/>
      <c r="OZX1" s="293"/>
      <c r="OZY1" s="293"/>
      <c r="OZZ1" s="293"/>
      <c r="PAA1" s="293"/>
      <c r="PAB1" s="293"/>
      <c r="PAC1" s="293"/>
      <c r="PAD1" s="293"/>
      <c r="PAE1" s="293"/>
      <c r="PAF1" s="293"/>
      <c r="PAG1" s="293"/>
      <c r="PAH1" s="293"/>
      <c r="PAI1" s="293"/>
      <c r="PAJ1" s="293"/>
      <c r="PAK1" s="293"/>
      <c r="PAL1" s="293"/>
      <c r="PAM1" s="293"/>
      <c r="PAN1" s="293"/>
      <c r="PAO1" s="293"/>
      <c r="PAP1" s="293"/>
      <c r="PAQ1" s="293"/>
      <c r="PAR1" s="293"/>
      <c r="PAS1" s="293"/>
      <c r="PAT1" s="293"/>
      <c r="PAU1" s="293"/>
      <c r="PAV1" s="293"/>
      <c r="PAW1" s="293"/>
      <c r="PAX1" s="293"/>
      <c r="PAY1" s="293"/>
      <c r="PAZ1" s="293"/>
      <c r="PBA1" s="293"/>
      <c r="PBB1" s="293"/>
      <c r="PBC1" s="293"/>
      <c r="PBD1" s="293"/>
      <c r="PBE1" s="293"/>
      <c r="PBF1" s="293"/>
      <c r="PBG1" s="293"/>
      <c r="PBH1" s="293"/>
      <c r="PBI1" s="293"/>
      <c r="PBJ1" s="293"/>
      <c r="PBK1" s="293"/>
      <c r="PBL1" s="293"/>
      <c r="PBM1" s="293"/>
      <c r="PBN1" s="293"/>
      <c r="PBO1" s="293"/>
      <c r="PBP1" s="293"/>
      <c r="PBQ1" s="293"/>
      <c r="PBR1" s="293"/>
      <c r="PBS1" s="293"/>
      <c r="PBT1" s="293"/>
      <c r="PBU1" s="293"/>
      <c r="PBV1" s="293"/>
      <c r="PBW1" s="293"/>
      <c r="PBX1" s="293"/>
      <c r="PBY1" s="293"/>
      <c r="PBZ1" s="293"/>
      <c r="PCA1" s="293"/>
      <c r="PCB1" s="293"/>
      <c r="PCC1" s="293"/>
      <c r="PCD1" s="293"/>
      <c r="PCE1" s="293"/>
      <c r="PCF1" s="293"/>
      <c r="PCG1" s="293"/>
      <c r="PCH1" s="293"/>
      <c r="PCI1" s="293"/>
      <c r="PCJ1" s="293"/>
      <c r="PCK1" s="293"/>
      <c r="PCL1" s="293"/>
      <c r="PCM1" s="293"/>
      <c r="PCN1" s="293"/>
      <c r="PCO1" s="293"/>
      <c r="PCP1" s="293"/>
      <c r="PCQ1" s="293"/>
      <c r="PCR1" s="293"/>
      <c r="PCS1" s="293"/>
      <c r="PCT1" s="293"/>
      <c r="PCU1" s="293"/>
      <c r="PCV1" s="293"/>
      <c r="PCW1" s="293"/>
      <c r="PCX1" s="293"/>
      <c r="PCY1" s="293"/>
      <c r="PCZ1" s="293"/>
      <c r="PDA1" s="293"/>
      <c r="PDB1" s="293"/>
      <c r="PDC1" s="293"/>
      <c r="PDD1" s="293"/>
      <c r="PDE1" s="293"/>
      <c r="PDF1" s="293"/>
      <c r="PDG1" s="293"/>
      <c r="PDH1" s="293"/>
      <c r="PDI1" s="293"/>
      <c r="PDJ1" s="293"/>
      <c r="PDK1" s="293"/>
      <c r="PDL1" s="293"/>
      <c r="PDM1" s="293"/>
      <c r="PDN1" s="293"/>
      <c r="PDO1" s="293"/>
      <c r="PDP1" s="293"/>
      <c r="PDQ1" s="293"/>
      <c r="PDR1" s="293"/>
      <c r="PDS1" s="293"/>
      <c r="PDT1" s="293"/>
      <c r="PDU1" s="293"/>
      <c r="PDV1" s="293"/>
      <c r="PDW1" s="293"/>
      <c r="PDX1" s="293"/>
      <c r="PDY1" s="293"/>
      <c r="PDZ1" s="293"/>
      <c r="PEA1" s="293"/>
      <c r="PEB1" s="293"/>
      <c r="PEC1" s="293"/>
      <c r="PED1" s="293"/>
      <c r="PEE1" s="293"/>
      <c r="PEF1" s="293"/>
      <c r="PEG1" s="293"/>
      <c r="PEH1" s="293"/>
      <c r="PEI1" s="293"/>
      <c r="PEJ1" s="293"/>
      <c r="PEK1" s="293"/>
      <c r="PEL1" s="293"/>
      <c r="PEM1" s="293"/>
      <c r="PEN1" s="293"/>
      <c r="PEO1" s="293"/>
      <c r="PEP1" s="293"/>
      <c r="PEQ1" s="293"/>
      <c r="PER1" s="293"/>
      <c r="PES1" s="293"/>
      <c r="PET1" s="293"/>
      <c r="PEU1" s="293"/>
      <c r="PEV1" s="293"/>
      <c r="PEW1" s="293"/>
      <c r="PEX1" s="293"/>
      <c r="PEY1" s="293"/>
      <c r="PEZ1" s="293"/>
      <c r="PFA1" s="293"/>
      <c r="PFB1" s="293"/>
      <c r="PFC1" s="293"/>
      <c r="PFD1" s="293"/>
      <c r="PFE1" s="293"/>
      <c r="PFF1" s="293"/>
      <c r="PFG1" s="293"/>
      <c r="PFH1" s="293"/>
      <c r="PFI1" s="293"/>
      <c r="PFJ1" s="293"/>
      <c r="PFK1" s="293"/>
      <c r="PFL1" s="293"/>
      <c r="PFM1" s="293"/>
      <c r="PFN1" s="293"/>
      <c r="PFO1" s="293"/>
      <c r="PFP1" s="293"/>
      <c r="PFQ1" s="293"/>
      <c r="PFR1" s="293"/>
      <c r="PFS1" s="293"/>
      <c r="PFT1" s="293"/>
      <c r="PFU1" s="293"/>
      <c r="PFV1" s="293"/>
      <c r="PFW1" s="293"/>
      <c r="PFX1" s="293"/>
      <c r="PFY1" s="293"/>
      <c r="PFZ1" s="293"/>
      <c r="PGA1" s="293"/>
      <c r="PGB1" s="293"/>
      <c r="PGC1" s="293"/>
      <c r="PGD1" s="293"/>
      <c r="PGE1" s="293"/>
      <c r="PGF1" s="293"/>
      <c r="PGG1" s="293"/>
      <c r="PGH1" s="293"/>
      <c r="PGI1" s="293"/>
      <c r="PGJ1" s="293"/>
      <c r="PGK1" s="293"/>
      <c r="PGL1" s="293"/>
      <c r="PGM1" s="293"/>
      <c r="PGN1" s="293"/>
      <c r="PGO1" s="293"/>
      <c r="PGP1" s="293"/>
      <c r="PGQ1" s="293"/>
      <c r="PGR1" s="293"/>
      <c r="PGS1" s="293"/>
      <c r="PGT1" s="293"/>
      <c r="PGU1" s="293"/>
      <c r="PGV1" s="293"/>
      <c r="PGW1" s="293"/>
      <c r="PGX1" s="293"/>
      <c r="PGY1" s="293"/>
      <c r="PGZ1" s="293"/>
      <c r="PHA1" s="293"/>
      <c r="PHB1" s="293"/>
      <c r="PHC1" s="293"/>
      <c r="PHD1" s="293"/>
      <c r="PHE1" s="293"/>
      <c r="PHF1" s="293"/>
      <c r="PHG1" s="293"/>
      <c r="PHH1" s="293"/>
      <c r="PHI1" s="293"/>
      <c r="PHJ1" s="293"/>
      <c r="PHK1" s="293"/>
      <c r="PHL1" s="293"/>
      <c r="PHM1" s="293"/>
      <c r="PHN1" s="293"/>
      <c r="PHO1" s="293"/>
      <c r="PHP1" s="293"/>
      <c r="PHQ1" s="293"/>
      <c r="PHR1" s="293"/>
      <c r="PHS1" s="293"/>
      <c r="PHT1" s="293"/>
      <c r="PHU1" s="293"/>
      <c r="PHV1" s="293"/>
      <c r="PHW1" s="293"/>
      <c r="PHX1" s="293"/>
      <c r="PHY1" s="293"/>
      <c r="PHZ1" s="293"/>
      <c r="PIA1" s="293"/>
      <c r="PIB1" s="293"/>
      <c r="PIC1" s="293"/>
      <c r="PID1" s="293"/>
      <c r="PIE1" s="293"/>
      <c r="PIF1" s="293"/>
      <c r="PIG1" s="293"/>
      <c r="PIH1" s="293"/>
      <c r="PII1" s="293"/>
      <c r="PIJ1" s="293"/>
      <c r="PIK1" s="293"/>
      <c r="PIL1" s="293"/>
      <c r="PIM1" s="293"/>
      <c r="PIN1" s="293"/>
      <c r="PIO1" s="293"/>
      <c r="PIP1" s="293"/>
      <c r="PIQ1" s="293"/>
      <c r="PIR1" s="293"/>
      <c r="PIS1" s="293"/>
      <c r="PIT1" s="293"/>
      <c r="PIU1" s="293"/>
      <c r="PIV1" s="293"/>
      <c r="PIW1" s="293"/>
      <c r="PIX1" s="293"/>
      <c r="PIY1" s="293"/>
      <c r="PIZ1" s="293"/>
      <c r="PJA1" s="293"/>
      <c r="PJB1" s="293"/>
      <c r="PJC1" s="293"/>
      <c r="PJD1" s="293"/>
      <c r="PJE1" s="293"/>
      <c r="PJF1" s="293"/>
      <c r="PJG1" s="293"/>
      <c r="PJH1" s="293"/>
      <c r="PJI1" s="293"/>
      <c r="PJJ1" s="293"/>
      <c r="PJK1" s="293"/>
      <c r="PJL1" s="293"/>
      <c r="PJM1" s="293"/>
      <c r="PJN1" s="293"/>
      <c r="PJO1" s="293"/>
      <c r="PJP1" s="293"/>
      <c r="PJQ1" s="293"/>
      <c r="PJR1" s="293"/>
      <c r="PJS1" s="293"/>
      <c r="PJT1" s="293"/>
      <c r="PJU1" s="293"/>
      <c r="PJV1" s="293"/>
      <c r="PJW1" s="293"/>
      <c r="PJX1" s="293"/>
      <c r="PJY1" s="293"/>
      <c r="PJZ1" s="293"/>
      <c r="PKA1" s="293"/>
      <c r="PKB1" s="293"/>
      <c r="PKC1" s="293"/>
      <c r="PKD1" s="293"/>
      <c r="PKE1" s="293"/>
      <c r="PKF1" s="293"/>
      <c r="PKG1" s="293"/>
      <c r="PKH1" s="293"/>
      <c r="PKI1" s="293"/>
      <c r="PKJ1" s="293"/>
      <c r="PKK1" s="293"/>
      <c r="PKL1" s="293"/>
      <c r="PKM1" s="293"/>
      <c r="PKN1" s="293"/>
      <c r="PKO1" s="293"/>
      <c r="PKP1" s="293"/>
      <c r="PKQ1" s="293"/>
      <c r="PKR1" s="293"/>
      <c r="PKS1" s="293"/>
      <c r="PKT1" s="293"/>
      <c r="PKU1" s="293"/>
      <c r="PKV1" s="293"/>
      <c r="PKW1" s="293"/>
      <c r="PKX1" s="293"/>
      <c r="PKY1" s="293"/>
      <c r="PKZ1" s="293"/>
      <c r="PLA1" s="293"/>
      <c r="PLB1" s="293"/>
      <c r="PLC1" s="293"/>
      <c r="PLD1" s="293"/>
      <c r="PLE1" s="293"/>
      <c r="PLF1" s="293"/>
      <c r="PLG1" s="293"/>
      <c r="PLH1" s="293"/>
      <c r="PLI1" s="293"/>
      <c r="PLJ1" s="293"/>
      <c r="PLK1" s="293"/>
      <c r="PLL1" s="293"/>
      <c r="PLM1" s="293"/>
      <c r="PLN1" s="293"/>
      <c r="PLO1" s="293"/>
      <c r="PLP1" s="293"/>
      <c r="PLQ1" s="293"/>
      <c r="PLR1" s="293"/>
      <c r="PLS1" s="293"/>
      <c r="PLT1" s="293"/>
      <c r="PLU1" s="293"/>
      <c r="PLV1" s="293"/>
      <c r="PLW1" s="293"/>
      <c r="PLX1" s="293"/>
      <c r="PLY1" s="293"/>
      <c r="PLZ1" s="293"/>
      <c r="PMA1" s="293"/>
      <c r="PMB1" s="293"/>
      <c r="PMC1" s="293"/>
      <c r="PMD1" s="293"/>
      <c r="PME1" s="293"/>
      <c r="PMF1" s="293"/>
      <c r="PMG1" s="293"/>
      <c r="PMH1" s="293"/>
      <c r="PMI1" s="293"/>
      <c r="PMJ1" s="293"/>
      <c r="PMK1" s="293"/>
      <c r="PML1" s="293"/>
      <c r="PMM1" s="293"/>
      <c r="PMN1" s="293"/>
      <c r="PMO1" s="293"/>
      <c r="PMP1" s="293"/>
      <c r="PMQ1" s="293"/>
      <c r="PMR1" s="293"/>
      <c r="PMS1" s="293"/>
      <c r="PMT1" s="293"/>
      <c r="PMU1" s="293"/>
      <c r="PMV1" s="293"/>
      <c r="PMW1" s="293"/>
      <c r="PMX1" s="293"/>
      <c r="PMY1" s="293"/>
      <c r="PMZ1" s="293"/>
      <c r="PNA1" s="293"/>
      <c r="PNB1" s="293"/>
      <c r="PNC1" s="293"/>
      <c r="PND1" s="293"/>
      <c r="PNE1" s="293"/>
      <c r="PNF1" s="293"/>
      <c r="PNG1" s="293"/>
      <c r="PNH1" s="293"/>
      <c r="PNI1" s="293"/>
      <c r="PNJ1" s="293"/>
      <c r="PNK1" s="293"/>
      <c r="PNL1" s="293"/>
      <c r="PNM1" s="293"/>
      <c r="PNN1" s="293"/>
      <c r="PNO1" s="293"/>
      <c r="PNP1" s="293"/>
      <c r="PNQ1" s="293"/>
      <c r="PNR1" s="293"/>
      <c r="PNS1" s="293"/>
      <c r="PNT1" s="293"/>
      <c r="PNU1" s="293"/>
      <c r="PNV1" s="293"/>
      <c r="PNW1" s="293"/>
      <c r="PNX1" s="293"/>
      <c r="PNY1" s="293"/>
      <c r="PNZ1" s="293"/>
      <c r="POA1" s="293"/>
      <c r="POB1" s="293"/>
      <c r="POC1" s="293"/>
      <c r="POD1" s="293"/>
      <c r="POE1" s="293"/>
      <c r="POF1" s="293"/>
      <c r="POG1" s="293"/>
      <c r="POH1" s="293"/>
      <c r="POI1" s="293"/>
      <c r="POJ1" s="293"/>
      <c r="POK1" s="293"/>
      <c r="POL1" s="293"/>
      <c r="POM1" s="293"/>
      <c r="PON1" s="293"/>
      <c r="POO1" s="293"/>
      <c r="POP1" s="293"/>
      <c r="POQ1" s="293"/>
      <c r="POR1" s="293"/>
      <c r="POS1" s="293"/>
      <c r="POT1" s="293"/>
      <c r="POU1" s="293"/>
      <c r="POV1" s="293"/>
      <c r="POW1" s="293"/>
      <c r="POX1" s="293"/>
      <c r="POY1" s="293"/>
      <c r="POZ1" s="293"/>
      <c r="PPA1" s="293"/>
      <c r="PPB1" s="293"/>
      <c r="PPC1" s="293"/>
      <c r="PPD1" s="293"/>
      <c r="PPE1" s="293"/>
      <c r="PPF1" s="293"/>
      <c r="PPG1" s="293"/>
      <c r="PPH1" s="293"/>
      <c r="PPI1" s="293"/>
      <c r="PPJ1" s="293"/>
      <c r="PPK1" s="293"/>
      <c r="PPL1" s="293"/>
      <c r="PPM1" s="293"/>
      <c r="PPN1" s="293"/>
      <c r="PPO1" s="293"/>
      <c r="PPP1" s="293"/>
      <c r="PPQ1" s="293"/>
      <c r="PPR1" s="293"/>
      <c r="PPS1" s="293"/>
      <c r="PPT1" s="293"/>
      <c r="PPU1" s="293"/>
      <c r="PPV1" s="293"/>
      <c r="PPW1" s="293"/>
      <c r="PPX1" s="293"/>
      <c r="PPY1" s="293"/>
      <c r="PPZ1" s="293"/>
      <c r="PQA1" s="293"/>
      <c r="PQB1" s="293"/>
      <c r="PQC1" s="293"/>
      <c r="PQD1" s="293"/>
      <c r="PQE1" s="293"/>
      <c r="PQF1" s="293"/>
      <c r="PQG1" s="293"/>
      <c r="PQH1" s="293"/>
      <c r="PQI1" s="293"/>
      <c r="PQJ1" s="293"/>
      <c r="PQK1" s="293"/>
      <c r="PQL1" s="293"/>
      <c r="PQM1" s="293"/>
      <c r="PQN1" s="293"/>
      <c r="PQO1" s="293"/>
      <c r="PQP1" s="293"/>
      <c r="PQQ1" s="293"/>
      <c r="PQR1" s="293"/>
      <c r="PQS1" s="293"/>
      <c r="PQT1" s="293"/>
      <c r="PQU1" s="293"/>
      <c r="PQV1" s="293"/>
      <c r="PQW1" s="293"/>
      <c r="PQX1" s="293"/>
      <c r="PQY1" s="293"/>
      <c r="PQZ1" s="293"/>
      <c r="PRA1" s="293"/>
      <c r="PRB1" s="293"/>
      <c r="PRC1" s="293"/>
      <c r="PRD1" s="293"/>
      <c r="PRE1" s="293"/>
      <c r="PRF1" s="293"/>
      <c r="PRG1" s="293"/>
      <c r="PRH1" s="293"/>
      <c r="PRI1" s="293"/>
      <c r="PRJ1" s="293"/>
      <c r="PRK1" s="293"/>
      <c r="PRL1" s="293"/>
      <c r="PRM1" s="293"/>
      <c r="PRN1" s="293"/>
      <c r="PRO1" s="293"/>
      <c r="PRP1" s="293"/>
      <c r="PRQ1" s="293"/>
      <c r="PRR1" s="293"/>
      <c r="PRS1" s="293"/>
      <c r="PRT1" s="293"/>
      <c r="PRU1" s="293"/>
      <c r="PRV1" s="293"/>
      <c r="PRW1" s="293"/>
      <c r="PRX1" s="293"/>
      <c r="PRY1" s="293"/>
      <c r="PRZ1" s="293"/>
      <c r="PSA1" s="293"/>
      <c r="PSB1" s="293"/>
      <c r="PSC1" s="293"/>
      <c r="PSD1" s="293"/>
      <c r="PSE1" s="293"/>
      <c r="PSF1" s="293"/>
      <c r="PSG1" s="293"/>
      <c r="PSH1" s="293"/>
      <c r="PSI1" s="293"/>
      <c r="PSJ1" s="293"/>
      <c r="PSK1" s="293"/>
      <c r="PSL1" s="293"/>
      <c r="PSM1" s="293"/>
      <c r="PSN1" s="293"/>
      <c r="PSO1" s="293"/>
      <c r="PSP1" s="293"/>
      <c r="PSQ1" s="293"/>
      <c r="PSR1" s="293"/>
      <c r="PSS1" s="293"/>
      <c r="PST1" s="293"/>
      <c r="PSU1" s="293"/>
      <c r="PSV1" s="293"/>
      <c r="PSW1" s="293"/>
      <c r="PSX1" s="293"/>
      <c r="PSY1" s="293"/>
      <c r="PSZ1" s="293"/>
      <c r="PTA1" s="293"/>
      <c r="PTB1" s="293"/>
      <c r="PTC1" s="293"/>
      <c r="PTD1" s="293"/>
      <c r="PTE1" s="293"/>
      <c r="PTF1" s="293"/>
      <c r="PTG1" s="293"/>
      <c r="PTH1" s="293"/>
      <c r="PTI1" s="293"/>
      <c r="PTJ1" s="293"/>
      <c r="PTK1" s="293"/>
      <c r="PTL1" s="293"/>
      <c r="PTM1" s="293"/>
      <c r="PTN1" s="293"/>
      <c r="PTO1" s="293"/>
      <c r="PTP1" s="293"/>
      <c r="PTQ1" s="293"/>
      <c r="PTR1" s="293"/>
      <c r="PTS1" s="293"/>
      <c r="PTT1" s="293"/>
      <c r="PTU1" s="293"/>
      <c r="PTV1" s="293"/>
      <c r="PTW1" s="293"/>
      <c r="PTX1" s="293"/>
      <c r="PTY1" s="293"/>
      <c r="PTZ1" s="293"/>
      <c r="PUA1" s="293"/>
      <c r="PUB1" s="293"/>
      <c r="PUC1" s="293"/>
      <c r="PUD1" s="293"/>
      <c r="PUE1" s="293"/>
      <c r="PUF1" s="293"/>
      <c r="PUG1" s="293"/>
      <c r="PUH1" s="293"/>
      <c r="PUI1" s="293"/>
      <c r="PUJ1" s="293"/>
      <c r="PUK1" s="293"/>
      <c r="PUL1" s="293"/>
      <c r="PUM1" s="293"/>
      <c r="PUN1" s="293"/>
      <c r="PUO1" s="293"/>
      <c r="PUP1" s="293"/>
      <c r="PUQ1" s="293"/>
      <c r="PUR1" s="293"/>
      <c r="PUS1" s="293"/>
      <c r="PUT1" s="293"/>
      <c r="PUU1" s="293"/>
      <c r="PUV1" s="293"/>
      <c r="PUW1" s="293"/>
      <c r="PUX1" s="293"/>
      <c r="PUY1" s="293"/>
      <c r="PUZ1" s="293"/>
      <c r="PVA1" s="293"/>
      <c r="PVB1" s="293"/>
      <c r="PVC1" s="293"/>
      <c r="PVD1" s="293"/>
      <c r="PVE1" s="293"/>
      <c r="PVF1" s="293"/>
      <c r="PVG1" s="293"/>
      <c r="PVH1" s="293"/>
      <c r="PVI1" s="293"/>
      <c r="PVJ1" s="293"/>
      <c r="PVK1" s="293"/>
      <c r="PVL1" s="293"/>
      <c r="PVM1" s="293"/>
      <c r="PVN1" s="293"/>
      <c r="PVO1" s="293"/>
      <c r="PVP1" s="293"/>
      <c r="PVQ1" s="293"/>
      <c r="PVR1" s="293"/>
      <c r="PVS1" s="293"/>
      <c r="PVT1" s="293"/>
      <c r="PVU1" s="293"/>
      <c r="PVV1" s="293"/>
      <c r="PVW1" s="293"/>
      <c r="PVX1" s="293"/>
      <c r="PVY1" s="293"/>
      <c r="PVZ1" s="293"/>
      <c r="PWA1" s="293"/>
      <c r="PWB1" s="293"/>
      <c r="PWC1" s="293"/>
      <c r="PWD1" s="293"/>
      <c r="PWE1" s="293"/>
      <c r="PWF1" s="293"/>
      <c r="PWG1" s="293"/>
      <c r="PWH1" s="293"/>
      <c r="PWI1" s="293"/>
      <c r="PWJ1" s="293"/>
      <c r="PWK1" s="293"/>
      <c r="PWL1" s="293"/>
      <c r="PWM1" s="293"/>
      <c r="PWN1" s="293"/>
      <c r="PWO1" s="293"/>
      <c r="PWP1" s="293"/>
      <c r="PWQ1" s="293"/>
      <c r="PWR1" s="293"/>
      <c r="PWS1" s="293"/>
      <c r="PWT1" s="293"/>
      <c r="PWU1" s="293"/>
      <c r="PWV1" s="293"/>
      <c r="PWW1" s="293"/>
      <c r="PWX1" s="293"/>
      <c r="PWY1" s="293"/>
      <c r="PWZ1" s="293"/>
      <c r="PXA1" s="293"/>
      <c r="PXB1" s="293"/>
      <c r="PXC1" s="293"/>
      <c r="PXD1" s="293"/>
      <c r="PXE1" s="293"/>
      <c r="PXF1" s="293"/>
      <c r="PXG1" s="293"/>
      <c r="PXH1" s="293"/>
      <c r="PXI1" s="293"/>
      <c r="PXJ1" s="293"/>
      <c r="PXK1" s="293"/>
      <c r="PXL1" s="293"/>
      <c r="PXM1" s="293"/>
      <c r="PXN1" s="293"/>
      <c r="PXO1" s="293"/>
      <c r="PXP1" s="293"/>
      <c r="PXQ1" s="293"/>
      <c r="PXR1" s="293"/>
      <c r="PXS1" s="293"/>
      <c r="PXT1" s="293"/>
      <c r="PXU1" s="293"/>
      <c r="PXV1" s="293"/>
      <c r="PXW1" s="293"/>
      <c r="PXX1" s="293"/>
      <c r="PXY1" s="293"/>
      <c r="PXZ1" s="293"/>
      <c r="PYA1" s="293"/>
      <c r="PYB1" s="293"/>
      <c r="PYC1" s="293"/>
      <c r="PYD1" s="293"/>
      <c r="PYE1" s="293"/>
      <c r="PYF1" s="293"/>
      <c r="PYG1" s="293"/>
      <c r="PYH1" s="293"/>
      <c r="PYI1" s="293"/>
      <c r="PYJ1" s="293"/>
      <c r="PYK1" s="293"/>
      <c r="PYL1" s="293"/>
      <c r="PYM1" s="293"/>
      <c r="PYN1" s="293"/>
      <c r="PYO1" s="293"/>
      <c r="PYP1" s="293"/>
      <c r="PYQ1" s="293"/>
      <c r="PYR1" s="293"/>
      <c r="PYS1" s="293"/>
      <c r="PYT1" s="293"/>
      <c r="PYU1" s="293"/>
      <c r="PYV1" s="293"/>
      <c r="PYW1" s="293"/>
      <c r="PYX1" s="293"/>
      <c r="PYY1" s="293"/>
      <c r="PYZ1" s="293"/>
      <c r="PZA1" s="293"/>
      <c r="PZB1" s="293"/>
      <c r="PZC1" s="293"/>
      <c r="PZD1" s="293"/>
      <c r="PZE1" s="293"/>
      <c r="PZF1" s="293"/>
      <c r="PZG1" s="293"/>
      <c r="PZH1" s="293"/>
      <c r="PZI1" s="293"/>
      <c r="PZJ1" s="293"/>
      <c r="PZK1" s="293"/>
      <c r="PZL1" s="293"/>
      <c r="PZM1" s="293"/>
      <c r="PZN1" s="293"/>
      <c r="PZO1" s="293"/>
      <c r="PZP1" s="293"/>
      <c r="PZQ1" s="293"/>
      <c r="PZR1" s="293"/>
      <c r="PZS1" s="293"/>
      <c r="PZT1" s="293"/>
      <c r="PZU1" s="293"/>
      <c r="PZV1" s="293"/>
      <c r="PZW1" s="293"/>
      <c r="PZX1" s="293"/>
      <c r="PZY1" s="293"/>
      <c r="PZZ1" s="293"/>
      <c r="QAA1" s="293"/>
      <c r="QAB1" s="293"/>
      <c r="QAC1" s="293"/>
      <c r="QAD1" s="293"/>
      <c r="QAE1" s="293"/>
      <c r="QAF1" s="293"/>
      <c r="QAG1" s="293"/>
      <c r="QAH1" s="293"/>
      <c r="QAI1" s="293"/>
      <c r="QAJ1" s="293"/>
      <c r="QAK1" s="293"/>
      <c r="QAL1" s="293"/>
      <c r="QAM1" s="293"/>
      <c r="QAN1" s="293"/>
      <c r="QAO1" s="293"/>
      <c r="QAP1" s="293"/>
      <c r="QAQ1" s="293"/>
      <c r="QAR1" s="293"/>
      <c r="QAS1" s="293"/>
      <c r="QAT1" s="293"/>
      <c r="QAU1" s="293"/>
      <c r="QAV1" s="293"/>
      <c r="QAW1" s="293"/>
      <c r="QAX1" s="293"/>
      <c r="QAY1" s="293"/>
      <c r="QAZ1" s="293"/>
      <c r="QBA1" s="293"/>
      <c r="QBB1" s="293"/>
      <c r="QBC1" s="293"/>
      <c r="QBD1" s="293"/>
      <c r="QBE1" s="293"/>
      <c r="QBF1" s="293"/>
      <c r="QBG1" s="293"/>
      <c r="QBH1" s="293"/>
      <c r="QBI1" s="293"/>
      <c r="QBJ1" s="293"/>
      <c r="QBK1" s="293"/>
      <c r="QBL1" s="293"/>
      <c r="QBM1" s="293"/>
      <c r="QBN1" s="293"/>
      <c r="QBO1" s="293"/>
      <c r="QBP1" s="293"/>
      <c r="QBQ1" s="293"/>
      <c r="QBR1" s="293"/>
      <c r="QBS1" s="293"/>
      <c r="QBT1" s="293"/>
      <c r="QBU1" s="293"/>
      <c r="QBV1" s="293"/>
      <c r="QBW1" s="293"/>
      <c r="QBX1" s="293"/>
      <c r="QBY1" s="293"/>
      <c r="QBZ1" s="293"/>
      <c r="QCA1" s="293"/>
      <c r="QCB1" s="293"/>
      <c r="QCC1" s="293"/>
      <c r="QCD1" s="293"/>
      <c r="QCE1" s="293"/>
      <c r="QCF1" s="293"/>
      <c r="QCG1" s="293"/>
      <c r="QCH1" s="293"/>
      <c r="QCI1" s="293"/>
      <c r="QCJ1" s="293"/>
      <c r="QCK1" s="293"/>
      <c r="QCL1" s="293"/>
      <c r="QCM1" s="293"/>
      <c r="QCN1" s="293"/>
      <c r="QCO1" s="293"/>
      <c r="QCP1" s="293"/>
      <c r="QCQ1" s="293"/>
      <c r="QCR1" s="293"/>
      <c r="QCS1" s="293"/>
      <c r="QCT1" s="293"/>
      <c r="QCU1" s="293"/>
      <c r="QCV1" s="293"/>
      <c r="QCW1" s="293"/>
      <c r="QCX1" s="293"/>
      <c r="QCY1" s="293"/>
      <c r="QCZ1" s="293"/>
      <c r="QDA1" s="293"/>
      <c r="QDB1" s="293"/>
      <c r="QDC1" s="293"/>
      <c r="QDD1" s="293"/>
      <c r="QDE1" s="293"/>
      <c r="QDF1" s="293"/>
      <c r="QDG1" s="293"/>
      <c r="QDH1" s="293"/>
      <c r="QDI1" s="293"/>
      <c r="QDJ1" s="293"/>
      <c r="QDK1" s="293"/>
      <c r="QDL1" s="293"/>
      <c r="QDM1" s="293"/>
      <c r="QDN1" s="293"/>
      <c r="QDO1" s="293"/>
      <c r="QDP1" s="293"/>
      <c r="QDQ1" s="293"/>
      <c r="QDR1" s="293"/>
      <c r="QDS1" s="293"/>
      <c r="QDT1" s="293"/>
      <c r="QDU1" s="293"/>
      <c r="QDV1" s="293"/>
      <c r="QDW1" s="293"/>
      <c r="QDX1" s="293"/>
      <c r="QDY1" s="293"/>
      <c r="QDZ1" s="293"/>
      <c r="QEA1" s="293"/>
      <c r="QEB1" s="293"/>
      <c r="QEC1" s="293"/>
      <c r="QED1" s="293"/>
      <c r="QEE1" s="293"/>
      <c r="QEF1" s="293"/>
      <c r="QEG1" s="293"/>
      <c r="QEH1" s="293"/>
      <c r="QEI1" s="293"/>
      <c r="QEJ1" s="293"/>
      <c r="QEK1" s="293"/>
      <c r="QEL1" s="293"/>
      <c r="QEM1" s="293"/>
      <c r="QEN1" s="293"/>
      <c r="QEO1" s="293"/>
      <c r="QEP1" s="293"/>
      <c r="QEQ1" s="293"/>
      <c r="QER1" s="293"/>
      <c r="QES1" s="293"/>
      <c r="QET1" s="293"/>
      <c r="QEU1" s="293"/>
      <c r="QEV1" s="293"/>
      <c r="QEW1" s="293"/>
      <c r="QEX1" s="293"/>
      <c r="QEY1" s="293"/>
      <c r="QEZ1" s="293"/>
      <c r="QFA1" s="293"/>
      <c r="QFB1" s="293"/>
      <c r="QFC1" s="293"/>
      <c r="QFD1" s="293"/>
      <c r="QFE1" s="293"/>
      <c r="QFF1" s="293"/>
      <c r="QFG1" s="293"/>
      <c r="QFH1" s="293"/>
      <c r="QFI1" s="293"/>
      <c r="QFJ1" s="293"/>
      <c r="QFK1" s="293"/>
      <c r="QFL1" s="293"/>
      <c r="QFM1" s="293"/>
      <c r="QFN1" s="293"/>
      <c r="QFO1" s="293"/>
      <c r="QFP1" s="293"/>
      <c r="QFQ1" s="293"/>
      <c r="QFR1" s="293"/>
      <c r="QFS1" s="293"/>
      <c r="QFT1" s="293"/>
      <c r="QFU1" s="293"/>
      <c r="QFV1" s="293"/>
      <c r="QFW1" s="293"/>
      <c r="QFX1" s="293"/>
      <c r="QFY1" s="293"/>
      <c r="QFZ1" s="293"/>
      <c r="QGA1" s="293"/>
      <c r="QGB1" s="293"/>
      <c r="QGC1" s="293"/>
      <c r="QGD1" s="293"/>
      <c r="QGE1" s="293"/>
      <c r="QGF1" s="293"/>
      <c r="QGG1" s="293"/>
      <c r="QGH1" s="293"/>
      <c r="QGI1" s="293"/>
      <c r="QGJ1" s="293"/>
      <c r="QGK1" s="293"/>
      <c r="QGL1" s="293"/>
      <c r="QGM1" s="293"/>
      <c r="QGN1" s="293"/>
      <c r="QGO1" s="293"/>
      <c r="QGP1" s="293"/>
      <c r="QGQ1" s="293"/>
      <c r="QGR1" s="293"/>
      <c r="QGS1" s="293"/>
      <c r="QGT1" s="293"/>
      <c r="QGU1" s="293"/>
      <c r="QGV1" s="293"/>
      <c r="QGW1" s="293"/>
      <c r="QGX1" s="293"/>
      <c r="QGY1" s="293"/>
      <c r="QGZ1" s="293"/>
      <c r="QHA1" s="293"/>
      <c r="QHB1" s="293"/>
      <c r="QHC1" s="293"/>
      <c r="QHD1" s="293"/>
      <c r="QHE1" s="293"/>
      <c r="QHF1" s="293"/>
      <c r="QHG1" s="293"/>
      <c r="QHH1" s="293"/>
      <c r="QHI1" s="293"/>
      <c r="QHJ1" s="293"/>
      <c r="QHK1" s="293"/>
      <c r="QHL1" s="293"/>
      <c r="QHM1" s="293"/>
      <c r="QHN1" s="293"/>
      <c r="QHO1" s="293"/>
      <c r="QHP1" s="293"/>
      <c r="QHQ1" s="293"/>
      <c r="QHR1" s="293"/>
      <c r="QHS1" s="293"/>
      <c r="QHT1" s="293"/>
      <c r="QHU1" s="293"/>
      <c r="QHV1" s="293"/>
      <c r="QHW1" s="293"/>
      <c r="QHX1" s="293"/>
      <c r="QHY1" s="293"/>
      <c r="QHZ1" s="293"/>
      <c r="QIA1" s="293"/>
      <c r="QIB1" s="293"/>
      <c r="QIC1" s="293"/>
      <c r="QID1" s="293"/>
      <c r="QIE1" s="293"/>
      <c r="QIF1" s="293"/>
      <c r="QIG1" s="293"/>
      <c r="QIH1" s="293"/>
      <c r="QII1" s="293"/>
      <c r="QIJ1" s="293"/>
      <c r="QIK1" s="293"/>
      <c r="QIL1" s="293"/>
      <c r="QIM1" s="293"/>
      <c r="QIN1" s="293"/>
      <c r="QIO1" s="293"/>
      <c r="QIP1" s="293"/>
      <c r="QIQ1" s="293"/>
      <c r="QIR1" s="293"/>
      <c r="QIS1" s="293"/>
      <c r="QIT1" s="293"/>
      <c r="QIU1" s="293"/>
      <c r="QIV1" s="293"/>
      <c r="QIW1" s="293"/>
      <c r="QIX1" s="293"/>
      <c r="QIY1" s="293"/>
      <c r="QIZ1" s="293"/>
      <c r="QJA1" s="293"/>
      <c r="QJB1" s="293"/>
      <c r="QJC1" s="293"/>
      <c r="QJD1" s="293"/>
      <c r="QJE1" s="293"/>
      <c r="QJF1" s="293"/>
      <c r="QJG1" s="293"/>
      <c r="QJH1" s="293"/>
      <c r="QJI1" s="293"/>
      <c r="QJJ1" s="293"/>
      <c r="QJK1" s="293"/>
      <c r="QJL1" s="293"/>
      <c r="QJM1" s="293"/>
      <c r="QJN1" s="293"/>
      <c r="QJO1" s="293"/>
      <c r="QJP1" s="293"/>
      <c r="QJQ1" s="293"/>
      <c r="QJR1" s="293"/>
      <c r="QJS1" s="293"/>
      <c r="QJT1" s="293"/>
      <c r="QJU1" s="293"/>
      <c r="QJV1" s="293"/>
      <c r="QJW1" s="293"/>
      <c r="QJX1" s="293"/>
      <c r="QJY1" s="293"/>
      <c r="QJZ1" s="293"/>
      <c r="QKA1" s="293"/>
      <c r="QKB1" s="293"/>
      <c r="QKC1" s="293"/>
      <c r="QKD1" s="293"/>
      <c r="QKE1" s="293"/>
      <c r="QKF1" s="293"/>
      <c r="QKG1" s="293"/>
      <c r="QKH1" s="293"/>
      <c r="QKI1" s="293"/>
      <c r="QKJ1" s="293"/>
      <c r="QKK1" s="293"/>
      <c r="QKL1" s="293"/>
      <c r="QKM1" s="293"/>
      <c r="QKN1" s="293"/>
      <c r="QKO1" s="293"/>
      <c r="QKP1" s="293"/>
      <c r="QKQ1" s="293"/>
      <c r="QKR1" s="293"/>
      <c r="QKS1" s="293"/>
      <c r="QKT1" s="293"/>
      <c r="QKU1" s="293"/>
      <c r="QKV1" s="293"/>
      <c r="QKW1" s="293"/>
      <c r="QKX1" s="293"/>
      <c r="QKY1" s="293"/>
      <c r="QKZ1" s="293"/>
      <c r="QLA1" s="293"/>
      <c r="QLB1" s="293"/>
      <c r="QLC1" s="293"/>
      <c r="QLD1" s="293"/>
      <c r="QLE1" s="293"/>
      <c r="QLF1" s="293"/>
      <c r="QLG1" s="293"/>
      <c r="QLH1" s="293"/>
      <c r="QLI1" s="293"/>
      <c r="QLJ1" s="293"/>
      <c r="QLK1" s="293"/>
      <c r="QLL1" s="293"/>
      <c r="QLM1" s="293"/>
      <c r="QLN1" s="293"/>
      <c r="QLO1" s="293"/>
      <c r="QLP1" s="293"/>
      <c r="QLQ1" s="293"/>
      <c r="QLR1" s="293"/>
      <c r="QLS1" s="293"/>
      <c r="QLT1" s="293"/>
      <c r="QLU1" s="293"/>
      <c r="QLV1" s="293"/>
      <c r="QLW1" s="293"/>
      <c r="QLX1" s="293"/>
      <c r="QLY1" s="293"/>
      <c r="QLZ1" s="293"/>
      <c r="QMA1" s="293"/>
      <c r="QMB1" s="293"/>
      <c r="QMC1" s="293"/>
      <c r="QMD1" s="293"/>
      <c r="QME1" s="293"/>
      <c r="QMF1" s="293"/>
      <c r="QMG1" s="293"/>
      <c r="QMH1" s="293"/>
      <c r="QMI1" s="293"/>
      <c r="QMJ1" s="293"/>
      <c r="QMK1" s="293"/>
      <c r="QML1" s="293"/>
      <c r="QMM1" s="293"/>
      <c r="QMN1" s="293"/>
      <c r="QMO1" s="293"/>
      <c r="QMP1" s="293"/>
      <c r="QMQ1" s="293"/>
      <c r="QMR1" s="293"/>
      <c r="QMS1" s="293"/>
      <c r="QMT1" s="293"/>
      <c r="QMU1" s="293"/>
      <c r="QMV1" s="293"/>
      <c r="QMW1" s="293"/>
      <c r="QMX1" s="293"/>
      <c r="QMY1" s="293"/>
      <c r="QMZ1" s="293"/>
      <c r="QNA1" s="293"/>
      <c r="QNB1" s="293"/>
      <c r="QNC1" s="293"/>
      <c r="QND1" s="293"/>
      <c r="QNE1" s="293"/>
      <c r="QNF1" s="293"/>
      <c r="QNG1" s="293"/>
      <c r="QNH1" s="293"/>
      <c r="QNI1" s="293"/>
      <c r="QNJ1" s="293"/>
      <c r="QNK1" s="293"/>
      <c r="QNL1" s="293"/>
      <c r="QNM1" s="293"/>
      <c r="QNN1" s="293"/>
      <c r="QNO1" s="293"/>
      <c r="QNP1" s="293"/>
      <c r="QNQ1" s="293"/>
      <c r="QNR1" s="293"/>
      <c r="QNS1" s="293"/>
      <c r="QNT1" s="293"/>
      <c r="QNU1" s="293"/>
      <c r="QNV1" s="293"/>
      <c r="QNW1" s="293"/>
      <c r="QNX1" s="293"/>
      <c r="QNY1" s="293"/>
      <c r="QNZ1" s="293"/>
      <c r="QOA1" s="293"/>
      <c r="QOB1" s="293"/>
      <c r="QOC1" s="293"/>
      <c r="QOD1" s="293"/>
      <c r="QOE1" s="293"/>
      <c r="QOF1" s="293"/>
      <c r="QOG1" s="293"/>
      <c r="QOH1" s="293"/>
      <c r="QOI1" s="293"/>
      <c r="QOJ1" s="293"/>
      <c r="QOK1" s="293"/>
      <c r="QOL1" s="293"/>
      <c r="QOM1" s="293"/>
      <c r="QON1" s="293"/>
      <c r="QOO1" s="293"/>
      <c r="QOP1" s="293"/>
      <c r="QOQ1" s="293"/>
      <c r="QOR1" s="293"/>
      <c r="QOS1" s="293"/>
      <c r="QOT1" s="293"/>
      <c r="QOU1" s="293"/>
      <c r="QOV1" s="293"/>
      <c r="QOW1" s="293"/>
      <c r="QOX1" s="293"/>
      <c r="QOY1" s="293"/>
      <c r="QOZ1" s="293"/>
      <c r="QPA1" s="293"/>
      <c r="QPB1" s="293"/>
      <c r="QPC1" s="293"/>
      <c r="QPD1" s="293"/>
      <c r="QPE1" s="293"/>
      <c r="QPF1" s="293"/>
      <c r="QPG1" s="293"/>
      <c r="QPH1" s="293"/>
      <c r="QPI1" s="293"/>
      <c r="QPJ1" s="293"/>
      <c r="QPK1" s="293"/>
      <c r="QPL1" s="293"/>
      <c r="QPM1" s="293"/>
      <c r="QPN1" s="293"/>
      <c r="QPO1" s="293"/>
      <c r="QPP1" s="293"/>
      <c r="QPQ1" s="293"/>
      <c r="QPR1" s="293"/>
      <c r="QPS1" s="293"/>
      <c r="QPT1" s="293"/>
      <c r="QPU1" s="293"/>
      <c r="QPV1" s="293"/>
      <c r="QPW1" s="293"/>
      <c r="QPX1" s="293"/>
      <c r="QPY1" s="293"/>
      <c r="QPZ1" s="293"/>
      <c r="QQA1" s="293"/>
      <c r="QQB1" s="293"/>
      <c r="QQC1" s="293"/>
      <c r="QQD1" s="293"/>
      <c r="QQE1" s="293"/>
      <c r="QQF1" s="293"/>
      <c r="QQG1" s="293"/>
      <c r="QQH1" s="293"/>
      <c r="QQI1" s="293"/>
      <c r="QQJ1" s="293"/>
      <c r="QQK1" s="293"/>
      <c r="QQL1" s="293"/>
      <c r="QQM1" s="293"/>
      <c r="QQN1" s="293"/>
      <c r="QQO1" s="293"/>
      <c r="QQP1" s="293"/>
      <c r="QQQ1" s="293"/>
      <c r="QQR1" s="293"/>
      <c r="QQS1" s="293"/>
      <c r="QQT1" s="293"/>
      <c r="QQU1" s="293"/>
      <c r="QQV1" s="293"/>
      <c r="QQW1" s="293"/>
      <c r="QQX1" s="293"/>
      <c r="QQY1" s="293"/>
      <c r="QQZ1" s="293"/>
      <c r="QRA1" s="293"/>
      <c r="QRB1" s="293"/>
      <c r="QRC1" s="293"/>
      <c r="QRD1" s="293"/>
      <c r="QRE1" s="293"/>
      <c r="QRF1" s="293"/>
      <c r="QRG1" s="293"/>
      <c r="QRH1" s="293"/>
      <c r="QRI1" s="293"/>
      <c r="QRJ1" s="293"/>
      <c r="QRK1" s="293"/>
      <c r="QRL1" s="293"/>
      <c r="QRM1" s="293"/>
      <c r="QRN1" s="293"/>
      <c r="QRO1" s="293"/>
      <c r="QRP1" s="293"/>
      <c r="QRQ1" s="293"/>
      <c r="QRR1" s="293"/>
      <c r="QRS1" s="293"/>
      <c r="QRT1" s="293"/>
      <c r="QRU1" s="293"/>
      <c r="QRV1" s="293"/>
      <c r="QRW1" s="293"/>
      <c r="QRX1" s="293"/>
      <c r="QRY1" s="293"/>
      <c r="QRZ1" s="293"/>
      <c r="QSA1" s="293"/>
      <c r="QSB1" s="293"/>
      <c r="QSC1" s="293"/>
      <c r="QSD1" s="293"/>
      <c r="QSE1" s="293"/>
      <c r="QSF1" s="293"/>
      <c r="QSG1" s="293"/>
      <c r="QSH1" s="293"/>
      <c r="QSI1" s="293"/>
      <c r="QSJ1" s="293"/>
      <c r="QSK1" s="293"/>
      <c r="QSL1" s="293"/>
      <c r="QSM1" s="293"/>
      <c r="QSN1" s="293"/>
      <c r="QSO1" s="293"/>
      <c r="QSP1" s="293"/>
      <c r="QSQ1" s="293"/>
      <c r="QSR1" s="293"/>
      <c r="QSS1" s="293"/>
      <c r="QST1" s="293"/>
      <c r="QSU1" s="293"/>
      <c r="QSV1" s="293"/>
      <c r="QSW1" s="293"/>
      <c r="QSX1" s="293"/>
      <c r="QSY1" s="293"/>
      <c r="QSZ1" s="293"/>
      <c r="QTA1" s="293"/>
      <c r="QTB1" s="293"/>
      <c r="QTC1" s="293"/>
      <c r="QTD1" s="293"/>
      <c r="QTE1" s="293"/>
      <c r="QTF1" s="293"/>
      <c r="QTG1" s="293"/>
      <c r="QTH1" s="293"/>
      <c r="QTI1" s="293"/>
      <c r="QTJ1" s="293"/>
      <c r="QTK1" s="293"/>
      <c r="QTL1" s="293"/>
      <c r="QTM1" s="293"/>
      <c r="QTN1" s="293"/>
      <c r="QTO1" s="293"/>
      <c r="QTP1" s="293"/>
      <c r="QTQ1" s="293"/>
      <c r="QTR1" s="293"/>
      <c r="QTS1" s="293"/>
      <c r="QTT1" s="293"/>
      <c r="QTU1" s="293"/>
      <c r="QTV1" s="293"/>
      <c r="QTW1" s="293"/>
      <c r="QTX1" s="293"/>
      <c r="QTY1" s="293"/>
      <c r="QTZ1" s="293"/>
      <c r="QUA1" s="293"/>
      <c r="QUB1" s="293"/>
      <c r="QUC1" s="293"/>
      <c r="QUD1" s="293"/>
      <c r="QUE1" s="293"/>
      <c r="QUF1" s="293"/>
      <c r="QUG1" s="293"/>
      <c r="QUH1" s="293"/>
      <c r="QUI1" s="293"/>
      <c r="QUJ1" s="293"/>
      <c r="QUK1" s="293"/>
      <c r="QUL1" s="293"/>
      <c r="QUM1" s="293"/>
      <c r="QUN1" s="293"/>
      <c r="QUO1" s="293"/>
      <c r="QUP1" s="293"/>
      <c r="QUQ1" s="293"/>
      <c r="QUR1" s="293"/>
      <c r="QUS1" s="293"/>
      <c r="QUT1" s="293"/>
      <c r="QUU1" s="293"/>
      <c r="QUV1" s="293"/>
      <c r="QUW1" s="293"/>
      <c r="QUX1" s="293"/>
      <c r="QUY1" s="293"/>
      <c r="QUZ1" s="293"/>
      <c r="QVA1" s="293"/>
      <c r="QVB1" s="293"/>
      <c r="QVC1" s="293"/>
      <c r="QVD1" s="293"/>
      <c r="QVE1" s="293"/>
      <c r="QVF1" s="293"/>
      <c r="QVG1" s="293"/>
      <c r="QVH1" s="293"/>
      <c r="QVI1" s="293"/>
      <c r="QVJ1" s="293"/>
      <c r="QVK1" s="293"/>
      <c r="QVL1" s="293"/>
      <c r="QVM1" s="293"/>
      <c r="QVN1" s="293"/>
      <c r="QVO1" s="293"/>
      <c r="QVP1" s="293"/>
      <c r="QVQ1" s="293"/>
      <c r="QVR1" s="293"/>
      <c r="QVS1" s="293"/>
      <c r="QVT1" s="293"/>
      <c r="QVU1" s="293"/>
      <c r="QVV1" s="293"/>
      <c r="QVW1" s="293"/>
      <c r="QVX1" s="293"/>
      <c r="QVY1" s="293"/>
      <c r="QVZ1" s="293"/>
      <c r="QWA1" s="293"/>
      <c r="QWB1" s="293"/>
      <c r="QWC1" s="293"/>
      <c r="QWD1" s="293"/>
      <c r="QWE1" s="293"/>
      <c r="QWF1" s="293"/>
      <c r="QWG1" s="293"/>
      <c r="QWH1" s="293"/>
      <c r="QWI1" s="293"/>
      <c r="QWJ1" s="293"/>
      <c r="QWK1" s="293"/>
      <c r="QWL1" s="293"/>
      <c r="QWM1" s="293"/>
      <c r="QWN1" s="293"/>
      <c r="QWO1" s="293"/>
      <c r="QWP1" s="293"/>
      <c r="QWQ1" s="293"/>
      <c r="QWR1" s="293"/>
      <c r="QWS1" s="293"/>
      <c r="QWT1" s="293"/>
      <c r="QWU1" s="293"/>
      <c r="QWV1" s="293"/>
      <c r="QWW1" s="293"/>
      <c r="QWX1" s="293"/>
      <c r="QWY1" s="293"/>
      <c r="QWZ1" s="293"/>
      <c r="QXA1" s="293"/>
      <c r="QXB1" s="293"/>
      <c r="QXC1" s="293"/>
      <c r="QXD1" s="293"/>
      <c r="QXE1" s="293"/>
      <c r="QXF1" s="293"/>
      <c r="QXG1" s="293"/>
      <c r="QXH1" s="293"/>
      <c r="QXI1" s="293"/>
      <c r="QXJ1" s="293"/>
      <c r="QXK1" s="293"/>
      <c r="QXL1" s="293"/>
      <c r="QXM1" s="293"/>
      <c r="QXN1" s="293"/>
      <c r="QXO1" s="293"/>
      <c r="QXP1" s="293"/>
      <c r="QXQ1" s="293"/>
      <c r="QXR1" s="293"/>
      <c r="QXS1" s="293"/>
      <c r="QXT1" s="293"/>
      <c r="QXU1" s="293"/>
      <c r="QXV1" s="293"/>
      <c r="QXW1" s="293"/>
      <c r="QXX1" s="293"/>
      <c r="QXY1" s="293"/>
      <c r="QXZ1" s="293"/>
      <c r="QYA1" s="293"/>
      <c r="QYB1" s="293"/>
      <c r="QYC1" s="293"/>
      <c r="QYD1" s="293"/>
      <c r="QYE1" s="293"/>
      <c r="QYF1" s="293"/>
      <c r="QYG1" s="293"/>
      <c r="QYH1" s="293"/>
      <c r="QYI1" s="293"/>
      <c r="QYJ1" s="293"/>
      <c r="QYK1" s="293"/>
      <c r="QYL1" s="293"/>
      <c r="QYM1" s="293"/>
      <c r="QYN1" s="293"/>
      <c r="QYO1" s="293"/>
      <c r="QYP1" s="293"/>
      <c r="QYQ1" s="293"/>
      <c r="QYR1" s="293"/>
      <c r="QYS1" s="293"/>
      <c r="QYT1" s="293"/>
      <c r="QYU1" s="293"/>
      <c r="QYV1" s="293"/>
      <c r="QYW1" s="293"/>
      <c r="QYX1" s="293"/>
      <c r="QYY1" s="293"/>
      <c r="QYZ1" s="293"/>
      <c r="QZA1" s="293"/>
      <c r="QZB1" s="293"/>
      <c r="QZC1" s="293"/>
      <c r="QZD1" s="293"/>
      <c r="QZE1" s="293"/>
      <c r="QZF1" s="293"/>
      <c r="QZG1" s="293"/>
      <c r="QZH1" s="293"/>
      <c r="QZI1" s="293"/>
      <c r="QZJ1" s="293"/>
      <c r="QZK1" s="293"/>
      <c r="QZL1" s="293"/>
      <c r="QZM1" s="293"/>
      <c r="QZN1" s="293"/>
      <c r="QZO1" s="293"/>
      <c r="QZP1" s="293"/>
      <c r="QZQ1" s="293"/>
      <c r="QZR1" s="293"/>
      <c r="QZS1" s="293"/>
      <c r="QZT1" s="293"/>
      <c r="QZU1" s="293"/>
      <c r="QZV1" s="293"/>
      <c r="QZW1" s="293"/>
      <c r="QZX1" s="293"/>
      <c r="QZY1" s="293"/>
      <c r="QZZ1" s="293"/>
      <c r="RAA1" s="293"/>
      <c r="RAB1" s="293"/>
      <c r="RAC1" s="293"/>
      <c r="RAD1" s="293"/>
      <c r="RAE1" s="293"/>
      <c r="RAF1" s="293"/>
      <c r="RAG1" s="293"/>
      <c r="RAH1" s="293"/>
      <c r="RAI1" s="293"/>
      <c r="RAJ1" s="293"/>
      <c r="RAK1" s="293"/>
      <c r="RAL1" s="293"/>
      <c r="RAM1" s="293"/>
      <c r="RAN1" s="293"/>
      <c r="RAO1" s="293"/>
      <c r="RAP1" s="293"/>
      <c r="RAQ1" s="293"/>
      <c r="RAR1" s="293"/>
      <c r="RAS1" s="293"/>
      <c r="RAT1" s="293"/>
      <c r="RAU1" s="293"/>
      <c r="RAV1" s="293"/>
      <c r="RAW1" s="293"/>
      <c r="RAX1" s="293"/>
      <c r="RAY1" s="293"/>
      <c r="RAZ1" s="293"/>
      <c r="RBA1" s="293"/>
      <c r="RBB1" s="293"/>
      <c r="RBC1" s="293"/>
      <c r="RBD1" s="293"/>
      <c r="RBE1" s="293"/>
      <c r="RBF1" s="293"/>
      <c r="RBG1" s="293"/>
      <c r="RBH1" s="293"/>
      <c r="RBI1" s="293"/>
      <c r="RBJ1" s="293"/>
      <c r="RBK1" s="293"/>
      <c r="RBL1" s="293"/>
      <c r="RBM1" s="293"/>
      <c r="RBN1" s="293"/>
      <c r="RBO1" s="293"/>
      <c r="RBP1" s="293"/>
      <c r="RBQ1" s="293"/>
      <c r="RBR1" s="293"/>
      <c r="RBS1" s="293"/>
      <c r="RBT1" s="293"/>
      <c r="RBU1" s="293"/>
      <c r="RBV1" s="293"/>
      <c r="RBW1" s="293"/>
      <c r="RBX1" s="293"/>
      <c r="RBY1" s="293"/>
      <c r="RBZ1" s="293"/>
      <c r="RCA1" s="293"/>
      <c r="RCB1" s="293"/>
      <c r="RCC1" s="293"/>
      <c r="RCD1" s="293"/>
      <c r="RCE1" s="293"/>
      <c r="RCF1" s="293"/>
      <c r="RCG1" s="293"/>
      <c r="RCH1" s="293"/>
      <c r="RCI1" s="293"/>
      <c r="RCJ1" s="293"/>
      <c r="RCK1" s="293"/>
      <c r="RCL1" s="293"/>
      <c r="RCM1" s="293"/>
      <c r="RCN1" s="293"/>
      <c r="RCO1" s="293"/>
      <c r="RCP1" s="293"/>
      <c r="RCQ1" s="293"/>
      <c r="RCR1" s="293"/>
      <c r="RCS1" s="293"/>
      <c r="RCT1" s="293"/>
      <c r="RCU1" s="293"/>
      <c r="RCV1" s="293"/>
      <c r="RCW1" s="293"/>
      <c r="RCX1" s="293"/>
      <c r="RCY1" s="293"/>
      <c r="RCZ1" s="293"/>
      <c r="RDA1" s="293"/>
      <c r="RDB1" s="293"/>
      <c r="RDC1" s="293"/>
      <c r="RDD1" s="293"/>
      <c r="RDE1" s="293"/>
      <c r="RDF1" s="293"/>
      <c r="RDG1" s="293"/>
      <c r="RDH1" s="293"/>
      <c r="RDI1" s="293"/>
      <c r="RDJ1" s="293"/>
      <c r="RDK1" s="293"/>
      <c r="RDL1" s="293"/>
      <c r="RDM1" s="293"/>
      <c r="RDN1" s="293"/>
      <c r="RDO1" s="293"/>
      <c r="RDP1" s="293"/>
      <c r="RDQ1" s="293"/>
      <c r="RDR1" s="293"/>
      <c r="RDS1" s="293"/>
      <c r="RDT1" s="293"/>
      <c r="RDU1" s="293"/>
      <c r="RDV1" s="293"/>
      <c r="RDW1" s="293"/>
      <c r="RDX1" s="293"/>
      <c r="RDY1" s="293"/>
      <c r="RDZ1" s="293"/>
      <c r="REA1" s="293"/>
      <c r="REB1" s="293"/>
      <c r="REC1" s="293"/>
      <c r="RED1" s="293"/>
      <c r="REE1" s="293"/>
      <c r="REF1" s="293"/>
      <c r="REG1" s="293"/>
      <c r="REH1" s="293"/>
      <c r="REI1" s="293"/>
      <c r="REJ1" s="293"/>
      <c r="REK1" s="293"/>
      <c r="REL1" s="293"/>
      <c r="REM1" s="293"/>
      <c r="REN1" s="293"/>
      <c r="REO1" s="293"/>
      <c r="REP1" s="293"/>
      <c r="REQ1" s="293"/>
      <c r="RER1" s="293"/>
      <c r="RES1" s="293"/>
      <c r="RET1" s="293"/>
      <c r="REU1" s="293"/>
      <c r="REV1" s="293"/>
      <c r="REW1" s="293"/>
      <c r="REX1" s="293"/>
      <c r="REY1" s="293"/>
      <c r="REZ1" s="293"/>
      <c r="RFA1" s="293"/>
      <c r="RFB1" s="293"/>
      <c r="RFC1" s="293"/>
      <c r="RFD1" s="293"/>
      <c r="RFE1" s="293"/>
      <c r="RFF1" s="293"/>
      <c r="RFG1" s="293"/>
      <c r="RFH1" s="293"/>
      <c r="RFI1" s="293"/>
      <c r="RFJ1" s="293"/>
      <c r="RFK1" s="293"/>
      <c r="RFL1" s="293"/>
      <c r="RFM1" s="293"/>
      <c r="RFN1" s="293"/>
      <c r="RFO1" s="293"/>
      <c r="RFP1" s="293"/>
      <c r="RFQ1" s="293"/>
      <c r="RFR1" s="293"/>
      <c r="RFS1" s="293"/>
      <c r="RFT1" s="293"/>
      <c r="RFU1" s="293"/>
      <c r="RFV1" s="293"/>
      <c r="RFW1" s="293"/>
      <c r="RFX1" s="293"/>
      <c r="RFY1" s="293"/>
      <c r="RFZ1" s="293"/>
      <c r="RGA1" s="293"/>
      <c r="RGB1" s="293"/>
      <c r="RGC1" s="293"/>
      <c r="RGD1" s="293"/>
      <c r="RGE1" s="293"/>
      <c r="RGF1" s="293"/>
      <c r="RGG1" s="293"/>
      <c r="RGH1" s="293"/>
      <c r="RGI1" s="293"/>
      <c r="RGJ1" s="293"/>
      <c r="RGK1" s="293"/>
      <c r="RGL1" s="293"/>
      <c r="RGM1" s="293"/>
      <c r="RGN1" s="293"/>
      <c r="RGO1" s="293"/>
      <c r="RGP1" s="293"/>
      <c r="RGQ1" s="293"/>
      <c r="RGR1" s="293"/>
      <c r="RGS1" s="293"/>
      <c r="RGT1" s="293"/>
      <c r="RGU1" s="293"/>
      <c r="RGV1" s="293"/>
      <c r="RGW1" s="293"/>
      <c r="RGX1" s="293"/>
      <c r="RGY1" s="293"/>
      <c r="RGZ1" s="293"/>
      <c r="RHA1" s="293"/>
      <c r="RHB1" s="293"/>
      <c r="RHC1" s="293"/>
      <c r="RHD1" s="293"/>
      <c r="RHE1" s="293"/>
      <c r="RHF1" s="293"/>
      <c r="RHG1" s="293"/>
      <c r="RHH1" s="293"/>
      <c r="RHI1" s="293"/>
      <c r="RHJ1" s="293"/>
      <c r="RHK1" s="293"/>
      <c r="RHL1" s="293"/>
      <c r="RHM1" s="293"/>
      <c r="RHN1" s="293"/>
      <c r="RHO1" s="293"/>
      <c r="RHP1" s="293"/>
      <c r="RHQ1" s="293"/>
      <c r="RHR1" s="293"/>
      <c r="RHS1" s="293"/>
      <c r="RHT1" s="293"/>
      <c r="RHU1" s="293"/>
      <c r="RHV1" s="293"/>
      <c r="RHW1" s="293"/>
      <c r="RHX1" s="293"/>
      <c r="RHY1" s="293"/>
      <c r="RHZ1" s="293"/>
      <c r="RIA1" s="293"/>
      <c r="RIB1" s="293"/>
      <c r="RIC1" s="293"/>
      <c r="RID1" s="293"/>
      <c r="RIE1" s="293"/>
      <c r="RIF1" s="293"/>
      <c r="RIG1" s="293"/>
      <c r="RIH1" s="293"/>
      <c r="RII1" s="293"/>
      <c r="RIJ1" s="293"/>
      <c r="RIK1" s="293"/>
      <c r="RIL1" s="293"/>
      <c r="RIM1" s="293"/>
      <c r="RIN1" s="293"/>
      <c r="RIO1" s="293"/>
      <c r="RIP1" s="293"/>
      <c r="RIQ1" s="293"/>
      <c r="RIR1" s="293"/>
      <c r="RIS1" s="293"/>
      <c r="RIT1" s="293"/>
      <c r="RIU1" s="293"/>
      <c r="RIV1" s="293"/>
      <c r="RIW1" s="293"/>
      <c r="RIX1" s="293"/>
      <c r="RIY1" s="293"/>
      <c r="RIZ1" s="293"/>
      <c r="RJA1" s="293"/>
      <c r="RJB1" s="293"/>
      <c r="RJC1" s="293"/>
      <c r="RJD1" s="293"/>
      <c r="RJE1" s="293"/>
      <c r="RJF1" s="293"/>
      <c r="RJG1" s="293"/>
      <c r="RJH1" s="293"/>
      <c r="RJI1" s="293"/>
      <c r="RJJ1" s="293"/>
      <c r="RJK1" s="293"/>
      <c r="RJL1" s="293"/>
      <c r="RJM1" s="293"/>
      <c r="RJN1" s="293"/>
      <c r="RJO1" s="293"/>
      <c r="RJP1" s="293"/>
      <c r="RJQ1" s="293"/>
      <c r="RJR1" s="293"/>
      <c r="RJS1" s="293"/>
      <c r="RJT1" s="293"/>
      <c r="RJU1" s="293"/>
      <c r="RJV1" s="293"/>
      <c r="RJW1" s="293"/>
      <c r="RJX1" s="293"/>
      <c r="RJY1" s="293"/>
      <c r="RJZ1" s="293"/>
      <c r="RKA1" s="293"/>
      <c r="RKB1" s="293"/>
      <c r="RKC1" s="293"/>
      <c r="RKD1" s="293"/>
      <c r="RKE1" s="293"/>
      <c r="RKF1" s="293"/>
      <c r="RKG1" s="293"/>
      <c r="RKH1" s="293"/>
      <c r="RKI1" s="293"/>
      <c r="RKJ1" s="293"/>
      <c r="RKK1" s="293"/>
      <c r="RKL1" s="293"/>
      <c r="RKM1" s="293"/>
      <c r="RKN1" s="293"/>
      <c r="RKO1" s="293"/>
      <c r="RKP1" s="293"/>
      <c r="RKQ1" s="293"/>
      <c r="RKR1" s="293"/>
      <c r="RKS1" s="293"/>
      <c r="RKT1" s="293"/>
      <c r="RKU1" s="293"/>
      <c r="RKV1" s="293"/>
      <c r="RKW1" s="293"/>
      <c r="RKX1" s="293"/>
      <c r="RKY1" s="293"/>
      <c r="RKZ1" s="293"/>
      <c r="RLA1" s="293"/>
      <c r="RLB1" s="293"/>
      <c r="RLC1" s="293"/>
      <c r="RLD1" s="293"/>
      <c r="RLE1" s="293"/>
      <c r="RLF1" s="293"/>
      <c r="RLG1" s="293"/>
      <c r="RLH1" s="293"/>
      <c r="RLI1" s="293"/>
      <c r="RLJ1" s="293"/>
      <c r="RLK1" s="293"/>
      <c r="RLL1" s="293"/>
      <c r="RLM1" s="293"/>
      <c r="RLN1" s="293"/>
      <c r="RLO1" s="293"/>
      <c r="RLP1" s="293"/>
      <c r="RLQ1" s="293"/>
      <c r="RLR1" s="293"/>
      <c r="RLS1" s="293"/>
      <c r="RLT1" s="293"/>
      <c r="RLU1" s="293"/>
      <c r="RLV1" s="293"/>
      <c r="RLW1" s="293"/>
      <c r="RLX1" s="293"/>
      <c r="RLY1" s="293"/>
      <c r="RLZ1" s="293"/>
      <c r="RMA1" s="293"/>
      <c r="RMB1" s="293"/>
      <c r="RMC1" s="293"/>
      <c r="RMD1" s="293"/>
      <c r="RME1" s="293"/>
      <c r="RMF1" s="293"/>
      <c r="RMG1" s="293"/>
      <c r="RMH1" s="293"/>
      <c r="RMI1" s="293"/>
      <c r="RMJ1" s="293"/>
      <c r="RMK1" s="293"/>
      <c r="RML1" s="293"/>
      <c r="RMM1" s="293"/>
      <c r="RMN1" s="293"/>
      <c r="RMO1" s="293"/>
      <c r="RMP1" s="293"/>
      <c r="RMQ1" s="293"/>
      <c r="RMR1" s="293"/>
      <c r="RMS1" s="293"/>
      <c r="RMT1" s="293"/>
      <c r="RMU1" s="293"/>
      <c r="RMV1" s="293"/>
      <c r="RMW1" s="293"/>
      <c r="RMX1" s="293"/>
      <c r="RMY1" s="293"/>
      <c r="RMZ1" s="293"/>
      <c r="RNA1" s="293"/>
      <c r="RNB1" s="293"/>
      <c r="RNC1" s="293"/>
      <c r="RND1" s="293"/>
      <c r="RNE1" s="293"/>
      <c r="RNF1" s="293"/>
      <c r="RNG1" s="293"/>
      <c r="RNH1" s="293"/>
      <c r="RNI1" s="293"/>
      <c r="RNJ1" s="293"/>
      <c r="RNK1" s="293"/>
      <c r="RNL1" s="293"/>
      <c r="RNM1" s="293"/>
      <c r="RNN1" s="293"/>
      <c r="RNO1" s="293"/>
      <c r="RNP1" s="293"/>
      <c r="RNQ1" s="293"/>
      <c r="RNR1" s="293"/>
      <c r="RNS1" s="293"/>
      <c r="RNT1" s="293"/>
      <c r="RNU1" s="293"/>
      <c r="RNV1" s="293"/>
      <c r="RNW1" s="293"/>
      <c r="RNX1" s="293"/>
      <c r="RNY1" s="293"/>
      <c r="RNZ1" s="293"/>
      <c r="ROA1" s="293"/>
      <c r="ROB1" s="293"/>
      <c r="ROC1" s="293"/>
      <c r="ROD1" s="293"/>
      <c r="ROE1" s="293"/>
      <c r="ROF1" s="293"/>
      <c r="ROG1" s="293"/>
      <c r="ROH1" s="293"/>
      <c r="ROI1" s="293"/>
      <c r="ROJ1" s="293"/>
      <c r="ROK1" s="293"/>
      <c r="ROL1" s="293"/>
      <c r="ROM1" s="293"/>
      <c r="RON1" s="293"/>
      <c r="ROO1" s="293"/>
      <c r="ROP1" s="293"/>
      <c r="ROQ1" s="293"/>
      <c r="ROR1" s="293"/>
      <c r="ROS1" s="293"/>
      <c r="ROT1" s="293"/>
      <c r="ROU1" s="293"/>
      <c r="ROV1" s="293"/>
      <c r="ROW1" s="293"/>
      <c r="ROX1" s="293"/>
      <c r="ROY1" s="293"/>
      <c r="ROZ1" s="293"/>
      <c r="RPA1" s="293"/>
      <c r="RPB1" s="293"/>
      <c r="RPC1" s="293"/>
      <c r="RPD1" s="293"/>
      <c r="RPE1" s="293"/>
      <c r="RPF1" s="293"/>
      <c r="RPG1" s="293"/>
      <c r="RPH1" s="293"/>
      <c r="RPI1" s="293"/>
      <c r="RPJ1" s="293"/>
      <c r="RPK1" s="293"/>
      <c r="RPL1" s="293"/>
      <c r="RPM1" s="293"/>
      <c r="RPN1" s="293"/>
      <c r="RPO1" s="293"/>
      <c r="RPP1" s="293"/>
      <c r="RPQ1" s="293"/>
      <c r="RPR1" s="293"/>
      <c r="RPS1" s="293"/>
      <c r="RPT1" s="293"/>
      <c r="RPU1" s="293"/>
      <c r="RPV1" s="293"/>
      <c r="RPW1" s="293"/>
      <c r="RPX1" s="293"/>
      <c r="RPY1" s="293"/>
      <c r="RPZ1" s="293"/>
      <c r="RQA1" s="293"/>
      <c r="RQB1" s="293"/>
      <c r="RQC1" s="293"/>
      <c r="RQD1" s="293"/>
      <c r="RQE1" s="293"/>
      <c r="RQF1" s="293"/>
      <c r="RQG1" s="293"/>
      <c r="RQH1" s="293"/>
      <c r="RQI1" s="293"/>
      <c r="RQJ1" s="293"/>
      <c r="RQK1" s="293"/>
      <c r="RQL1" s="293"/>
      <c r="RQM1" s="293"/>
      <c r="RQN1" s="293"/>
      <c r="RQO1" s="293"/>
      <c r="RQP1" s="293"/>
      <c r="RQQ1" s="293"/>
      <c r="RQR1" s="293"/>
      <c r="RQS1" s="293"/>
      <c r="RQT1" s="293"/>
      <c r="RQU1" s="293"/>
      <c r="RQV1" s="293"/>
      <c r="RQW1" s="293"/>
      <c r="RQX1" s="293"/>
      <c r="RQY1" s="293"/>
      <c r="RQZ1" s="293"/>
      <c r="RRA1" s="293"/>
      <c r="RRB1" s="293"/>
      <c r="RRC1" s="293"/>
      <c r="RRD1" s="293"/>
      <c r="RRE1" s="293"/>
      <c r="RRF1" s="293"/>
      <c r="RRG1" s="293"/>
      <c r="RRH1" s="293"/>
      <c r="RRI1" s="293"/>
      <c r="RRJ1" s="293"/>
      <c r="RRK1" s="293"/>
      <c r="RRL1" s="293"/>
      <c r="RRM1" s="293"/>
      <c r="RRN1" s="293"/>
      <c r="RRO1" s="293"/>
      <c r="RRP1" s="293"/>
      <c r="RRQ1" s="293"/>
      <c r="RRR1" s="293"/>
      <c r="RRS1" s="293"/>
      <c r="RRT1" s="293"/>
      <c r="RRU1" s="293"/>
      <c r="RRV1" s="293"/>
      <c r="RRW1" s="293"/>
      <c r="RRX1" s="293"/>
      <c r="RRY1" s="293"/>
      <c r="RRZ1" s="293"/>
      <c r="RSA1" s="293"/>
      <c r="RSB1" s="293"/>
      <c r="RSC1" s="293"/>
      <c r="RSD1" s="293"/>
      <c r="RSE1" s="293"/>
      <c r="RSF1" s="293"/>
      <c r="RSG1" s="293"/>
      <c r="RSH1" s="293"/>
      <c r="RSI1" s="293"/>
      <c r="RSJ1" s="293"/>
      <c r="RSK1" s="293"/>
      <c r="RSL1" s="293"/>
      <c r="RSM1" s="293"/>
      <c r="RSN1" s="293"/>
      <c r="RSO1" s="293"/>
      <c r="RSP1" s="293"/>
      <c r="RSQ1" s="293"/>
      <c r="RSR1" s="293"/>
      <c r="RSS1" s="293"/>
      <c r="RST1" s="293"/>
      <c r="RSU1" s="293"/>
      <c r="RSV1" s="293"/>
      <c r="RSW1" s="293"/>
      <c r="RSX1" s="293"/>
      <c r="RSY1" s="293"/>
      <c r="RSZ1" s="293"/>
      <c r="RTA1" s="293"/>
      <c r="RTB1" s="293"/>
      <c r="RTC1" s="293"/>
      <c r="RTD1" s="293"/>
      <c r="RTE1" s="293"/>
      <c r="RTF1" s="293"/>
      <c r="RTG1" s="293"/>
      <c r="RTH1" s="293"/>
      <c r="RTI1" s="293"/>
      <c r="RTJ1" s="293"/>
      <c r="RTK1" s="293"/>
      <c r="RTL1" s="293"/>
      <c r="RTM1" s="293"/>
      <c r="RTN1" s="293"/>
      <c r="RTO1" s="293"/>
      <c r="RTP1" s="293"/>
      <c r="RTQ1" s="293"/>
      <c r="RTR1" s="293"/>
      <c r="RTS1" s="293"/>
      <c r="RTT1" s="293"/>
      <c r="RTU1" s="293"/>
      <c r="RTV1" s="293"/>
      <c r="RTW1" s="293"/>
      <c r="RTX1" s="293"/>
      <c r="RTY1" s="293"/>
      <c r="RTZ1" s="293"/>
      <c r="RUA1" s="293"/>
      <c r="RUB1" s="293"/>
      <c r="RUC1" s="293"/>
      <c r="RUD1" s="293"/>
      <c r="RUE1" s="293"/>
      <c r="RUF1" s="293"/>
      <c r="RUG1" s="293"/>
      <c r="RUH1" s="293"/>
      <c r="RUI1" s="293"/>
      <c r="RUJ1" s="293"/>
      <c r="RUK1" s="293"/>
      <c r="RUL1" s="293"/>
      <c r="RUM1" s="293"/>
      <c r="RUN1" s="293"/>
      <c r="RUO1" s="293"/>
      <c r="RUP1" s="293"/>
      <c r="RUQ1" s="293"/>
      <c r="RUR1" s="293"/>
      <c r="RUS1" s="293"/>
      <c r="RUT1" s="293"/>
      <c r="RUU1" s="293"/>
      <c r="RUV1" s="293"/>
      <c r="RUW1" s="293"/>
      <c r="RUX1" s="293"/>
      <c r="RUY1" s="293"/>
      <c r="RUZ1" s="293"/>
      <c r="RVA1" s="293"/>
      <c r="RVB1" s="293"/>
      <c r="RVC1" s="293"/>
      <c r="RVD1" s="293"/>
      <c r="RVE1" s="293"/>
      <c r="RVF1" s="293"/>
      <c r="RVG1" s="293"/>
      <c r="RVH1" s="293"/>
      <c r="RVI1" s="293"/>
      <c r="RVJ1" s="293"/>
      <c r="RVK1" s="293"/>
      <c r="RVL1" s="293"/>
      <c r="RVM1" s="293"/>
      <c r="RVN1" s="293"/>
      <c r="RVO1" s="293"/>
      <c r="RVP1" s="293"/>
      <c r="RVQ1" s="293"/>
      <c r="RVR1" s="293"/>
      <c r="RVS1" s="293"/>
      <c r="RVT1" s="293"/>
      <c r="RVU1" s="293"/>
      <c r="RVV1" s="293"/>
      <c r="RVW1" s="293"/>
      <c r="RVX1" s="293"/>
      <c r="RVY1" s="293"/>
      <c r="RVZ1" s="293"/>
      <c r="RWA1" s="293"/>
      <c r="RWB1" s="293"/>
      <c r="RWC1" s="293"/>
      <c r="RWD1" s="293"/>
      <c r="RWE1" s="293"/>
      <c r="RWF1" s="293"/>
      <c r="RWG1" s="293"/>
      <c r="RWH1" s="293"/>
      <c r="RWI1" s="293"/>
      <c r="RWJ1" s="293"/>
      <c r="RWK1" s="293"/>
      <c r="RWL1" s="293"/>
      <c r="RWM1" s="293"/>
      <c r="RWN1" s="293"/>
      <c r="RWO1" s="293"/>
      <c r="RWP1" s="293"/>
      <c r="RWQ1" s="293"/>
      <c r="RWR1" s="293"/>
      <c r="RWS1" s="293"/>
      <c r="RWT1" s="293"/>
      <c r="RWU1" s="293"/>
      <c r="RWV1" s="293"/>
      <c r="RWW1" s="293"/>
      <c r="RWX1" s="293"/>
      <c r="RWY1" s="293"/>
      <c r="RWZ1" s="293"/>
      <c r="RXA1" s="293"/>
      <c r="RXB1" s="293"/>
      <c r="RXC1" s="293"/>
      <c r="RXD1" s="293"/>
      <c r="RXE1" s="293"/>
      <c r="RXF1" s="293"/>
      <c r="RXG1" s="293"/>
      <c r="RXH1" s="293"/>
      <c r="RXI1" s="293"/>
      <c r="RXJ1" s="293"/>
      <c r="RXK1" s="293"/>
      <c r="RXL1" s="293"/>
      <c r="RXM1" s="293"/>
      <c r="RXN1" s="293"/>
      <c r="RXO1" s="293"/>
      <c r="RXP1" s="293"/>
      <c r="RXQ1" s="293"/>
      <c r="RXR1" s="293"/>
      <c r="RXS1" s="293"/>
      <c r="RXT1" s="293"/>
      <c r="RXU1" s="293"/>
      <c r="RXV1" s="293"/>
      <c r="RXW1" s="293"/>
      <c r="RXX1" s="293"/>
      <c r="RXY1" s="293"/>
      <c r="RXZ1" s="293"/>
      <c r="RYA1" s="293"/>
      <c r="RYB1" s="293"/>
      <c r="RYC1" s="293"/>
      <c r="RYD1" s="293"/>
      <c r="RYE1" s="293"/>
      <c r="RYF1" s="293"/>
      <c r="RYG1" s="293"/>
      <c r="RYH1" s="293"/>
      <c r="RYI1" s="293"/>
      <c r="RYJ1" s="293"/>
      <c r="RYK1" s="293"/>
      <c r="RYL1" s="293"/>
      <c r="RYM1" s="293"/>
      <c r="RYN1" s="293"/>
      <c r="RYO1" s="293"/>
      <c r="RYP1" s="293"/>
      <c r="RYQ1" s="293"/>
      <c r="RYR1" s="293"/>
      <c r="RYS1" s="293"/>
      <c r="RYT1" s="293"/>
      <c r="RYU1" s="293"/>
      <c r="RYV1" s="293"/>
      <c r="RYW1" s="293"/>
      <c r="RYX1" s="293"/>
      <c r="RYY1" s="293"/>
      <c r="RYZ1" s="293"/>
      <c r="RZA1" s="293"/>
      <c r="RZB1" s="293"/>
      <c r="RZC1" s="293"/>
      <c r="RZD1" s="293"/>
      <c r="RZE1" s="293"/>
      <c r="RZF1" s="293"/>
      <c r="RZG1" s="293"/>
      <c r="RZH1" s="293"/>
      <c r="RZI1" s="293"/>
      <c r="RZJ1" s="293"/>
      <c r="RZK1" s="293"/>
      <c r="RZL1" s="293"/>
      <c r="RZM1" s="293"/>
      <c r="RZN1" s="293"/>
      <c r="RZO1" s="293"/>
      <c r="RZP1" s="293"/>
      <c r="RZQ1" s="293"/>
      <c r="RZR1" s="293"/>
      <c r="RZS1" s="293"/>
      <c r="RZT1" s="293"/>
      <c r="RZU1" s="293"/>
      <c r="RZV1" s="293"/>
      <c r="RZW1" s="293"/>
      <c r="RZX1" s="293"/>
      <c r="RZY1" s="293"/>
      <c r="RZZ1" s="293"/>
      <c r="SAA1" s="293"/>
      <c r="SAB1" s="293"/>
      <c r="SAC1" s="293"/>
      <c r="SAD1" s="293"/>
      <c r="SAE1" s="293"/>
      <c r="SAF1" s="293"/>
      <c r="SAG1" s="293"/>
      <c r="SAH1" s="293"/>
      <c r="SAI1" s="293"/>
      <c r="SAJ1" s="293"/>
      <c r="SAK1" s="293"/>
      <c r="SAL1" s="293"/>
      <c r="SAM1" s="293"/>
      <c r="SAN1" s="293"/>
      <c r="SAO1" s="293"/>
      <c r="SAP1" s="293"/>
      <c r="SAQ1" s="293"/>
      <c r="SAR1" s="293"/>
      <c r="SAS1" s="293"/>
      <c r="SAT1" s="293"/>
      <c r="SAU1" s="293"/>
      <c r="SAV1" s="293"/>
      <c r="SAW1" s="293"/>
      <c r="SAX1" s="293"/>
      <c r="SAY1" s="293"/>
      <c r="SAZ1" s="293"/>
      <c r="SBA1" s="293"/>
      <c r="SBB1" s="293"/>
      <c r="SBC1" s="293"/>
      <c r="SBD1" s="293"/>
      <c r="SBE1" s="293"/>
      <c r="SBF1" s="293"/>
      <c r="SBG1" s="293"/>
      <c r="SBH1" s="293"/>
      <c r="SBI1" s="293"/>
      <c r="SBJ1" s="293"/>
      <c r="SBK1" s="293"/>
      <c r="SBL1" s="293"/>
      <c r="SBM1" s="293"/>
      <c r="SBN1" s="293"/>
      <c r="SBO1" s="293"/>
      <c r="SBP1" s="293"/>
      <c r="SBQ1" s="293"/>
      <c r="SBR1" s="293"/>
      <c r="SBS1" s="293"/>
      <c r="SBT1" s="293"/>
      <c r="SBU1" s="293"/>
      <c r="SBV1" s="293"/>
      <c r="SBW1" s="293"/>
      <c r="SBX1" s="293"/>
      <c r="SBY1" s="293"/>
      <c r="SBZ1" s="293"/>
      <c r="SCA1" s="293"/>
      <c r="SCB1" s="293"/>
      <c r="SCC1" s="293"/>
      <c r="SCD1" s="293"/>
      <c r="SCE1" s="293"/>
      <c r="SCF1" s="293"/>
      <c r="SCG1" s="293"/>
      <c r="SCH1" s="293"/>
      <c r="SCI1" s="293"/>
      <c r="SCJ1" s="293"/>
      <c r="SCK1" s="293"/>
      <c r="SCL1" s="293"/>
      <c r="SCM1" s="293"/>
      <c r="SCN1" s="293"/>
      <c r="SCO1" s="293"/>
      <c r="SCP1" s="293"/>
      <c r="SCQ1" s="293"/>
      <c r="SCR1" s="293"/>
      <c r="SCS1" s="293"/>
      <c r="SCT1" s="293"/>
      <c r="SCU1" s="293"/>
      <c r="SCV1" s="293"/>
      <c r="SCW1" s="293"/>
      <c r="SCX1" s="293"/>
      <c r="SCY1" s="293"/>
      <c r="SCZ1" s="293"/>
      <c r="SDA1" s="293"/>
      <c r="SDB1" s="293"/>
      <c r="SDC1" s="293"/>
      <c r="SDD1" s="293"/>
      <c r="SDE1" s="293"/>
      <c r="SDF1" s="293"/>
      <c r="SDG1" s="293"/>
      <c r="SDH1" s="293"/>
      <c r="SDI1" s="293"/>
      <c r="SDJ1" s="293"/>
      <c r="SDK1" s="293"/>
      <c r="SDL1" s="293"/>
      <c r="SDM1" s="293"/>
      <c r="SDN1" s="293"/>
      <c r="SDO1" s="293"/>
      <c r="SDP1" s="293"/>
      <c r="SDQ1" s="293"/>
      <c r="SDR1" s="293"/>
      <c r="SDS1" s="293"/>
      <c r="SDT1" s="293"/>
      <c r="SDU1" s="293"/>
      <c r="SDV1" s="293"/>
      <c r="SDW1" s="293"/>
      <c r="SDX1" s="293"/>
      <c r="SDY1" s="293"/>
      <c r="SDZ1" s="293"/>
      <c r="SEA1" s="293"/>
      <c r="SEB1" s="293"/>
      <c r="SEC1" s="293"/>
      <c r="SED1" s="293"/>
      <c r="SEE1" s="293"/>
      <c r="SEF1" s="293"/>
      <c r="SEG1" s="293"/>
      <c r="SEH1" s="293"/>
      <c r="SEI1" s="293"/>
      <c r="SEJ1" s="293"/>
      <c r="SEK1" s="293"/>
      <c r="SEL1" s="293"/>
      <c r="SEM1" s="293"/>
      <c r="SEN1" s="293"/>
      <c r="SEO1" s="293"/>
      <c r="SEP1" s="293"/>
      <c r="SEQ1" s="293"/>
      <c r="SER1" s="293"/>
      <c r="SES1" s="293"/>
      <c r="SET1" s="293"/>
      <c r="SEU1" s="293"/>
      <c r="SEV1" s="293"/>
      <c r="SEW1" s="293"/>
      <c r="SEX1" s="293"/>
      <c r="SEY1" s="293"/>
      <c r="SEZ1" s="293"/>
      <c r="SFA1" s="293"/>
      <c r="SFB1" s="293"/>
      <c r="SFC1" s="293"/>
      <c r="SFD1" s="293"/>
      <c r="SFE1" s="293"/>
      <c r="SFF1" s="293"/>
      <c r="SFG1" s="293"/>
      <c r="SFH1" s="293"/>
      <c r="SFI1" s="293"/>
      <c r="SFJ1" s="293"/>
      <c r="SFK1" s="293"/>
      <c r="SFL1" s="293"/>
      <c r="SFM1" s="293"/>
      <c r="SFN1" s="293"/>
      <c r="SFO1" s="293"/>
      <c r="SFP1" s="293"/>
      <c r="SFQ1" s="293"/>
      <c r="SFR1" s="293"/>
      <c r="SFS1" s="293"/>
      <c r="SFT1" s="293"/>
      <c r="SFU1" s="293"/>
      <c r="SFV1" s="293"/>
      <c r="SFW1" s="293"/>
      <c r="SFX1" s="293"/>
      <c r="SFY1" s="293"/>
      <c r="SFZ1" s="293"/>
      <c r="SGA1" s="293"/>
      <c r="SGB1" s="293"/>
      <c r="SGC1" s="293"/>
      <c r="SGD1" s="293"/>
      <c r="SGE1" s="293"/>
      <c r="SGF1" s="293"/>
      <c r="SGG1" s="293"/>
      <c r="SGH1" s="293"/>
      <c r="SGI1" s="293"/>
      <c r="SGJ1" s="293"/>
      <c r="SGK1" s="293"/>
      <c r="SGL1" s="293"/>
      <c r="SGM1" s="293"/>
      <c r="SGN1" s="293"/>
      <c r="SGO1" s="293"/>
      <c r="SGP1" s="293"/>
      <c r="SGQ1" s="293"/>
      <c r="SGR1" s="293"/>
      <c r="SGS1" s="293"/>
      <c r="SGT1" s="293"/>
      <c r="SGU1" s="293"/>
      <c r="SGV1" s="293"/>
      <c r="SGW1" s="293"/>
      <c r="SGX1" s="293"/>
      <c r="SGY1" s="293"/>
      <c r="SGZ1" s="293"/>
      <c r="SHA1" s="293"/>
      <c r="SHB1" s="293"/>
      <c r="SHC1" s="293"/>
      <c r="SHD1" s="293"/>
      <c r="SHE1" s="293"/>
      <c r="SHF1" s="293"/>
      <c r="SHG1" s="293"/>
      <c r="SHH1" s="293"/>
      <c r="SHI1" s="293"/>
      <c r="SHJ1" s="293"/>
      <c r="SHK1" s="293"/>
      <c r="SHL1" s="293"/>
      <c r="SHM1" s="293"/>
      <c r="SHN1" s="293"/>
      <c r="SHO1" s="293"/>
      <c r="SHP1" s="293"/>
      <c r="SHQ1" s="293"/>
      <c r="SHR1" s="293"/>
      <c r="SHS1" s="293"/>
      <c r="SHT1" s="293"/>
      <c r="SHU1" s="293"/>
      <c r="SHV1" s="293"/>
      <c r="SHW1" s="293"/>
      <c r="SHX1" s="293"/>
      <c r="SHY1" s="293"/>
      <c r="SHZ1" s="293"/>
      <c r="SIA1" s="293"/>
      <c r="SIB1" s="293"/>
      <c r="SIC1" s="293"/>
      <c r="SID1" s="293"/>
      <c r="SIE1" s="293"/>
      <c r="SIF1" s="293"/>
      <c r="SIG1" s="293"/>
      <c r="SIH1" s="293"/>
      <c r="SII1" s="293"/>
      <c r="SIJ1" s="293"/>
      <c r="SIK1" s="293"/>
      <c r="SIL1" s="293"/>
      <c r="SIM1" s="293"/>
      <c r="SIN1" s="293"/>
      <c r="SIO1" s="293"/>
      <c r="SIP1" s="293"/>
      <c r="SIQ1" s="293"/>
      <c r="SIR1" s="293"/>
      <c r="SIS1" s="293"/>
      <c r="SIT1" s="293"/>
      <c r="SIU1" s="293"/>
      <c r="SIV1" s="293"/>
      <c r="SIW1" s="293"/>
      <c r="SIX1" s="293"/>
      <c r="SIY1" s="293"/>
      <c r="SIZ1" s="293"/>
      <c r="SJA1" s="293"/>
      <c r="SJB1" s="293"/>
      <c r="SJC1" s="293"/>
      <c r="SJD1" s="293"/>
      <c r="SJE1" s="293"/>
      <c r="SJF1" s="293"/>
      <c r="SJG1" s="293"/>
      <c r="SJH1" s="293"/>
      <c r="SJI1" s="293"/>
      <c r="SJJ1" s="293"/>
      <c r="SJK1" s="293"/>
      <c r="SJL1" s="293"/>
      <c r="SJM1" s="293"/>
      <c r="SJN1" s="293"/>
      <c r="SJO1" s="293"/>
      <c r="SJP1" s="293"/>
      <c r="SJQ1" s="293"/>
      <c r="SJR1" s="293"/>
      <c r="SJS1" s="293"/>
      <c r="SJT1" s="293"/>
      <c r="SJU1" s="293"/>
      <c r="SJV1" s="293"/>
      <c r="SJW1" s="293"/>
      <c r="SJX1" s="293"/>
      <c r="SJY1" s="293"/>
      <c r="SJZ1" s="293"/>
      <c r="SKA1" s="293"/>
      <c r="SKB1" s="293"/>
      <c r="SKC1" s="293"/>
      <c r="SKD1" s="293"/>
      <c r="SKE1" s="293"/>
      <c r="SKF1" s="293"/>
      <c r="SKG1" s="293"/>
      <c r="SKH1" s="293"/>
      <c r="SKI1" s="293"/>
      <c r="SKJ1" s="293"/>
      <c r="SKK1" s="293"/>
      <c r="SKL1" s="293"/>
      <c r="SKM1" s="293"/>
      <c r="SKN1" s="293"/>
      <c r="SKO1" s="293"/>
      <c r="SKP1" s="293"/>
      <c r="SKQ1" s="293"/>
      <c r="SKR1" s="293"/>
      <c r="SKS1" s="293"/>
      <c r="SKT1" s="293"/>
      <c r="SKU1" s="293"/>
      <c r="SKV1" s="293"/>
      <c r="SKW1" s="293"/>
      <c r="SKX1" s="293"/>
      <c r="SKY1" s="293"/>
      <c r="SKZ1" s="293"/>
      <c r="SLA1" s="293"/>
      <c r="SLB1" s="293"/>
      <c r="SLC1" s="293"/>
      <c r="SLD1" s="293"/>
      <c r="SLE1" s="293"/>
      <c r="SLF1" s="293"/>
      <c r="SLG1" s="293"/>
      <c r="SLH1" s="293"/>
      <c r="SLI1" s="293"/>
      <c r="SLJ1" s="293"/>
      <c r="SLK1" s="293"/>
      <c r="SLL1" s="293"/>
      <c r="SLM1" s="293"/>
      <c r="SLN1" s="293"/>
      <c r="SLO1" s="293"/>
      <c r="SLP1" s="293"/>
      <c r="SLQ1" s="293"/>
      <c r="SLR1" s="293"/>
      <c r="SLS1" s="293"/>
      <c r="SLT1" s="293"/>
      <c r="SLU1" s="293"/>
      <c r="SLV1" s="293"/>
      <c r="SLW1" s="293"/>
      <c r="SLX1" s="293"/>
      <c r="SLY1" s="293"/>
      <c r="SLZ1" s="293"/>
      <c r="SMA1" s="293"/>
      <c r="SMB1" s="293"/>
      <c r="SMC1" s="293"/>
      <c r="SMD1" s="293"/>
      <c r="SME1" s="293"/>
      <c r="SMF1" s="293"/>
      <c r="SMG1" s="293"/>
      <c r="SMH1" s="293"/>
      <c r="SMI1" s="293"/>
      <c r="SMJ1" s="293"/>
      <c r="SMK1" s="293"/>
      <c r="SML1" s="293"/>
      <c r="SMM1" s="293"/>
      <c r="SMN1" s="293"/>
      <c r="SMO1" s="293"/>
      <c r="SMP1" s="293"/>
      <c r="SMQ1" s="293"/>
      <c r="SMR1" s="293"/>
      <c r="SMS1" s="293"/>
      <c r="SMT1" s="293"/>
      <c r="SMU1" s="293"/>
      <c r="SMV1" s="293"/>
      <c r="SMW1" s="293"/>
      <c r="SMX1" s="293"/>
      <c r="SMY1" s="293"/>
      <c r="SMZ1" s="293"/>
      <c r="SNA1" s="293"/>
      <c r="SNB1" s="293"/>
      <c r="SNC1" s="293"/>
      <c r="SND1" s="293"/>
      <c r="SNE1" s="293"/>
      <c r="SNF1" s="293"/>
      <c r="SNG1" s="293"/>
      <c r="SNH1" s="293"/>
      <c r="SNI1" s="293"/>
      <c r="SNJ1" s="293"/>
      <c r="SNK1" s="293"/>
      <c r="SNL1" s="293"/>
      <c r="SNM1" s="293"/>
      <c r="SNN1" s="293"/>
      <c r="SNO1" s="293"/>
      <c r="SNP1" s="293"/>
      <c r="SNQ1" s="293"/>
      <c r="SNR1" s="293"/>
      <c r="SNS1" s="293"/>
      <c r="SNT1" s="293"/>
      <c r="SNU1" s="293"/>
      <c r="SNV1" s="293"/>
      <c r="SNW1" s="293"/>
      <c r="SNX1" s="293"/>
      <c r="SNY1" s="293"/>
      <c r="SNZ1" s="293"/>
      <c r="SOA1" s="293"/>
      <c r="SOB1" s="293"/>
      <c r="SOC1" s="293"/>
      <c r="SOD1" s="293"/>
      <c r="SOE1" s="293"/>
      <c r="SOF1" s="293"/>
      <c r="SOG1" s="293"/>
      <c r="SOH1" s="293"/>
      <c r="SOI1" s="293"/>
      <c r="SOJ1" s="293"/>
      <c r="SOK1" s="293"/>
      <c r="SOL1" s="293"/>
      <c r="SOM1" s="293"/>
      <c r="SON1" s="293"/>
      <c r="SOO1" s="293"/>
      <c r="SOP1" s="293"/>
      <c r="SOQ1" s="293"/>
      <c r="SOR1" s="293"/>
      <c r="SOS1" s="293"/>
      <c r="SOT1" s="293"/>
      <c r="SOU1" s="293"/>
      <c r="SOV1" s="293"/>
      <c r="SOW1" s="293"/>
      <c r="SOX1" s="293"/>
      <c r="SOY1" s="293"/>
      <c r="SOZ1" s="293"/>
      <c r="SPA1" s="293"/>
      <c r="SPB1" s="293"/>
      <c r="SPC1" s="293"/>
      <c r="SPD1" s="293"/>
      <c r="SPE1" s="293"/>
      <c r="SPF1" s="293"/>
      <c r="SPG1" s="293"/>
      <c r="SPH1" s="293"/>
      <c r="SPI1" s="293"/>
      <c r="SPJ1" s="293"/>
      <c r="SPK1" s="293"/>
      <c r="SPL1" s="293"/>
      <c r="SPM1" s="293"/>
      <c r="SPN1" s="293"/>
      <c r="SPO1" s="293"/>
      <c r="SPP1" s="293"/>
      <c r="SPQ1" s="293"/>
      <c r="SPR1" s="293"/>
      <c r="SPS1" s="293"/>
      <c r="SPT1" s="293"/>
      <c r="SPU1" s="293"/>
      <c r="SPV1" s="293"/>
      <c r="SPW1" s="293"/>
      <c r="SPX1" s="293"/>
      <c r="SPY1" s="293"/>
      <c r="SPZ1" s="293"/>
      <c r="SQA1" s="293"/>
      <c r="SQB1" s="293"/>
      <c r="SQC1" s="293"/>
      <c r="SQD1" s="293"/>
      <c r="SQE1" s="293"/>
      <c r="SQF1" s="293"/>
      <c r="SQG1" s="293"/>
      <c r="SQH1" s="293"/>
      <c r="SQI1" s="293"/>
      <c r="SQJ1" s="293"/>
      <c r="SQK1" s="293"/>
      <c r="SQL1" s="293"/>
      <c r="SQM1" s="293"/>
      <c r="SQN1" s="293"/>
      <c r="SQO1" s="293"/>
      <c r="SQP1" s="293"/>
      <c r="SQQ1" s="293"/>
      <c r="SQR1" s="293"/>
      <c r="SQS1" s="293"/>
      <c r="SQT1" s="293"/>
      <c r="SQU1" s="293"/>
      <c r="SQV1" s="293"/>
      <c r="SQW1" s="293"/>
      <c r="SQX1" s="293"/>
      <c r="SQY1" s="293"/>
      <c r="SQZ1" s="293"/>
      <c r="SRA1" s="293"/>
      <c r="SRB1" s="293"/>
      <c r="SRC1" s="293"/>
      <c r="SRD1" s="293"/>
      <c r="SRE1" s="293"/>
      <c r="SRF1" s="293"/>
      <c r="SRG1" s="293"/>
      <c r="SRH1" s="293"/>
      <c r="SRI1" s="293"/>
      <c r="SRJ1" s="293"/>
      <c r="SRK1" s="293"/>
      <c r="SRL1" s="293"/>
      <c r="SRM1" s="293"/>
      <c r="SRN1" s="293"/>
      <c r="SRO1" s="293"/>
      <c r="SRP1" s="293"/>
      <c r="SRQ1" s="293"/>
      <c r="SRR1" s="293"/>
      <c r="SRS1" s="293"/>
      <c r="SRT1" s="293"/>
      <c r="SRU1" s="293"/>
      <c r="SRV1" s="293"/>
      <c r="SRW1" s="293"/>
      <c r="SRX1" s="293"/>
      <c r="SRY1" s="293"/>
      <c r="SRZ1" s="293"/>
      <c r="SSA1" s="293"/>
      <c r="SSB1" s="293"/>
      <c r="SSC1" s="293"/>
      <c r="SSD1" s="293"/>
      <c r="SSE1" s="293"/>
      <c r="SSF1" s="293"/>
      <c r="SSG1" s="293"/>
      <c r="SSH1" s="293"/>
      <c r="SSI1" s="293"/>
      <c r="SSJ1" s="293"/>
      <c r="SSK1" s="293"/>
      <c r="SSL1" s="293"/>
      <c r="SSM1" s="293"/>
      <c r="SSN1" s="293"/>
      <c r="SSO1" s="293"/>
      <c r="SSP1" s="293"/>
      <c r="SSQ1" s="293"/>
      <c r="SSR1" s="293"/>
      <c r="SSS1" s="293"/>
      <c r="SST1" s="293"/>
      <c r="SSU1" s="293"/>
      <c r="SSV1" s="293"/>
      <c r="SSW1" s="293"/>
      <c r="SSX1" s="293"/>
      <c r="SSY1" s="293"/>
      <c r="SSZ1" s="293"/>
      <c r="STA1" s="293"/>
      <c r="STB1" s="293"/>
      <c r="STC1" s="293"/>
      <c r="STD1" s="293"/>
      <c r="STE1" s="293"/>
      <c r="STF1" s="293"/>
      <c r="STG1" s="293"/>
      <c r="STH1" s="293"/>
      <c r="STI1" s="293"/>
      <c r="STJ1" s="293"/>
      <c r="STK1" s="293"/>
      <c r="STL1" s="293"/>
      <c r="STM1" s="293"/>
      <c r="STN1" s="293"/>
      <c r="STO1" s="293"/>
      <c r="STP1" s="293"/>
      <c r="STQ1" s="293"/>
      <c r="STR1" s="293"/>
      <c r="STS1" s="293"/>
      <c r="STT1" s="293"/>
      <c r="STU1" s="293"/>
      <c r="STV1" s="293"/>
      <c r="STW1" s="293"/>
      <c r="STX1" s="293"/>
      <c r="STY1" s="293"/>
      <c r="STZ1" s="293"/>
      <c r="SUA1" s="293"/>
      <c r="SUB1" s="293"/>
      <c r="SUC1" s="293"/>
      <c r="SUD1" s="293"/>
      <c r="SUE1" s="293"/>
      <c r="SUF1" s="293"/>
      <c r="SUG1" s="293"/>
      <c r="SUH1" s="293"/>
      <c r="SUI1" s="293"/>
      <c r="SUJ1" s="293"/>
      <c r="SUK1" s="293"/>
      <c r="SUL1" s="293"/>
      <c r="SUM1" s="293"/>
      <c r="SUN1" s="293"/>
      <c r="SUO1" s="293"/>
      <c r="SUP1" s="293"/>
      <c r="SUQ1" s="293"/>
      <c r="SUR1" s="293"/>
      <c r="SUS1" s="293"/>
      <c r="SUT1" s="293"/>
      <c r="SUU1" s="293"/>
      <c r="SUV1" s="293"/>
      <c r="SUW1" s="293"/>
      <c r="SUX1" s="293"/>
      <c r="SUY1" s="293"/>
      <c r="SUZ1" s="293"/>
      <c r="SVA1" s="293"/>
      <c r="SVB1" s="293"/>
      <c r="SVC1" s="293"/>
      <c r="SVD1" s="293"/>
      <c r="SVE1" s="293"/>
      <c r="SVF1" s="293"/>
      <c r="SVG1" s="293"/>
      <c r="SVH1" s="293"/>
      <c r="SVI1" s="293"/>
      <c r="SVJ1" s="293"/>
      <c r="SVK1" s="293"/>
      <c r="SVL1" s="293"/>
      <c r="SVM1" s="293"/>
      <c r="SVN1" s="293"/>
      <c r="SVO1" s="293"/>
      <c r="SVP1" s="293"/>
      <c r="SVQ1" s="293"/>
      <c r="SVR1" s="293"/>
      <c r="SVS1" s="293"/>
      <c r="SVT1" s="293"/>
      <c r="SVU1" s="293"/>
      <c r="SVV1" s="293"/>
      <c r="SVW1" s="293"/>
      <c r="SVX1" s="293"/>
      <c r="SVY1" s="293"/>
      <c r="SVZ1" s="293"/>
      <c r="SWA1" s="293"/>
      <c r="SWB1" s="293"/>
      <c r="SWC1" s="293"/>
      <c r="SWD1" s="293"/>
      <c r="SWE1" s="293"/>
      <c r="SWF1" s="293"/>
      <c r="SWG1" s="293"/>
      <c r="SWH1" s="293"/>
      <c r="SWI1" s="293"/>
      <c r="SWJ1" s="293"/>
      <c r="SWK1" s="293"/>
      <c r="SWL1" s="293"/>
      <c r="SWM1" s="293"/>
      <c r="SWN1" s="293"/>
      <c r="SWO1" s="293"/>
      <c r="SWP1" s="293"/>
      <c r="SWQ1" s="293"/>
      <c r="SWR1" s="293"/>
      <c r="SWS1" s="293"/>
      <c r="SWT1" s="293"/>
      <c r="SWU1" s="293"/>
      <c r="SWV1" s="293"/>
      <c r="SWW1" s="293"/>
      <c r="SWX1" s="293"/>
      <c r="SWY1" s="293"/>
      <c r="SWZ1" s="293"/>
      <c r="SXA1" s="293"/>
      <c r="SXB1" s="293"/>
      <c r="SXC1" s="293"/>
      <c r="SXD1" s="293"/>
      <c r="SXE1" s="293"/>
      <c r="SXF1" s="293"/>
      <c r="SXG1" s="293"/>
      <c r="SXH1" s="293"/>
      <c r="SXI1" s="293"/>
      <c r="SXJ1" s="293"/>
      <c r="SXK1" s="293"/>
      <c r="SXL1" s="293"/>
      <c r="SXM1" s="293"/>
      <c r="SXN1" s="293"/>
      <c r="SXO1" s="293"/>
      <c r="SXP1" s="293"/>
      <c r="SXQ1" s="293"/>
      <c r="SXR1" s="293"/>
      <c r="SXS1" s="293"/>
      <c r="SXT1" s="293"/>
      <c r="SXU1" s="293"/>
      <c r="SXV1" s="293"/>
      <c r="SXW1" s="293"/>
      <c r="SXX1" s="293"/>
      <c r="SXY1" s="293"/>
      <c r="SXZ1" s="293"/>
      <c r="SYA1" s="293"/>
      <c r="SYB1" s="293"/>
      <c r="SYC1" s="293"/>
      <c r="SYD1" s="293"/>
      <c r="SYE1" s="293"/>
      <c r="SYF1" s="293"/>
      <c r="SYG1" s="293"/>
      <c r="SYH1" s="293"/>
      <c r="SYI1" s="293"/>
      <c r="SYJ1" s="293"/>
      <c r="SYK1" s="293"/>
      <c r="SYL1" s="293"/>
      <c r="SYM1" s="293"/>
      <c r="SYN1" s="293"/>
      <c r="SYO1" s="293"/>
      <c r="SYP1" s="293"/>
      <c r="SYQ1" s="293"/>
      <c r="SYR1" s="293"/>
      <c r="SYS1" s="293"/>
      <c r="SYT1" s="293"/>
      <c r="SYU1" s="293"/>
      <c r="SYV1" s="293"/>
      <c r="SYW1" s="293"/>
      <c r="SYX1" s="293"/>
      <c r="SYY1" s="293"/>
      <c r="SYZ1" s="293"/>
      <c r="SZA1" s="293"/>
      <c r="SZB1" s="293"/>
      <c r="SZC1" s="293"/>
      <c r="SZD1" s="293"/>
      <c r="SZE1" s="293"/>
      <c r="SZF1" s="293"/>
      <c r="SZG1" s="293"/>
      <c r="SZH1" s="293"/>
      <c r="SZI1" s="293"/>
      <c r="SZJ1" s="293"/>
      <c r="SZK1" s="293"/>
      <c r="SZL1" s="293"/>
      <c r="SZM1" s="293"/>
      <c r="SZN1" s="293"/>
      <c r="SZO1" s="293"/>
      <c r="SZP1" s="293"/>
      <c r="SZQ1" s="293"/>
      <c r="SZR1" s="293"/>
      <c r="SZS1" s="293"/>
      <c r="SZT1" s="293"/>
      <c r="SZU1" s="293"/>
      <c r="SZV1" s="293"/>
      <c r="SZW1" s="293"/>
      <c r="SZX1" s="293"/>
      <c r="SZY1" s="293"/>
      <c r="SZZ1" s="293"/>
      <c r="TAA1" s="293"/>
      <c r="TAB1" s="293"/>
      <c r="TAC1" s="293"/>
      <c r="TAD1" s="293"/>
      <c r="TAE1" s="293"/>
      <c r="TAF1" s="293"/>
      <c r="TAG1" s="293"/>
      <c r="TAH1" s="293"/>
      <c r="TAI1" s="293"/>
      <c r="TAJ1" s="293"/>
      <c r="TAK1" s="293"/>
      <c r="TAL1" s="293"/>
      <c r="TAM1" s="293"/>
      <c r="TAN1" s="293"/>
      <c r="TAO1" s="293"/>
      <c r="TAP1" s="293"/>
      <c r="TAQ1" s="293"/>
      <c r="TAR1" s="293"/>
      <c r="TAS1" s="293"/>
      <c r="TAT1" s="293"/>
      <c r="TAU1" s="293"/>
      <c r="TAV1" s="293"/>
      <c r="TAW1" s="293"/>
      <c r="TAX1" s="293"/>
      <c r="TAY1" s="293"/>
      <c r="TAZ1" s="293"/>
      <c r="TBA1" s="293"/>
      <c r="TBB1" s="293"/>
      <c r="TBC1" s="293"/>
      <c r="TBD1" s="293"/>
      <c r="TBE1" s="293"/>
      <c r="TBF1" s="293"/>
      <c r="TBG1" s="293"/>
      <c r="TBH1" s="293"/>
      <c r="TBI1" s="293"/>
      <c r="TBJ1" s="293"/>
      <c r="TBK1" s="293"/>
      <c r="TBL1" s="293"/>
      <c r="TBM1" s="293"/>
      <c r="TBN1" s="293"/>
      <c r="TBO1" s="293"/>
      <c r="TBP1" s="293"/>
      <c r="TBQ1" s="293"/>
      <c r="TBR1" s="293"/>
      <c r="TBS1" s="293"/>
      <c r="TBT1" s="293"/>
      <c r="TBU1" s="293"/>
      <c r="TBV1" s="293"/>
      <c r="TBW1" s="293"/>
      <c r="TBX1" s="293"/>
      <c r="TBY1" s="293"/>
      <c r="TBZ1" s="293"/>
      <c r="TCA1" s="293"/>
      <c r="TCB1" s="293"/>
      <c r="TCC1" s="293"/>
      <c r="TCD1" s="293"/>
      <c r="TCE1" s="293"/>
      <c r="TCF1" s="293"/>
      <c r="TCG1" s="293"/>
      <c r="TCH1" s="293"/>
      <c r="TCI1" s="293"/>
      <c r="TCJ1" s="293"/>
      <c r="TCK1" s="293"/>
      <c r="TCL1" s="293"/>
      <c r="TCM1" s="293"/>
      <c r="TCN1" s="293"/>
      <c r="TCO1" s="293"/>
      <c r="TCP1" s="293"/>
      <c r="TCQ1" s="293"/>
      <c r="TCR1" s="293"/>
      <c r="TCS1" s="293"/>
      <c r="TCT1" s="293"/>
      <c r="TCU1" s="293"/>
      <c r="TCV1" s="293"/>
      <c r="TCW1" s="293"/>
      <c r="TCX1" s="293"/>
      <c r="TCY1" s="293"/>
      <c r="TCZ1" s="293"/>
      <c r="TDA1" s="293"/>
      <c r="TDB1" s="293"/>
      <c r="TDC1" s="293"/>
      <c r="TDD1" s="293"/>
      <c r="TDE1" s="293"/>
      <c r="TDF1" s="293"/>
      <c r="TDG1" s="293"/>
      <c r="TDH1" s="293"/>
      <c r="TDI1" s="293"/>
      <c r="TDJ1" s="293"/>
      <c r="TDK1" s="293"/>
      <c r="TDL1" s="293"/>
      <c r="TDM1" s="293"/>
      <c r="TDN1" s="293"/>
      <c r="TDO1" s="293"/>
      <c r="TDP1" s="293"/>
      <c r="TDQ1" s="293"/>
      <c r="TDR1" s="293"/>
      <c r="TDS1" s="293"/>
      <c r="TDT1" s="293"/>
      <c r="TDU1" s="293"/>
      <c r="TDV1" s="293"/>
      <c r="TDW1" s="293"/>
      <c r="TDX1" s="293"/>
      <c r="TDY1" s="293"/>
      <c r="TDZ1" s="293"/>
      <c r="TEA1" s="293"/>
      <c r="TEB1" s="293"/>
      <c r="TEC1" s="293"/>
      <c r="TED1" s="293"/>
      <c r="TEE1" s="293"/>
      <c r="TEF1" s="293"/>
      <c r="TEG1" s="293"/>
      <c r="TEH1" s="293"/>
      <c r="TEI1" s="293"/>
      <c r="TEJ1" s="293"/>
      <c r="TEK1" s="293"/>
      <c r="TEL1" s="293"/>
      <c r="TEM1" s="293"/>
      <c r="TEN1" s="293"/>
      <c r="TEO1" s="293"/>
      <c r="TEP1" s="293"/>
      <c r="TEQ1" s="293"/>
      <c r="TER1" s="293"/>
      <c r="TES1" s="293"/>
      <c r="TET1" s="293"/>
      <c r="TEU1" s="293"/>
      <c r="TEV1" s="293"/>
      <c r="TEW1" s="293"/>
      <c r="TEX1" s="293"/>
      <c r="TEY1" s="293"/>
      <c r="TEZ1" s="293"/>
      <c r="TFA1" s="293"/>
      <c r="TFB1" s="293"/>
      <c r="TFC1" s="293"/>
      <c r="TFD1" s="293"/>
      <c r="TFE1" s="293"/>
      <c r="TFF1" s="293"/>
      <c r="TFG1" s="293"/>
      <c r="TFH1" s="293"/>
      <c r="TFI1" s="293"/>
      <c r="TFJ1" s="293"/>
      <c r="TFK1" s="293"/>
      <c r="TFL1" s="293"/>
      <c r="TFM1" s="293"/>
      <c r="TFN1" s="293"/>
      <c r="TFO1" s="293"/>
      <c r="TFP1" s="293"/>
      <c r="TFQ1" s="293"/>
      <c r="TFR1" s="293"/>
      <c r="TFS1" s="293"/>
      <c r="TFT1" s="293"/>
      <c r="TFU1" s="293"/>
      <c r="TFV1" s="293"/>
      <c r="TFW1" s="293"/>
      <c r="TFX1" s="293"/>
      <c r="TFY1" s="293"/>
      <c r="TFZ1" s="293"/>
      <c r="TGA1" s="293"/>
      <c r="TGB1" s="293"/>
      <c r="TGC1" s="293"/>
      <c r="TGD1" s="293"/>
      <c r="TGE1" s="293"/>
      <c r="TGF1" s="293"/>
      <c r="TGG1" s="293"/>
      <c r="TGH1" s="293"/>
      <c r="TGI1" s="293"/>
      <c r="TGJ1" s="293"/>
      <c r="TGK1" s="293"/>
      <c r="TGL1" s="293"/>
      <c r="TGM1" s="293"/>
      <c r="TGN1" s="293"/>
      <c r="TGO1" s="293"/>
      <c r="TGP1" s="293"/>
      <c r="TGQ1" s="293"/>
      <c r="TGR1" s="293"/>
      <c r="TGS1" s="293"/>
      <c r="TGT1" s="293"/>
      <c r="TGU1" s="293"/>
      <c r="TGV1" s="293"/>
      <c r="TGW1" s="293"/>
      <c r="TGX1" s="293"/>
      <c r="TGY1" s="293"/>
      <c r="TGZ1" s="293"/>
      <c r="THA1" s="293"/>
      <c r="THB1" s="293"/>
      <c r="THC1" s="293"/>
      <c r="THD1" s="293"/>
      <c r="THE1" s="293"/>
      <c r="THF1" s="293"/>
      <c r="THG1" s="293"/>
      <c r="THH1" s="293"/>
      <c r="THI1" s="293"/>
      <c r="THJ1" s="293"/>
      <c r="THK1" s="293"/>
      <c r="THL1" s="293"/>
      <c r="THM1" s="293"/>
      <c r="THN1" s="293"/>
      <c r="THO1" s="293"/>
      <c r="THP1" s="293"/>
      <c r="THQ1" s="293"/>
      <c r="THR1" s="293"/>
      <c r="THS1" s="293"/>
      <c r="THT1" s="293"/>
      <c r="THU1" s="293"/>
      <c r="THV1" s="293"/>
      <c r="THW1" s="293"/>
      <c r="THX1" s="293"/>
      <c r="THY1" s="293"/>
      <c r="THZ1" s="293"/>
      <c r="TIA1" s="293"/>
      <c r="TIB1" s="293"/>
      <c r="TIC1" s="293"/>
      <c r="TID1" s="293"/>
      <c r="TIE1" s="293"/>
      <c r="TIF1" s="293"/>
      <c r="TIG1" s="293"/>
      <c r="TIH1" s="293"/>
      <c r="TII1" s="293"/>
      <c r="TIJ1" s="293"/>
      <c r="TIK1" s="293"/>
      <c r="TIL1" s="293"/>
      <c r="TIM1" s="293"/>
      <c r="TIN1" s="293"/>
      <c r="TIO1" s="293"/>
      <c r="TIP1" s="293"/>
      <c r="TIQ1" s="293"/>
      <c r="TIR1" s="293"/>
      <c r="TIS1" s="293"/>
      <c r="TIT1" s="293"/>
      <c r="TIU1" s="293"/>
      <c r="TIV1" s="293"/>
      <c r="TIW1" s="293"/>
      <c r="TIX1" s="293"/>
      <c r="TIY1" s="293"/>
      <c r="TIZ1" s="293"/>
      <c r="TJA1" s="293"/>
      <c r="TJB1" s="293"/>
      <c r="TJC1" s="293"/>
      <c r="TJD1" s="293"/>
      <c r="TJE1" s="293"/>
      <c r="TJF1" s="293"/>
      <c r="TJG1" s="293"/>
      <c r="TJH1" s="293"/>
      <c r="TJI1" s="293"/>
      <c r="TJJ1" s="293"/>
      <c r="TJK1" s="293"/>
      <c r="TJL1" s="293"/>
      <c r="TJM1" s="293"/>
      <c r="TJN1" s="293"/>
      <c r="TJO1" s="293"/>
      <c r="TJP1" s="293"/>
      <c r="TJQ1" s="293"/>
      <c r="TJR1" s="293"/>
      <c r="TJS1" s="293"/>
      <c r="TJT1" s="293"/>
      <c r="TJU1" s="293"/>
      <c r="TJV1" s="293"/>
      <c r="TJW1" s="293"/>
      <c r="TJX1" s="293"/>
      <c r="TJY1" s="293"/>
      <c r="TJZ1" s="293"/>
      <c r="TKA1" s="293"/>
      <c r="TKB1" s="293"/>
      <c r="TKC1" s="293"/>
      <c r="TKD1" s="293"/>
      <c r="TKE1" s="293"/>
      <c r="TKF1" s="293"/>
      <c r="TKG1" s="293"/>
      <c r="TKH1" s="293"/>
      <c r="TKI1" s="293"/>
      <c r="TKJ1" s="293"/>
      <c r="TKK1" s="293"/>
      <c r="TKL1" s="293"/>
      <c r="TKM1" s="293"/>
      <c r="TKN1" s="293"/>
      <c r="TKO1" s="293"/>
      <c r="TKP1" s="293"/>
      <c r="TKQ1" s="293"/>
      <c r="TKR1" s="293"/>
      <c r="TKS1" s="293"/>
      <c r="TKT1" s="293"/>
      <c r="TKU1" s="293"/>
      <c r="TKV1" s="293"/>
      <c r="TKW1" s="293"/>
      <c r="TKX1" s="293"/>
      <c r="TKY1" s="293"/>
      <c r="TKZ1" s="293"/>
      <c r="TLA1" s="293"/>
      <c r="TLB1" s="293"/>
      <c r="TLC1" s="293"/>
      <c r="TLD1" s="293"/>
      <c r="TLE1" s="293"/>
      <c r="TLF1" s="293"/>
      <c r="TLG1" s="293"/>
      <c r="TLH1" s="293"/>
      <c r="TLI1" s="293"/>
      <c r="TLJ1" s="293"/>
      <c r="TLK1" s="293"/>
      <c r="TLL1" s="293"/>
      <c r="TLM1" s="293"/>
      <c r="TLN1" s="293"/>
      <c r="TLO1" s="293"/>
      <c r="TLP1" s="293"/>
      <c r="TLQ1" s="293"/>
      <c r="TLR1" s="293"/>
      <c r="TLS1" s="293"/>
      <c r="TLT1" s="293"/>
      <c r="TLU1" s="293"/>
      <c r="TLV1" s="293"/>
      <c r="TLW1" s="293"/>
      <c r="TLX1" s="293"/>
      <c r="TLY1" s="293"/>
      <c r="TLZ1" s="293"/>
      <c r="TMA1" s="293"/>
      <c r="TMB1" s="293"/>
      <c r="TMC1" s="293"/>
      <c r="TMD1" s="293"/>
      <c r="TME1" s="293"/>
      <c r="TMF1" s="293"/>
      <c r="TMG1" s="293"/>
      <c r="TMH1" s="293"/>
      <c r="TMI1" s="293"/>
      <c r="TMJ1" s="293"/>
      <c r="TMK1" s="293"/>
      <c r="TML1" s="293"/>
      <c r="TMM1" s="293"/>
      <c r="TMN1" s="293"/>
      <c r="TMO1" s="293"/>
      <c r="TMP1" s="293"/>
      <c r="TMQ1" s="293"/>
      <c r="TMR1" s="293"/>
      <c r="TMS1" s="293"/>
      <c r="TMT1" s="293"/>
      <c r="TMU1" s="293"/>
      <c r="TMV1" s="293"/>
      <c r="TMW1" s="293"/>
      <c r="TMX1" s="293"/>
      <c r="TMY1" s="293"/>
      <c r="TMZ1" s="293"/>
      <c r="TNA1" s="293"/>
      <c r="TNB1" s="293"/>
      <c r="TNC1" s="293"/>
      <c r="TND1" s="293"/>
      <c r="TNE1" s="293"/>
      <c r="TNF1" s="293"/>
      <c r="TNG1" s="293"/>
      <c r="TNH1" s="293"/>
      <c r="TNI1" s="293"/>
      <c r="TNJ1" s="293"/>
      <c r="TNK1" s="293"/>
      <c r="TNL1" s="293"/>
      <c r="TNM1" s="293"/>
      <c r="TNN1" s="293"/>
      <c r="TNO1" s="293"/>
      <c r="TNP1" s="293"/>
      <c r="TNQ1" s="293"/>
      <c r="TNR1" s="293"/>
      <c r="TNS1" s="293"/>
      <c r="TNT1" s="293"/>
      <c r="TNU1" s="293"/>
      <c r="TNV1" s="293"/>
      <c r="TNW1" s="293"/>
      <c r="TNX1" s="293"/>
      <c r="TNY1" s="293"/>
      <c r="TNZ1" s="293"/>
      <c r="TOA1" s="293"/>
      <c r="TOB1" s="293"/>
      <c r="TOC1" s="293"/>
      <c r="TOD1" s="293"/>
      <c r="TOE1" s="293"/>
      <c r="TOF1" s="293"/>
      <c r="TOG1" s="293"/>
      <c r="TOH1" s="293"/>
      <c r="TOI1" s="293"/>
      <c r="TOJ1" s="293"/>
      <c r="TOK1" s="293"/>
      <c r="TOL1" s="293"/>
      <c r="TOM1" s="293"/>
      <c r="TON1" s="293"/>
      <c r="TOO1" s="293"/>
      <c r="TOP1" s="293"/>
      <c r="TOQ1" s="293"/>
      <c r="TOR1" s="293"/>
      <c r="TOS1" s="293"/>
      <c r="TOT1" s="293"/>
      <c r="TOU1" s="293"/>
      <c r="TOV1" s="293"/>
      <c r="TOW1" s="293"/>
      <c r="TOX1" s="293"/>
      <c r="TOY1" s="293"/>
      <c r="TOZ1" s="293"/>
      <c r="TPA1" s="293"/>
      <c r="TPB1" s="293"/>
      <c r="TPC1" s="293"/>
      <c r="TPD1" s="293"/>
      <c r="TPE1" s="293"/>
      <c r="TPF1" s="293"/>
      <c r="TPG1" s="293"/>
      <c r="TPH1" s="293"/>
      <c r="TPI1" s="293"/>
      <c r="TPJ1" s="293"/>
      <c r="TPK1" s="293"/>
      <c r="TPL1" s="293"/>
      <c r="TPM1" s="293"/>
      <c r="TPN1" s="293"/>
      <c r="TPO1" s="293"/>
      <c r="TPP1" s="293"/>
      <c r="TPQ1" s="293"/>
      <c r="TPR1" s="293"/>
      <c r="TPS1" s="293"/>
      <c r="TPT1" s="293"/>
      <c r="TPU1" s="293"/>
      <c r="TPV1" s="293"/>
      <c r="TPW1" s="293"/>
      <c r="TPX1" s="293"/>
      <c r="TPY1" s="293"/>
      <c r="TPZ1" s="293"/>
      <c r="TQA1" s="293"/>
      <c r="TQB1" s="293"/>
      <c r="TQC1" s="293"/>
      <c r="TQD1" s="293"/>
      <c r="TQE1" s="293"/>
      <c r="TQF1" s="293"/>
      <c r="TQG1" s="293"/>
      <c r="TQH1" s="293"/>
      <c r="TQI1" s="293"/>
      <c r="TQJ1" s="293"/>
      <c r="TQK1" s="293"/>
      <c r="TQL1" s="293"/>
      <c r="TQM1" s="293"/>
      <c r="TQN1" s="293"/>
      <c r="TQO1" s="293"/>
      <c r="TQP1" s="293"/>
      <c r="TQQ1" s="293"/>
      <c r="TQR1" s="293"/>
      <c r="TQS1" s="293"/>
      <c r="TQT1" s="293"/>
      <c r="TQU1" s="293"/>
      <c r="TQV1" s="293"/>
      <c r="TQW1" s="293"/>
      <c r="TQX1" s="293"/>
      <c r="TQY1" s="293"/>
      <c r="TQZ1" s="293"/>
      <c r="TRA1" s="293"/>
      <c r="TRB1" s="293"/>
      <c r="TRC1" s="293"/>
      <c r="TRD1" s="293"/>
      <c r="TRE1" s="293"/>
      <c r="TRF1" s="293"/>
      <c r="TRG1" s="293"/>
      <c r="TRH1" s="293"/>
      <c r="TRI1" s="293"/>
      <c r="TRJ1" s="293"/>
      <c r="TRK1" s="293"/>
      <c r="TRL1" s="293"/>
      <c r="TRM1" s="293"/>
      <c r="TRN1" s="293"/>
      <c r="TRO1" s="293"/>
      <c r="TRP1" s="293"/>
      <c r="TRQ1" s="293"/>
      <c r="TRR1" s="293"/>
      <c r="TRS1" s="293"/>
      <c r="TRT1" s="293"/>
      <c r="TRU1" s="293"/>
      <c r="TRV1" s="293"/>
      <c r="TRW1" s="293"/>
      <c r="TRX1" s="293"/>
      <c r="TRY1" s="293"/>
      <c r="TRZ1" s="293"/>
      <c r="TSA1" s="293"/>
      <c r="TSB1" s="293"/>
      <c r="TSC1" s="293"/>
      <c r="TSD1" s="293"/>
      <c r="TSE1" s="293"/>
      <c r="TSF1" s="293"/>
      <c r="TSG1" s="293"/>
      <c r="TSH1" s="293"/>
      <c r="TSI1" s="293"/>
      <c r="TSJ1" s="293"/>
      <c r="TSK1" s="293"/>
      <c r="TSL1" s="293"/>
      <c r="TSM1" s="293"/>
      <c r="TSN1" s="293"/>
      <c r="TSO1" s="293"/>
      <c r="TSP1" s="293"/>
      <c r="TSQ1" s="293"/>
      <c r="TSR1" s="293"/>
      <c r="TSS1" s="293"/>
      <c r="TST1" s="293"/>
      <c r="TSU1" s="293"/>
      <c r="TSV1" s="293"/>
      <c r="TSW1" s="293"/>
      <c r="TSX1" s="293"/>
      <c r="TSY1" s="293"/>
      <c r="TSZ1" s="293"/>
      <c r="TTA1" s="293"/>
      <c r="TTB1" s="293"/>
      <c r="TTC1" s="293"/>
      <c r="TTD1" s="293"/>
      <c r="TTE1" s="293"/>
      <c r="TTF1" s="293"/>
      <c r="TTG1" s="293"/>
      <c r="TTH1" s="293"/>
      <c r="TTI1" s="293"/>
      <c r="TTJ1" s="293"/>
      <c r="TTK1" s="293"/>
      <c r="TTL1" s="293"/>
      <c r="TTM1" s="293"/>
      <c r="TTN1" s="293"/>
      <c r="TTO1" s="293"/>
      <c r="TTP1" s="293"/>
      <c r="TTQ1" s="293"/>
      <c r="TTR1" s="293"/>
      <c r="TTS1" s="293"/>
      <c r="TTT1" s="293"/>
      <c r="TTU1" s="293"/>
      <c r="TTV1" s="293"/>
      <c r="TTW1" s="293"/>
      <c r="TTX1" s="293"/>
      <c r="TTY1" s="293"/>
      <c r="TTZ1" s="293"/>
      <c r="TUA1" s="293"/>
      <c r="TUB1" s="293"/>
      <c r="TUC1" s="293"/>
      <c r="TUD1" s="293"/>
      <c r="TUE1" s="293"/>
      <c r="TUF1" s="293"/>
      <c r="TUG1" s="293"/>
      <c r="TUH1" s="293"/>
      <c r="TUI1" s="293"/>
      <c r="TUJ1" s="293"/>
      <c r="TUK1" s="293"/>
      <c r="TUL1" s="293"/>
      <c r="TUM1" s="293"/>
      <c r="TUN1" s="293"/>
      <c r="TUO1" s="293"/>
      <c r="TUP1" s="293"/>
      <c r="TUQ1" s="293"/>
      <c r="TUR1" s="293"/>
      <c r="TUS1" s="293"/>
      <c r="TUT1" s="293"/>
      <c r="TUU1" s="293"/>
      <c r="TUV1" s="293"/>
      <c r="TUW1" s="293"/>
      <c r="TUX1" s="293"/>
      <c r="TUY1" s="293"/>
      <c r="TUZ1" s="293"/>
      <c r="TVA1" s="293"/>
      <c r="TVB1" s="293"/>
      <c r="TVC1" s="293"/>
      <c r="TVD1" s="293"/>
      <c r="TVE1" s="293"/>
      <c r="TVF1" s="293"/>
      <c r="TVG1" s="293"/>
      <c r="TVH1" s="293"/>
      <c r="TVI1" s="293"/>
      <c r="TVJ1" s="293"/>
      <c r="TVK1" s="293"/>
      <c r="TVL1" s="293"/>
      <c r="TVM1" s="293"/>
      <c r="TVN1" s="293"/>
      <c r="TVO1" s="293"/>
      <c r="TVP1" s="293"/>
      <c r="TVQ1" s="293"/>
      <c r="TVR1" s="293"/>
      <c r="TVS1" s="293"/>
      <c r="TVT1" s="293"/>
      <c r="TVU1" s="293"/>
      <c r="TVV1" s="293"/>
      <c r="TVW1" s="293"/>
      <c r="TVX1" s="293"/>
      <c r="TVY1" s="293"/>
      <c r="TVZ1" s="293"/>
      <c r="TWA1" s="293"/>
      <c r="TWB1" s="293"/>
      <c r="TWC1" s="293"/>
      <c r="TWD1" s="293"/>
      <c r="TWE1" s="293"/>
      <c r="TWF1" s="293"/>
      <c r="TWG1" s="293"/>
      <c r="TWH1" s="293"/>
      <c r="TWI1" s="293"/>
      <c r="TWJ1" s="293"/>
      <c r="TWK1" s="293"/>
      <c r="TWL1" s="293"/>
      <c r="TWM1" s="293"/>
      <c r="TWN1" s="293"/>
      <c r="TWO1" s="293"/>
      <c r="TWP1" s="293"/>
      <c r="TWQ1" s="293"/>
      <c r="TWR1" s="293"/>
      <c r="TWS1" s="293"/>
      <c r="TWT1" s="293"/>
      <c r="TWU1" s="293"/>
      <c r="TWV1" s="293"/>
      <c r="TWW1" s="293"/>
      <c r="TWX1" s="293"/>
      <c r="TWY1" s="293"/>
      <c r="TWZ1" s="293"/>
      <c r="TXA1" s="293"/>
      <c r="TXB1" s="293"/>
      <c r="TXC1" s="293"/>
      <c r="TXD1" s="293"/>
      <c r="TXE1" s="293"/>
      <c r="TXF1" s="293"/>
      <c r="TXG1" s="293"/>
      <c r="TXH1" s="293"/>
      <c r="TXI1" s="293"/>
      <c r="TXJ1" s="293"/>
      <c r="TXK1" s="293"/>
      <c r="TXL1" s="293"/>
      <c r="TXM1" s="293"/>
      <c r="TXN1" s="293"/>
      <c r="TXO1" s="293"/>
      <c r="TXP1" s="293"/>
      <c r="TXQ1" s="293"/>
      <c r="TXR1" s="293"/>
      <c r="TXS1" s="293"/>
      <c r="TXT1" s="293"/>
      <c r="TXU1" s="293"/>
      <c r="TXV1" s="293"/>
      <c r="TXW1" s="293"/>
      <c r="TXX1" s="293"/>
      <c r="TXY1" s="293"/>
      <c r="TXZ1" s="293"/>
      <c r="TYA1" s="293"/>
      <c r="TYB1" s="293"/>
      <c r="TYC1" s="293"/>
      <c r="TYD1" s="293"/>
      <c r="TYE1" s="293"/>
      <c r="TYF1" s="293"/>
      <c r="TYG1" s="293"/>
      <c r="TYH1" s="293"/>
      <c r="TYI1" s="293"/>
      <c r="TYJ1" s="293"/>
      <c r="TYK1" s="293"/>
      <c r="TYL1" s="293"/>
      <c r="TYM1" s="293"/>
      <c r="TYN1" s="293"/>
      <c r="TYO1" s="293"/>
      <c r="TYP1" s="293"/>
      <c r="TYQ1" s="293"/>
      <c r="TYR1" s="293"/>
      <c r="TYS1" s="293"/>
      <c r="TYT1" s="293"/>
      <c r="TYU1" s="293"/>
      <c r="TYV1" s="293"/>
      <c r="TYW1" s="293"/>
      <c r="TYX1" s="293"/>
      <c r="TYY1" s="293"/>
      <c r="TYZ1" s="293"/>
      <c r="TZA1" s="293"/>
      <c r="TZB1" s="293"/>
      <c r="TZC1" s="293"/>
      <c r="TZD1" s="293"/>
      <c r="TZE1" s="293"/>
      <c r="TZF1" s="293"/>
      <c r="TZG1" s="293"/>
      <c r="TZH1" s="293"/>
      <c r="TZI1" s="293"/>
      <c r="TZJ1" s="293"/>
      <c r="TZK1" s="293"/>
      <c r="TZL1" s="293"/>
      <c r="TZM1" s="293"/>
      <c r="TZN1" s="293"/>
      <c r="TZO1" s="293"/>
      <c r="TZP1" s="293"/>
      <c r="TZQ1" s="293"/>
      <c r="TZR1" s="293"/>
      <c r="TZS1" s="293"/>
      <c r="TZT1" s="293"/>
      <c r="TZU1" s="293"/>
      <c r="TZV1" s="293"/>
      <c r="TZW1" s="293"/>
      <c r="TZX1" s="293"/>
      <c r="TZY1" s="293"/>
      <c r="TZZ1" s="293"/>
      <c r="UAA1" s="293"/>
      <c r="UAB1" s="293"/>
      <c r="UAC1" s="293"/>
      <c r="UAD1" s="293"/>
      <c r="UAE1" s="293"/>
      <c r="UAF1" s="293"/>
      <c r="UAG1" s="293"/>
      <c r="UAH1" s="293"/>
      <c r="UAI1" s="293"/>
      <c r="UAJ1" s="293"/>
      <c r="UAK1" s="293"/>
      <c r="UAL1" s="293"/>
      <c r="UAM1" s="293"/>
      <c r="UAN1" s="293"/>
      <c r="UAO1" s="293"/>
      <c r="UAP1" s="293"/>
      <c r="UAQ1" s="293"/>
      <c r="UAR1" s="293"/>
      <c r="UAS1" s="293"/>
      <c r="UAT1" s="293"/>
      <c r="UAU1" s="293"/>
      <c r="UAV1" s="293"/>
      <c r="UAW1" s="293"/>
      <c r="UAX1" s="293"/>
      <c r="UAY1" s="293"/>
      <c r="UAZ1" s="293"/>
      <c r="UBA1" s="293"/>
      <c r="UBB1" s="293"/>
      <c r="UBC1" s="293"/>
      <c r="UBD1" s="293"/>
      <c r="UBE1" s="293"/>
      <c r="UBF1" s="293"/>
      <c r="UBG1" s="293"/>
      <c r="UBH1" s="293"/>
      <c r="UBI1" s="293"/>
      <c r="UBJ1" s="293"/>
      <c r="UBK1" s="293"/>
      <c r="UBL1" s="293"/>
      <c r="UBM1" s="293"/>
      <c r="UBN1" s="293"/>
      <c r="UBO1" s="293"/>
      <c r="UBP1" s="293"/>
      <c r="UBQ1" s="293"/>
      <c r="UBR1" s="293"/>
      <c r="UBS1" s="293"/>
      <c r="UBT1" s="293"/>
      <c r="UBU1" s="293"/>
      <c r="UBV1" s="293"/>
      <c r="UBW1" s="293"/>
      <c r="UBX1" s="293"/>
      <c r="UBY1" s="293"/>
      <c r="UBZ1" s="293"/>
      <c r="UCA1" s="293"/>
      <c r="UCB1" s="293"/>
      <c r="UCC1" s="293"/>
      <c r="UCD1" s="293"/>
      <c r="UCE1" s="293"/>
      <c r="UCF1" s="293"/>
      <c r="UCG1" s="293"/>
      <c r="UCH1" s="293"/>
      <c r="UCI1" s="293"/>
      <c r="UCJ1" s="293"/>
      <c r="UCK1" s="293"/>
      <c r="UCL1" s="293"/>
      <c r="UCM1" s="293"/>
      <c r="UCN1" s="293"/>
      <c r="UCO1" s="293"/>
      <c r="UCP1" s="293"/>
      <c r="UCQ1" s="293"/>
      <c r="UCR1" s="293"/>
      <c r="UCS1" s="293"/>
      <c r="UCT1" s="293"/>
      <c r="UCU1" s="293"/>
      <c r="UCV1" s="293"/>
      <c r="UCW1" s="293"/>
      <c r="UCX1" s="293"/>
      <c r="UCY1" s="293"/>
      <c r="UCZ1" s="293"/>
      <c r="UDA1" s="293"/>
      <c r="UDB1" s="293"/>
      <c r="UDC1" s="293"/>
      <c r="UDD1" s="293"/>
      <c r="UDE1" s="293"/>
      <c r="UDF1" s="293"/>
      <c r="UDG1" s="293"/>
      <c r="UDH1" s="293"/>
      <c r="UDI1" s="293"/>
      <c r="UDJ1" s="293"/>
      <c r="UDK1" s="293"/>
      <c r="UDL1" s="293"/>
      <c r="UDM1" s="293"/>
      <c r="UDN1" s="293"/>
      <c r="UDO1" s="293"/>
      <c r="UDP1" s="293"/>
      <c r="UDQ1" s="293"/>
      <c r="UDR1" s="293"/>
      <c r="UDS1" s="293"/>
      <c r="UDT1" s="293"/>
      <c r="UDU1" s="293"/>
      <c r="UDV1" s="293"/>
      <c r="UDW1" s="293"/>
      <c r="UDX1" s="293"/>
      <c r="UDY1" s="293"/>
      <c r="UDZ1" s="293"/>
      <c r="UEA1" s="293"/>
      <c r="UEB1" s="293"/>
      <c r="UEC1" s="293"/>
      <c r="UED1" s="293"/>
      <c r="UEE1" s="293"/>
      <c r="UEF1" s="293"/>
      <c r="UEG1" s="293"/>
      <c r="UEH1" s="293"/>
      <c r="UEI1" s="293"/>
      <c r="UEJ1" s="293"/>
      <c r="UEK1" s="293"/>
      <c r="UEL1" s="293"/>
      <c r="UEM1" s="293"/>
      <c r="UEN1" s="293"/>
      <c r="UEO1" s="293"/>
      <c r="UEP1" s="293"/>
      <c r="UEQ1" s="293"/>
      <c r="UER1" s="293"/>
      <c r="UES1" s="293"/>
      <c r="UET1" s="293"/>
      <c r="UEU1" s="293"/>
      <c r="UEV1" s="293"/>
      <c r="UEW1" s="293"/>
      <c r="UEX1" s="293"/>
      <c r="UEY1" s="293"/>
      <c r="UEZ1" s="293"/>
      <c r="UFA1" s="293"/>
      <c r="UFB1" s="293"/>
      <c r="UFC1" s="293"/>
      <c r="UFD1" s="293"/>
      <c r="UFE1" s="293"/>
      <c r="UFF1" s="293"/>
      <c r="UFG1" s="293"/>
      <c r="UFH1" s="293"/>
      <c r="UFI1" s="293"/>
      <c r="UFJ1" s="293"/>
      <c r="UFK1" s="293"/>
      <c r="UFL1" s="293"/>
      <c r="UFM1" s="293"/>
      <c r="UFN1" s="293"/>
      <c r="UFO1" s="293"/>
      <c r="UFP1" s="293"/>
      <c r="UFQ1" s="293"/>
      <c r="UFR1" s="293"/>
      <c r="UFS1" s="293"/>
      <c r="UFT1" s="293"/>
      <c r="UFU1" s="293"/>
      <c r="UFV1" s="293"/>
      <c r="UFW1" s="293"/>
      <c r="UFX1" s="293"/>
      <c r="UFY1" s="293"/>
      <c r="UFZ1" s="293"/>
      <c r="UGA1" s="293"/>
      <c r="UGB1" s="293"/>
      <c r="UGC1" s="293"/>
      <c r="UGD1" s="293"/>
      <c r="UGE1" s="293"/>
      <c r="UGF1" s="293"/>
      <c r="UGG1" s="293"/>
      <c r="UGH1" s="293"/>
      <c r="UGI1" s="293"/>
      <c r="UGJ1" s="293"/>
      <c r="UGK1" s="293"/>
      <c r="UGL1" s="293"/>
      <c r="UGM1" s="293"/>
      <c r="UGN1" s="293"/>
      <c r="UGO1" s="293"/>
      <c r="UGP1" s="293"/>
      <c r="UGQ1" s="293"/>
      <c r="UGR1" s="293"/>
      <c r="UGS1" s="293"/>
      <c r="UGT1" s="293"/>
      <c r="UGU1" s="293"/>
      <c r="UGV1" s="293"/>
      <c r="UGW1" s="293"/>
      <c r="UGX1" s="293"/>
      <c r="UGY1" s="293"/>
      <c r="UGZ1" s="293"/>
      <c r="UHA1" s="293"/>
      <c r="UHB1" s="293"/>
      <c r="UHC1" s="293"/>
      <c r="UHD1" s="293"/>
      <c r="UHE1" s="293"/>
      <c r="UHF1" s="293"/>
      <c r="UHG1" s="293"/>
      <c r="UHH1" s="293"/>
      <c r="UHI1" s="293"/>
      <c r="UHJ1" s="293"/>
      <c r="UHK1" s="293"/>
      <c r="UHL1" s="293"/>
      <c r="UHM1" s="293"/>
      <c r="UHN1" s="293"/>
      <c r="UHO1" s="293"/>
      <c r="UHP1" s="293"/>
      <c r="UHQ1" s="293"/>
      <c r="UHR1" s="293"/>
      <c r="UHS1" s="293"/>
      <c r="UHT1" s="293"/>
      <c r="UHU1" s="293"/>
      <c r="UHV1" s="293"/>
      <c r="UHW1" s="293"/>
      <c r="UHX1" s="293"/>
      <c r="UHY1" s="293"/>
      <c r="UHZ1" s="293"/>
      <c r="UIA1" s="293"/>
      <c r="UIB1" s="293"/>
      <c r="UIC1" s="293"/>
      <c r="UID1" s="293"/>
      <c r="UIE1" s="293"/>
      <c r="UIF1" s="293"/>
      <c r="UIG1" s="293"/>
      <c r="UIH1" s="293"/>
      <c r="UII1" s="293"/>
      <c r="UIJ1" s="293"/>
      <c r="UIK1" s="293"/>
      <c r="UIL1" s="293"/>
      <c r="UIM1" s="293"/>
      <c r="UIN1" s="293"/>
      <c r="UIO1" s="293"/>
      <c r="UIP1" s="293"/>
      <c r="UIQ1" s="293"/>
      <c r="UIR1" s="293"/>
      <c r="UIS1" s="293"/>
      <c r="UIT1" s="293"/>
      <c r="UIU1" s="293"/>
      <c r="UIV1" s="293"/>
      <c r="UIW1" s="293"/>
      <c r="UIX1" s="293"/>
      <c r="UIY1" s="293"/>
      <c r="UIZ1" s="293"/>
      <c r="UJA1" s="293"/>
      <c r="UJB1" s="293"/>
      <c r="UJC1" s="293"/>
      <c r="UJD1" s="293"/>
      <c r="UJE1" s="293"/>
      <c r="UJF1" s="293"/>
      <c r="UJG1" s="293"/>
      <c r="UJH1" s="293"/>
      <c r="UJI1" s="293"/>
      <c r="UJJ1" s="293"/>
      <c r="UJK1" s="293"/>
      <c r="UJL1" s="293"/>
      <c r="UJM1" s="293"/>
      <c r="UJN1" s="293"/>
      <c r="UJO1" s="293"/>
      <c r="UJP1" s="293"/>
      <c r="UJQ1" s="293"/>
      <c r="UJR1" s="293"/>
      <c r="UJS1" s="293"/>
      <c r="UJT1" s="293"/>
      <c r="UJU1" s="293"/>
      <c r="UJV1" s="293"/>
      <c r="UJW1" s="293"/>
      <c r="UJX1" s="293"/>
      <c r="UJY1" s="293"/>
      <c r="UJZ1" s="293"/>
      <c r="UKA1" s="293"/>
      <c r="UKB1" s="293"/>
      <c r="UKC1" s="293"/>
      <c r="UKD1" s="293"/>
      <c r="UKE1" s="293"/>
      <c r="UKF1" s="293"/>
      <c r="UKG1" s="293"/>
      <c r="UKH1" s="293"/>
      <c r="UKI1" s="293"/>
      <c r="UKJ1" s="293"/>
      <c r="UKK1" s="293"/>
      <c r="UKL1" s="293"/>
      <c r="UKM1" s="293"/>
      <c r="UKN1" s="293"/>
      <c r="UKO1" s="293"/>
      <c r="UKP1" s="293"/>
      <c r="UKQ1" s="293"/>
      <c r="UKR1" s="293"/>
      <c r="UKS1" s="293"/>
      <c r="UKT1" s="293"/>
      <c r="UKU1" s="293"/>
      <c r="UKV1" s="293"/>
      <c r="UKW1" s="293"/>
      <c r="UKX1" s="293"/>
      <c r="UKY1" s="293"/>
      <c r="UKZ1" s="293"/>
      <c r="ULA1" s="293"/>
      <c r="ULB1" s="293"/>
      <c r="ULC1" s="293"/>
      <c r="ULD1" s="293"/>
      <c r="ULE1" s="293"/>
      <c r="ULF1" s="293"/>
      <c r="ULG1" s="293"/>
      <c r="ULH1" s="293"/>
      <c r="ULI1" s="293"/>
      <c r="ULJ1" s="293"/>
      <c r="ULK1" s="293"/>
      <c r="ULL1" s="293"/>
      <c r="ULM1" s="293"/>
      <c r="ULN1" s="293"/>
      <c r="ULO1" s="293"/>
      <c r="ULP1" s="293"/>
      <c r="ULQ1" s="293"/>
      <c r="ULR1" s="293"/>
      <c r="ULS1" s="293"/>
      <c r="ULT1" s="293"/>
      <c r="ULU1" s="293"/>
      <c r="ULV1" s="293"/>
      <c r="ULW1" s="293"/>
      <c r="ULX1" s="293"/>
      <c r="ULY1" s="293"/>
      <c r="ULZ1" s="293"/>
      <c r="UMA1" s="293"/>
      <c r="UMB1" s="293"/>
      <c r="UMC1" s="293"/>
      <c r="UMD1" s="293"/>
      <c r="UME1" s="293"/>
      <c r="UMF1" s="293"/>
      <c r="UMG1" s="293"/>
      <c r="UMH1" s="293"/>
      <c r="UMI1" s="293"/>
      <c r="UMJ1" s="293"/>
      <c r="UMK1" s="293"/>
      <c r="UML1" s="293"/>
      <c r="UMM1" s="293"/>
      <c r="UMN1" s="293"/>
      <c r="UMO1" s="293"/>
      <c r="UMP1" s="293"/>
      <c r="UMQ1" s="293"/>
      <c r="UMR1" s="293"/>
      <c r="UMS1" s="293"/>
      <c r="UMT1" s="293"/>
      <c r="UMU1" s="293"/>
      <c r="UMV1" s="293"/>
      <c r="UMW1" s="293"/>
      <c r="UMX1" s="293"/>
      <c r="UMY1" s="293"/>
      <c r="UMZ1" s="293"/>
      <c r="UNA1" s="293"/>
      <c r="UNB1" s="293"/>
      <c r="UNC1" s="293"/>
      <c r="UND1" s="293"/>
      <c r="UNE1" s="293"/>
      <c r="UNF1" s="293"/>
      <c r="UNG1" s="293"/>
      <c r="UNH1" s="293"/>
      <c r="UNI1" s="293"/>
      <c r="UNJ1" s="293"/>
      <c r="UNK1" s="293"/>
      <c r="UNL1" s="293"/>
      <c r="UNM1" s="293"/>
      <c r="UNN1" s="293"/>
      <c r="UNO1" s="293"/>
      <c r="UNP1" s="293"/>
      <c r="UNQ1" s="293"/>
      <c r="UNR1" s="293"/>
      <c r="UNS1" s="293"/>
      <c r="UNT1" s="293"/>
      <c r="UNU1" s="293"/>
      <c r="UNV1" s="293"/>
      <c r="UNW1" s="293"/>
      <c r="UNX1" s="293"/>
      <c r="UNY1" s="293"/>
      <c r="UNZ1" s="293"/>
      <c r="UOA1" s="293"/>
      <c r="UOB1" s="293"/>
      <c r="UOC1" s="293"/>
      <c r="UOD1" s="293"/>
      <c r="UOE1" s="293"/>
      <c r="UOF1" s="293"/>
      <c r="UOG1" s="293"/>
      <c r="UOH1" s="293"/>
      <c r="UOI1" s="293"/>
      <c r="UOJ1" s="293"/>
      <c r="UOK1" s="293"/>
      <c r="UOL1" s="293"/>
      <c r="UOM1" s="293"/>
      <c r="UON1" s="293"/>
      <c r="UOO1" s="293"/>
      <c r="UOP1" s="293"/>
      <c r="UOQ1" s="293"/>
      <c r="UOR1" s="293"/>
      <c r="UOS1" s="293"/>
      <c r="UOT1" s="293"/>
      <c r="UOU1" s="293"/>
      <c r="UOV1" s="293"/>
      <c r="UOW1" s="293"/>
      <c r="UOX1" s="293"/>
      <c r="UOY1" s="293"/>
      <c r="UOZ1" s="293"/>
      <c r="UPA1" s="293"/>
      <c r="UPB1" s="293"/>
      <c r="UPC1" s="293"/>
      <c r="UPD1" s="293"/>
      <c r="UPE1" s="293"/>
      <c r="UPF1" s="293"/>
      <c r="UPG1" s="293"/>
      <c r="UPH1" s="293"/>
      <c r="UPI1" s="293"/>
      <c r="UPJ1" s="293"/>
      <c r="UPK1" s="293"/>
      <c r="UPL1" s="293"/>
      <c r="UPM1" s="293"/>
      <c r="UPN1" s="293"/>
      <c r="UPO1" s="293"/>
      <c r="UPP1" s="293"/>
      <c r="UPQ1" s="293"/>
      <c r="UPR1" s="293"/>
      <c r="UPS1" s="293"/>
      <c r="UPT1" s="293"/>
      <c r="UPU1" s="293"/>
      <c r="UPV1" s="293"/>
      <c r="UPW1" s="293"/>
      <c r="UPX1" s="293"/>
      <c r="UPY1" s="293"/>
      <c r="UPZ1" s="293"/>
      <c r="UQA1" s="293"/>
      <c r="UQB1" s="293"/>
      <c r="UQC1" s="293"/>
      <c r="UQD1" s="293"/>
      <c r="UQE1" s="293"/>
      <c r="UQF1" s="293"/>
      <c r="UQG1" s="293"/>
      <c r="UQH1" s="293"/>
      <c r="UQI1" s="293"/>
      <c r="UQJ1" s="293"/>
      <c r="UQK1" s="293"/>
      <c r="UQL1" s="293"/>
      <c r="UQM1" s="293"/>
      <c r="UQN1" s="293"/>
      <c r="UQO1" s="293"/>
      <c r="UQP1" s="293"/>
      <c r="UQQ1" s="293"/>
      <c r="UQR1" s="293"/>
      <c r="UQS1" s="293"/>
      <c r="UQT1" s="293"/>
      <c r="UQU1" s="293"/>
      <c r="UQV1" s="293"/>
      <c r="UQW1" s="293"/>
      <c r="UQX1" s="293"/>
      <c r="UQY1" s="293"/>
      <c r="UQZ1" s="293"/>
      <c r="URA1" s="293"/>
      <c r="URB1" s="293"/>
      <c r="URC1" s="293"/>
      <c r="URD1" s="293"/>
      <c r="URE1" s="293"/>
      <c r="URF1" s="293"/>
      <c r="URG1" s="293"/>
      <c r="URH1" s="293"/>
      <c r="URI1" s="293"/>
      <c r="URJ1" s="293"/>
      <c r="URK1" s="293"/>
      <c r="URL1" s="293"/>
      <c r="URM1" s="293"/>
      <c r="URN1" s="293"/>
      <c r="URO1" s="293"/>
      <c r="URP1" s="293"/>
      <c r="URQ1" s="293"/>
      <c r="URR1" s="293"/>
      <c r="URS1" s="293"/>
      <c r="URT1" s="293"/>
      <c r="URU1" s="293"/>
      <c r="URV1" s="293"/>
      <c r="URW1" s="293"/>
      <c r="URX1" s="293"/>
      <c r="URY1" s="293"/>
      <c r="URZ1" s="293"/>
      <c r="USA1" s="293"/>
      <c r="USB1" s="293"/>
      <c r="USC1" s="293"/>
      <c r="USD1" s="293"/>
      <c r="USE1" s="293"/>
      <c r="USF1" s="293"/>
      <c r="USG1" s="293"/>
      <c r="USH1" s="293"/>
      <c r="USI1" s="293"/>
      <c r="USJ1" s="293"/>
      <c r="USK1" s="293"/>
      <c r="USL1" s="293"/>
      <c r="USM1" s="293"/>
      <c r="USN1" s="293"/>
      <c r="USO1" s="293"/>
      <c r="USP1" s="293"/>
      <c r="USQ1" s="293"/>
      <c r="USR1" s="293"/>
      <c r="USS1" s="293"/>
      <c r="UST1" s="293"/>
      <c r="USU1" s="293"/>
      <c r="USV1" s="293"/>
      <c r="USW1" s="293"/>
      <c r="USX1" s="293"/>
      <c r="USY1" s="293"/>
      <c r="USZ1" s="293"/>
      <c r="UTA1" s="293"/>
      <c r="UTB1" s="293"/>
      <c r="UTC1" s="293"/>
      <c r="UTD1" s="293"/>
      <c r="UTE1" s="293"/>
      <c r="UTF1" s="293"/>
      <c r="UTG1" s="293"/>
      <c r="UTH1" s="293"/>
      <c r="UTI1" s="293"/>
      <c r="UTJ1" s="293"/>
      <c r="UTK1" s="293"/>
      <c r="UTL1" s="293"/>
      <c r="UTM1" s="293"/>
      <c r="UTN1" s="293"/>
      <c r="UTO1" s="293"/>
      <c r="UTP1" s="293"/>
      <c r="UTQ1" s="293"/>
      <c r="UTR1" s="293"/>
      <c r="UTS1" s="293"/>
      <c r="UTT1" s="293"/>
      <c r="UTU1" s="293"/>
      <c r="UTV1" s="293"/>
      <c r="UTW1" s="293"/>
      <c r="UTX1" s="293"/>
      <c r="UTY1" s="293"/>
      <c r="UTZ1" s="293"/>
      <c r="UUA1" s="293"/>
      <c r="UUB1" s="293"/>
      <c r="UUC1" s="293"/>
      <c r="UUD1" s="293"/>
      <c r="UUE1" s="293"/>
      <c r="UUF1" s="293"/>
      <c r="UUG1" s="293"/>
      <c r="UUH1" s="293"/>
      <c r="UUI1" s="293"/>
      <c r="UUJ1" s="293"/>
      <c r="UUK1" s="293"/>
      <c r="UUL1" s="293"/>
      <c r="UUM1" s="293"/>
      <c r="UUN1" s="293"/>
      <c r="UUO1" s="293"/>
      <c r="UUP1" s="293"/>
      <c r="UUQ1" s="293"/>
      <c r="UUR1" s="293"/>
      <c r="UUS1" s="293"/>
      <c r="UUT1" s="293"/>
      <c r="UUU1" s="293"/>
      <c r="UUV1" s="293"/>
      <c r="UUW1" s="293"/>
      <c r="UUX1" s="293"/>
      <c r="UUY1" s="293"/>
      <c r="UUZ1" s="293"/>
      <c r="UVA1" s="293"/>
      <c r="UVB1" s="293"/>
      <c r="UVC1" s="293"/>
      <c r="UVD1" s="293"/>
      <c r="UVE1" s="293"/>
      <c r="UVF1" s="293"/>
      <c r="UVG1" s="293"/>
      <c r="UVH1" s="293"/>
      <c r="UVI1" s="293"/>
      <c r="UVJ1" s="293"/>
      <c r="UVK1" s="293"/>
      <c r="UVL1" s="293"/>
      <c r="UVM1" s="293"/>
      <c r="UVN1" s="293"/>
      <c r="UVO1" s="293"/>
      <c r="UVP1" s="293"/>
      <c r="UVQ1" s="293"/>
      <c r="UVR1" s="293"/>
      <c r="UVS1" s="293"/>
      <c r="UVT1" s="293"/>
      <c r="UVU1" s="293"/>
      <c r="UVV1" s="293"/>
      <c r="UVW1" s="293"/>
      <c r="UVX1" s="293"/>
      <c r="UVY1" s="293"/>
      <c r="UVZ1" s="293"/>
      <c r="UWA1" s="293"/>
      <c r="UWB1" s="293"/>
      <c r="UWC1" s="293"/>
      <c r="UWD1" s="293"/>
      <c r="UWE1" s="293"/>
      <c r="UWF1" s="293"/>
      <c r="UWG1" s="293"/>
      <c r="UWH1" s="293"/>
      <c r="UWI1" s="293"/>
      <c r="UWJ1" s="293"/>
      <c r="UWK1" s="293"/>
      <c r="UWL1" s="293"/>
      <c r="UWM1" s="293"/>
      <c r="UWN1" s="293"/>
      <c r="UWO1" s="293"/>
      <c r="UWP1" s="293"/>
      <c r="UWQ1" s="293"/>
      <c r="UWR1" s="293"/>
      <c r="UWS1" s="293"/>
      <c r="UWT1" s="293"/>
      <c r="UWU1" s="293"/>
      <c r="UWV1" s="293"/>
      <c r="UWW1" s="293"/>
      <c r="UWX1" s="293"/>
      <c r="UWY1" s="293"/>
      <c r="UWZ1" s="293"/>
      <c r="UXA1" s="293"/>
      <c r="UXB1" s="293"/>
      <c r="UXC1" s="293"/>
      <c r="UXD1" s="293"/>
      <c r="UXE1" s="293"/>
      <c r="UXF1" s="293"/>
      <c r="UXG1" s="293"/>
      <c r="UXH1" s="293"/>
      <c r="UXI1" s="293"/>
      <c r="UXJ1" s="293"/>
      <c r="UXK1" s="293"/>
      <c r="UXL1" s="293"/>
      <c r="UXM1" s="293"/>
      <c r="UXN1" s="293"/>
      <c r="UXO1" s="293"/>
      <c r="UXP1" s="293"/>
      <c r="UXQ1" s="293"/>
      <c r="UXR1" s="293"/>
      <c r="UXS1" s="293"/>
      <c r="UXT1" s="293"/>
      <c r="UXU1" s="293"/>
      <c r="UXV1" s="293"/>
      <c r="UXW1" s="293"/>
      <c r="UXX1" s="293"/>
      <c r="UXY1" s="293"/>
      <c r="UXZ1" s="293"/>
      <c r="UYA1" s="293"/>
      <c r="UYB1" s="293"/>
      <c r="UYC1" s="293"/>
      <c r="UYD1" s="293"/>
      <c r="UYE1" s="293"/>
      <c r="UYF1" s="293"/>
      <c r="UYG1" s="293"/>
      <c r="UYH1" s="293"/>
      <c r="UYI1" s="293"/>
      <c r="UYJ1" s="293"/>
      <c r="UYK1" s="293"/>
      <c r="UYL1" s="293"/>
      <c r="UYM1" s="293"/>
      <c r="UYN1" s="293"/>
      <c r="UYO1" s="293"/>
      <c r="UYP1" s="293"/>
      <c r="UYQ1" s="293"/>
      <c r="UYR1" s="293"/>
      <c r="UYS1" s="293"/>
      <c r="UYT1" s="293"/>
      <c r="UYU1" s="293"/>
      <c r="UYV1" s="293"/>
      <c r="UYW1" s="293"/>
      <c r="UYX1" s="293"/>
      <c r="UYY1" s="293"/>
      <c r="UYZ1" s="293"/>
      <c r="UZA1" s="293"/>
      <c r="UZB1" s="293"/>
      <c r="UZC1" s="293"/>
      <c r="UZD1" s="293"/>
      <c r="UZE1" s="293"/>
      <c r="UZF1" s="293"/>
      <c r="UZG1" s="293"/>
      <c r="UZH1" s="293"/>
      <c r="UZI1" s="293"/>
      <c r="UZJ1" s="293"/>
      <c r="UZK1" s="293"/>
      <c r="UZL1" s="293"/>
      <c r="UZM1" s="293"/>
      <c r="UZN1" s="293"/>
      <c r="UZO1" s="293"/>
      <c r="UZP1" s="293"/>
      <c r="UZQ1" s="293"/>
      <c r="UZR1" s="293"/>
      <c r="UZS1" s="293"/>
      <c r="UZT1" s="293"/>
      <c r="UZU1" s="293"/>
      <c r="UZV1" s="293"/>
      <c r="UZW1" s="293"/>
      <c r="UZX1" s="293"/>
      <c r="UZY1" s="293"/>
      <c r="UZZ1" s="293"/>
      <c r="VAA1" s="293"/>
      <c r="VAB1" s="293"/>
      <c r="VAC1" s="293"/>
      <c r="VAD1" s="293"/>
      <c r="VAE1" s="293"/>
      <c r="VAF1" s="293"/>
      <c r="VAG1" s="293"/>
      <c r="VAH1" s="293"/>
      <c r="VAI1" s="293"/>
      <c r="VAJ1" s="293"/>
      <c r="VAK1" s="293"/>
      <c r="VAL1" s="293"/>
      <c r="VAM1" s="293"/>
      <c r="VAN1" s="293"/>
      <c r="VAO1" s="293"/>
      <c r="VAP1" s="293"/>
      <c r="VAQ1" s="293"/>
      <c r="VAR1" s="293"/>
      <c r="VAS1" s="293"/>
      <c r="VAT1" s="293"/>
      <c r="VAU1" s="293"/>
      <c r="VAV1" s="293"/>
      <c r="VAW1" s="293"/>
      <c r="VAX1" s="293"/>
      <c r="VAY1" s="293"/>
      <c r="VAZ1" s="293"/>
      <c r="VBA1" s="293"/>
      <c r="VBB1" s="293"/>
      <c r="VBC1" s="293"/>
      <c r="VBD1" s="293"/>
      <c r="VBE1" s="293"/>
      <c r="VBF1" s="293"/>
      <c r="VBG1" s="293"/>
      <c r="VBH1" s="293"/>
      <c r="VBI1" s="293"/>
      <c r="VBJ1" s="293"/>
      <c r="VBK1" s="293"/>
      <c r="VBL1" s="293"/>
      <c r="VBM1" s="293"/>
      <c r="VBN1" s="293"/>
      <c r="VBO1" s="293"/>
      <c r="VBP1" s="293"/>
      <c r="VBQ1" s="293"/>
      <c r="VBR1" s="293"/>
      <c r="VBS1" s="293"/>
      <c r="VBT1" s="293"/>
      <c r="VBU1" s="293"/>
      <c r="VBV1" s="293"/>
      <c r="VBW1" s="293"/>
      <c r="VBX1" s="293"/>
      <c r="VBY1" s="293"/>
      <c r="VBZ1" s="293"/>
      <c r="VCA1" s="293"/>
      <c r="VCB1" s="293"/>
      <c r="VCC1" s="293"/>
      <c r="VCD1" s="293"/>
      <c r="VCE1" s="293"/>
      <c r="VCF1" s="293"/>
      <c r="VCG1" s="293"/>
      <c r="VCH1" s="293"/>
      <c r="VCI1" s="293"/>
      <c r="VCJ1" s="293"/>
      <c r="VCK1" s="293"/>
      <c r="VCL1" s="293"/>
      <c r="VCM1" s="293"/>
      <c r="VCN1" s="293"/>
      <c r="VCO1" s="293"/>
      <c r="VCP1" s="293"/>
      <c r="VCQ1" s="293"/>
      <c r="VCR1" s="293"/>
      <c r="VCS1" s="293"/>
      <c r="VCT1" s="293"/>
      <c r="VCU1" s="293"/>
      <c r="VCV1" s="293"/>
      <c r="VCW1" s="293"/>
      <c r="VCX1" s="293"/>
      <c r="VCY1" s="293"/>
      <c r="VCZ1" s="293"/>
      <c r="VDA1" s="293"/>
      <c r="VDB1" s="293"/>
      <c r="VDC1" s="293"/>
      <c r="VDD1" s="293"/>
      <c r="VDE1" s="293"/>
      <c r="VDF1" s="293"/>
      <c r="VDG1" s="293"/>
      <c r="VDH1" s="293"/>
      <c r="VDI1" s="293"/>
      <c r="VDJ1" s="293"/>
      <c r="VDK1" s="293"/>
      <c r="VDL1" s="293"/>
      <c r="VDM1" s="293"/>
      <c r="VDN1" s="293"/>
      <c r="VDO1" s="293"/>
      <c r="VDP1" s="293"/>
      <c r="VDQ1" s="293"/>
      <c r="VDR1" s="293"/>
      <c r="VDS1" s="293"/>
      <c r="VDT1" s="293"/>
      <c r="VDU1" s="293"/>
      <c r="VDV1" s="293"/>
      <c r="VDW1" s="293"/>
      <c r="VDX1" s="293"/>
      <c r="VDY1" s="293"/>
      <c r="VDZ1" s="293"/>
      <c r="VEA1" s="293"/>
      <c r="VEB1" s="293"/>
      <c r="VEC1" s="293"/>
      <c r="VED1" s="293"/>
      <c r="VEE1" s="293"/>
      <c r="VEF1" s="293"/>
      <c r="VEG1" s="293"/>
      <c r="VEH1" s="293"/>
      <c r="VEI1" s="293"/>
      <c r="VEJ1" s="293"/>
      <c r="VEK1" s="293"/>
      <c r="VEL1" s="293"/>
      <c r="VEM1" s="293"/>
      <c r="VEN1" s="293"/>
      <c r="VEO1" s="293"/>
      <c r="VEP1" s="293"/>
      <c r="VEQ1" s="293"/>
      <c r="VER1" s="293"/>
      <c r="VES1" s="293"/>
      <c r="VET1" s="293"/>
      <c r="VEU1" s="293"/>
      <c r="VEV1" s="293"/>
      <c r="VEW1" s="293"/>
      <c r="VEX1" s="293"/>
      <c r="VEY1" s="293"/>
      <c r="VEZ1" s="293"/>
      <c r="VFA1" s="293"/>
      <c r="VFB1" s="293"/>
      <c r="VFC1" s="293"/>
      <c r="VFD1" s="293"/>
      <c r="VFE1" s="293"/>
      <c r="VFF1" s="293"/>
      <c r="VFG1" s="293"/>
      <c r="VFH1" s="293"/>
      <c r="VFI1" s="293"/>
      <c r="VFJ1" s="293"/>
      <c r="VFK1" s="293"/>
      <c r="VFL1" s="293"/>
      <c r="VFM1" s="293"/>
      <c r="VFN1" s="293"/>
      <c r="VFO1" s="293"/>
      <c r="VFP1" s="293"/>
      <c r="VFQ1" s="293"/>
      <c r="VFR1" s="293"/>
      <c r="VFS1" s="293"/>
      <c r="VFT1" s="293"/>
      <c r="VFU1" s="293"/>
      <c r="VFV1" s="293"/>
      <c r="VFW1" s="293"/>
      <c r="VFX1" s="293"/>
      <c r="VFY1" s="293"/>
      <c r="VFZ1" s="293"/>
      <c r="VGA1" s="293"/>
      <c r="VGB1" s="293"/>
      <c r="VGC1" s="293"/>
      <c r="VGD1" s="293"/>
      <c r="VGE1" s="293"/>
      <c r="VGF1" s="293"/>
      <c r="VGG1" s="293"/>
      <c r="VGH1" s="293"/>
      <c r="VGI1" s="293"/>
      <c r="VGJ1" s="293"/>
      <c r="VGK1" s="293"/>
      <c r="VGL1" s="293"/>
      <c r="VGM1" s="293"/>
      <c r="VGN1" s="293"/>
      <c r="VGO1" s="293"/>
      <c r="VGP1" s="293"/>
      <c r="VGQ1" s="293"/>
      <c r="VGR1" s="293"/>
      <c r="VGS1" s="293"/>
      <c r="VGT1" s="293"/>
      <c r="VGU1" s="293"/>
      <c r="VGV1" s="293"/>
      <c r="VGW1" s="293"/>
      <c r="VGX1" s="293"/>
      <c r="VGY1" s="293"/>
      <c r="VGZ1" s="293"/>
      <c r="VHA1" s="293"/>
      <c r="VHB1" s="293"/>
      <c r="VHC1" s="293"/>
      <c r="VHD1" s="293"/>
      <c r="VHE1" s="293"/>
      <c r="VHF1" s="293"/>
      <c r="VHG1" s="293"/>
      <c r="VHH1" s="293"/>
      <c r="VHI1" s="293"/>
      <c r="VHJ1" s="293"/>
      <c r="VHK1" s="293"/>
      <c r="VHL1" s="293"/>
      <c r="VHM1" s="293"/>
      <c r="VHN1" s="293"/>
      <c r="VHO1" s="293"/>
      <c r="VHP1" s="293"/>
      <c r="VHQ1" s="293"/>
      <c r="VHR1" s="293"/>
      <c r="VHS1" s="293"/>
      <c r="VHT1" s="293"/>
      <c r="VHU1" s="293"/>
      <c r="VHV1" s="293"/>
      <c r="VHW1" s="293"/>
      <c r="VHX1" s="293"/>
      <c r="VHY1" s="293"/>
      <c r="VHZ1" s="293"/>
      <c r="VIA1" s="293"/>
      <c r="VIB1" s="293"/>
      <c r="VIC1" s="293"/>
      <c r="VID1" s="293"/>
      <c r="VIE1" s="293"/>
      <c r="VIF1" s="293"/>
      <c r="VIG1" s="293"/>
      <c r="VIH1" s="293"/>
      <c r="VII1" s="293"/>
      <c r="VIJ1" s="293"/>
      <c r="VIK1" s="293"/>
      <c r="VIL1" s="293"/>
      <c r="VIM1" s="293"/>
      <c r="VIN1" s="293"/>
      <c r="VIO1" s="293"/>
      <c r="VIP1" s="293"/>
      <c r="VIQ1" s="293"/>
      <c r="VIR1" s="293"/>
      <c r="VIS1" s="293"/>
      <c r="VIT1" s="293"/>
      <c r="VIU1" s="293"/>
      <c r="VIV1" s="293"/>
      <c r="VIW1" s="293"/>
      <c r="VIX1" s="293"/>
      <c r="VIY1" s="293"/>
      <c r="VIZ1" s="293"/>
      <c r="VJA1" s="293"/>
      <c r="VJB1" s="293"/>
      <c r="VJC1" s="293"/>
      <c r="VJD1" s="293"/>
      <c r="VJE1" s="293"/>
      <c r="VJF1" s="293"/>
      <c r="VJG1" s="293"/>
      <c r="VJH1" s="293"/>
      <c r="VJI1" s="293"/>
      <c r="VJJ1" s="293"/>
      <c r="VJK1" s="293"/>
      <c r="VJL1" s="293"/>
      <c r="VJM1" s="293"/>
      <c r="VJN1" s="293"/>
      <c r="VJO1" s="293"/>
      <c r="VJP1" s="293"/>
      <c r="VJQ1" s="293"/>
      <c r="VJR1" s="293"/>
      <c r="VJS1" s="293"/>
      <c r="VJT1" s="293"/>
      <c r="VJU1" s="293"/>
      <c r="VJV1" s="293"/>
      <c r="VJW1" s="293"/>
      <c r="VJX1" s="293"/>
      <c r="VJY1" s="293"/>
      <c r="VJZ1" s="293"/>
      <c r="VKA1" s="293"/>
      <c r="VKB1" s="293"/>
      <c r="VKC1" s="293"/>
      <c r="VKD1" s="293"/>
      <c r="VKE1" s="293"/>
      <c r="VKF1" s="293"/>
      <c r="VKG1" s="293"/>
      <c r="VKH1" s="293"/>
      <c r="VKI1" s="293"/>
      <c r="VKJ1" s="293"/>
      <c r="VKK1" s="293"/>
      <c r="VKL1" s="293"/>
      <c r="VKM1" s="293"/>
      <c r="VKN1" s="293"/>
      <c r="VKO1" s="293"/>
      <c r="VKP1" s="293"/>
      <c r="VKQ1" s="293"/>
      <c r="VKR1" s="293"/>
      <c r="VKS1" s="293"/>
      <c r="VKT1" s="293"/>
      <c r="VKU1" s="293"/>
      <c r="VKV1" s="293"/>
      <c r="VKW1" s="293"/>
      <c r="VKX1" s="293"/>
      <c r="VKY1" s="293"/>
      <c r="VKZ1" s="293"/>
      <c r="VLA1" s="293"/>
      <c r="VLB1" s="293"/>
      <c r="VLC1" s="293"/>
      <c r="VLD1" s="293"/>
      <c r="VLE1" s="293"/>
      <c r="VLF1" s="293"/>
      <c r="VLG1" s="293"/>
      <c r="VLH1" s="293"/>
      <c r="VLI1" s="293"/>
      <c r="VLJ1" s="293"/>
      <c r="VLK1" s="293"/>
      <c r="VLL1" s="293"/>
      <c r="VLM1" s="293"/>
      <c r="VLN1" s="293"/>
      <c r="VLO1" s="293"/>
      <c r="VLP1" s="293"/>
      <c r="VLQ1" s="293"/>
      <c r="VLR1" s="293"/>
      <c r="VLS1" s="293"/>
      <c r="VLT1" s="293"/>
      <c r="VLU1" s="293"/>
      <c r="VLV1" s="293"/>
      <c r="VLW1" s="293"/>
      <c r="VLX1" s="293"/>
      <c r="VLY1" s="293"/>
      <c r="VLZ1" s="293"/>
      <c r="VMA1" s="293"/>
      <c r="VMB1" s="293"/>
      <c r="VMC1" s="293"/>
      <c r="VMD1" s="293"/>
      <c r="VME1" s="293"/>
      <c r="VMF1" s="293"/>
      <c r="VMG1" s="293"/>
      <c r="VMH1" s="293"/>
      <c r="VMI1" s="293"/>
      <c r="VMJ1" s="293"/>
      <c r="VMK1" s="293"/>
      <c r="VML1" s="293"/>
      <c r="VMM1" s="293"/>
      <c r="VMN1" s="293"/>
      <c r="VMO1" s="293"/>
      <c r="VMP1" s="293"/>
      <c r="VMQ1" s="293"/>
      <c r="VMR1" s="293"/>
      <c r="VMS1" s="293"/>
      <c r="VMT1" s="293"/>
      <c r="VMU1" s="293"/>
      <c r="VMV1" s="293"/>
      <c r="VMW1" s="293"/>
      <c r="VMX1" s="293"/>
      <c r="VMY1" s="293"/>
      <c r="VMZ1" s="293"/>
      <c r="VNA1" s="293"/>
      <c r="VNB1" s="293"/>
      <c r="VNC1" s="293"/>
      <c r="VND1" s="293"/>
      <c r="VNE1" s="293"/>
      <c r="VNF1" s="293"/>
      <c r="VNG1" s="293"/>
      <c r="VNH1" s="293"/>
      <c r="VNI1" s="293"/>
      <c r="VNJ1" s="293"/>
      <c r="VNK1" s="293"/>
      <c r="VNL1" s="293"/>
      <c r="VNM1" s="293"/>
      <c r="VNN1" s="293"/>
      <c r="VNO1" s="293"/>
      <c r="VNP1" s="293"/>
      <c r="VNQ1" s="293"/>
      <c r="VNR1" s="293"/>
      <c r="VNS1" s="293"/>
      <c r="VNT1" s="293"/>
      <c r="VNU1" s="293"/>
      <c r="VNV1" s="293"/>
      <c r="VNW1" s="293"/>
      <c r="VNX1" s="293"/>
      <c r="VNY1" s="293"/>
      <c r="VNZ1" s="293"/>
      <c r="VOA1" s="293"/>
      <c r="VOB1" s="293"/>
      <c r="VOC1" s="293"/>
      <c r="VOD1" s="293"/>
      <c r="VOE1" s="293"/>
      <c r="VOF1" s="293"/>
      <c r="VOG1" s="293"/>
      <c r="VOH1" s="293"/>
      <c r="VOI1" s="293"/>
      <c r="VOJ1" s="293"/>
      <c r="VOK1" s="293"/>
      <c r="VOL1" s="293"/>
      <c r="VOM1" s="293"/>
      <c r="VON1" s="293"/>
      <c r="VOO1" s="293"/>
      <c r="VOP1" s="293"/>
      <c r="VOQ1" s="293"/>
      <c r="VOR1" s="293"/>
      <c r="VOS1" s="293"/>
      <c r="VOT1" s="293"/>
      <c r="VOU1" s="293"/>
      <c r="VOV1" s="293"/>
      <c r="VOW1" s="293"/>
      <c r="VOX1" s="293"/>
      <c r="VOY1" s="293"/>
      <c r="VOZ1" s="293"/>
      <c r="VPA1" s="293"/>
      <c r="VPB1" s="293"/>
      <c r="VPC1" s="293"/>
      <c r="VPD1" s="293"/>
      <c r="VPE1" s="293"/>
      <c r="VPF1" s="293"/>
      <c r="VPG1" s="293"/>
      <c r="VPH1" s="293"/>
      <c r="VPI1" s="293"/>
      <c r="VPJ1" s="293"/>
      <c r="VPK1" s="293"/>
      <c r="VPL1" s="293"/>
      <c r="VPM1" s="293"/>
      <c r="VPN1" s="293"/>
      <c r="VPO1" s="293"/>
      <c r="VPP1" s="293"/>
      <c r="VPQ1" s="293"/>
      <c r="VPR1" s="293"/>
      <c r="VPS1" s="293"/>
      <c r="VPT1" s="293"/>
      <c r="VPU1" s="293"/>
      <c r="VPV1" s="293"/>
      <c r="VPW1" s="293"/>
      <c r="VPX1" s="293"/>
      <c r="VPY1" s="293"/>
      <c r="VPZ1" s="293"/>
      <c r="VQA1" s="293"/>
      <c r="VQB1" s="293"/>
      <c r="VQC1" s="293"/>
      <c r="VQD1" s="293"/>
      <c r="VQE1" s="293"/>
      <c r="VQF1" s="293"/>
      <c r="VQG1" s="293"/>
      <c r="VQH1" s="293"/>
      <c r="VQI1" s="293"/>
      <c r="VQJ1" s="293"/>
      <c r="VQK1" s="293"/>
      <c r="VQL1" s="293"/>
      <c r="VQM1" s="293"/>
      <c r="VQN1" s="293"/>
      <c r="VQO1" s="293"/>
      <c r="VQP1" s="293"/>
      <c r="VQQ1" s="293"/>
      <c r="VQR1" s="293"/>
      <c r="VQS1" s="293"/>
      <c r="VQT1" s="293"/>
      <c r="VQU1" s="293"/>
      <c r="VQV1" s="293"/>
      <c r="VQW1" s="293"/>
      <c r="VQX1" s="293"/>
      <c r="VQY1" s="293"/>
      <c r="VQZ1" s="293"/>
      <c r="VRA1" s="293"/>
      <c r="VRB1" s="293"/>
      <c r="VRC1" s="293"/>
      <c r="VRD1" s="293"/>
      <c r="VRE1" s="293"/>
      <c r="VRF1" s="293"/>
      <c r="VRG1" s="293"/>
      <c r="VRH1" s="293"/>
      <c r="VRI1" s="293"/>
      <c r="VRJ1" s="293"/>
      <c r="VRK1" s="293"/>
      <c r="VRL1" s="293"/>
      <c r="VRM1" s="293"/>
      <c r="VRN1" s="293"/>
      <c r="VRO1" s="293"/>
      <c r="VRP1" s="293"/>
      <c r="VRQ1" s="293"/>
      <c r="VRR1" s="293"/>
      <c r="VRS1" s="293"/>
      <c r="VRT1" s="293"/>
      <c r="VRU1" s="293"/>
      <c r="VRV1" s="293"/>
      <c r="VRW1" s="293"/>
      <c r="VRX1" s="293"/>
      <c r="VRY1" s="293"/>
      <c r="VRZ1" s="293"/>
      <c r="VSA1" s="293"/>
      <c r="VSB1" s="293"/>
      <c r="VSC1" s="293"/>
      <c r="VSD1" s="293"/>
      <c r="VSE1" s="293"/>
      <c r="VSF1" s="293"/>
      <c r="VSG1" s="293"/>
      <c r="VSH1" s="293"/>
      <c r="VSI1" s="293"/>
      <c r="VSJ1" s="293"/>
      <c r="VSK1" s="293"/>
      <c r="VSL1" s="293"/>
      <c r="VSM1" s="293"/>
      <c r="VSN1" s="293"/>
      <c r="VSO1" s="293"/>
      <c r="VSP1" s="293"/>
      <c r="VSQ1" s="293"/>
      <c r="VSR1" s="293"/>
      <c r="VSS1" s="293"/>
      <c r="VST1" s="293"/>
      <c r="VSU1" s="293"/>
      <c r="VSV1" s="293"/>
      <c r="VSW1" s="293"/>
      <c r="VSX1" s="293"/>
      <c r="VSY1" s="293"/>
      <c r="VSZ1" s="293"/>
      <c r="VTA1" s="293"/>
      <c r="VTB1" s="293"/>
      <c r="VTC1" s="293"/>
      <c r="VTD1" s="293"/>
      <c r="VTE1" s="293"/>
      <c r="VTF1" s="293"/>
      <c r="VTG1" s="293"/>
      <c r="VTH1" s="293"/>
      <c r="VTI1" s="293"/>
      <c r="VTJ1" s="293"/>
      <c r="VTK1" s="293"/>
      <c r="VTL1" s="293"/>
      <c r="VTM1" s="293"/>
      <c r="VTN1" s="293"/>
      <c r="VTO1" s="293"/>
      <c r="VTP1" s="293"/>
      <c r="VTQ1" s="293"/>
      <c r="VTR1" s="293"/>
      <c r="VTS1" s="293"/>
      <c r="VTT1" s="293"/>
      <c r="VTU1" s="293"/>
      <c r="VTV1" s="293"/>
      <c r="VTW1" s="293"/>
      <c r="VTX1" s="293"/>
      <c r="VTY1" s="293"/>
      <c r="VTZ1" s="293"/>
      <c r="VUA1" s="293"/>
      <c r="VUB1" s="293"/>
      <c r="VUC1" s="293"/>
      <c r="VUD1" s="293"/>
      <c r="VUE1" s="293"/>
      <c r="VUF1" s="293"/>
      <c r="VUG1" s="293"/>
      <c r="VUH1" s="293"/>
      <c r="VUI1" s="293"/>
      <c r="VUJ1" s="293"/>
      <c r="VUK1" s="293"/>
      <c r="VUL1" s="293"/>
      <c r="VUM1" s="293"/>
      <c r="VUN1" s="293"/>
      <c r="VUO1" s="293"/>
      <c r="VUP1" s="293"/>
      <c r="VUQ1" s="293"/>
      <c r="VUR1" s="293"/>
      <c r="VUS1" s="293"/>
      <c r="VUT1" s="293"/>
      <c r="VUU1" s="293"/>
      <c r="VUV1" s="293"/>
      <c r="VUW1" s="293"/>
      <c r="VUX1" s="293"/>
      <c r="VUY1" s="293"/>
      <c r="VUZ1" s="293"/>
      <c r="VVA1" s="293"/>
      <c r="VVB1" s="293"/>
      <c r="VVC1" s="293"/>
      <c r="VVD1" s="293"/>
      <c r="VVE1" s="293"/>
      <c r="VVF1" s="293"/>
      <c r="VVG1" s="293"/>
      <c r="VVH1" s="293"/>
      <c r="VVI1" s="293"/>
      <c r="VVJ1" s="293"/>
      <c r="VVK1" s="293"/>
      <c r="VVL1" s="293"/>
      <c r="VVM1" s="293"/>
      <c r="VVN1" s="293"/>
      <c r="VVO1" s="293"/>
      <c r="VVP1" s="293"/>
      <c r="VVQ1" s="293"/>
      <c r="VVR1" s="293"/>
      <c r="VVS1" s="293"/>
      <c r="VVT1" s="293"/>
      <c r="VVU1" s="293"/>
      <c r="VVV1" s="293"/>
      <c r="VVW1" s="293"/>
      <c r="VVX1" s="293"/>
      <c r="VVY1" s="293"/>
      <c r="VVZ1" s="293"/>
      <c r="VWA1" s="293"/>
      <c r="VWB1" s="293"/>
      <c r="VWC1" s="293"/>
      <c r="VWD1" s="293"/>
      <c r="VWE1" s="293"/>
      <c r="VWF1" s="293"/>
      <c r="VWG1" s="293"/>
      <c r="VWH1" s="293"/>
      <c r="VWI1" s="293"/>
      <c r="VWJ1" s="293"/>
      <c r="VWK1" s="293"/>
      <c r="VWL1" s="293"/>
      <c r="VWM1" s="293"/>
      <c r="VWN1" s="293"/>
      <c r="VWO1" s="293"/>
      <c r="VWP1" s="293"/>
      <c r="VWQ1" s="293"/>
      <c r="VWR1" s="293"/>
      <c r="VWS1" s="293"/>
      <c r="VWT1" s="293"/>
      <c r="VWU1" s="293"/>
      <c r="VWV1" s="293"/>
      <c r="VWW1" s="293"/>
      <c r="VWX1" s="293"/>
      <c r="VWY1" s="293"/>
      <c r="VWZ1" s="293"/>
      <c r="VXA1" s="293"/>
      <c r="VXB1" s="293"/>
      <c r="VXC1" s="293"/>
      <c r="VXD1" s="293"/>
      <c r="VXE1" s="293"/>
      <c r="VXF1" s="293"/>
      <c r="VXG1" s="293"/>
      <c r="VXH1" s="293"/>
      <c r="VXI1" s="293"/>
      <c r="VXJ1" s="293"/>
      <c r="VXK1" s="293"/>
      <c r="VXL1" s="293"/>
      <c r="VXM1" s="293"/>
      <c r="VXN1" s="293"/>
      <c r="VXO1" s="293"/>
      <c r="VXP1" s="293"/>
      <c r="VXQ1" s="293"/>
      <c r="VXR1" s="293"/>
      <c r="VXS1" s="293"/>
      <c r="VXT1" s="293"/>
      <c r="VXU1" s="293"/>
      <c r="VXV1" s="293"/>
      <c r="VXW1" s="293"/>
      <c r="VXX1" s="293"/>
      <c r="VXY1" s="293"/>
      <c r="VXZ1" s="293"/>
      <c r="VYA1" s="293"/>
      <c r="VYB1" s="293"/>
      <c r="VYC1" s="293"/>
      <c r="VYD1" s="293"/>
      <c r="VYE1" s="293"/>
      <c r="VYF1" s="293"/>
      <c r="VYG1" s="293"/>
      <c r="VYH1" s="293"/>
      <c r="VYI1" s="293"/>
      <c r="VYJ1" s="293"/>
      <c r="VYK1" s="293"/>
      <c r="VYL1" s="293"/>
      <c r="VYM1" s="293"/>
      <c r="VYN1" s="293"/>
      <c r="VYO1" s="293"/>
      <c r="VYP1" s="293"/>
      <c r="VYQ1" s="293"/>
      <c r="VYR1" s="293"/>
      <c r="VYS1" s="293"/>
      <c r="VYT1" s="293"/>
      <c r="VYU1" s="293"/>
      <c r="VYV1" s="293"/>
      <c r="VYW1" s="293"/>
      <c r="VYX1" s="293"/>
      <c r="VYY1" s="293"/>
      <c r="VYZ1" s="293"/>
      <c r="VZA1" s="293"/>
      <c r="VZB1" s="293"/>
      <c r="VZC1" s="293"/>
      <c r="VZD1" s="293"/>
      <c r="VZE1" s="293"/>
      <c r="VZF1" s="293"/>
      <c r="VZG1" s="293"/>
      <c r="VZH1" s="293"/>
      <c r="VZI1" s="293"/>
      <c r="VZJ1" s="293"/>
      <c r="VZK1" s="293"/>
      <c r="VZL1" s="293"/>
      <c r="VZM1" s="293"/>
      <c r="VZN1" s="293"/>
      <c r="VZO1" s="293"/>
      <c r="VZP1" s="293"/>
      <c r="VZQ1" s="293"/>
      <c r="VZR1" s="293"/>
      <c r="VZS1" s="293"/>
      <c r="VZT1" s="293"/>
      <c r="VZU1" s="293"/>
      <c r="VZV1" s="293"/>
      <c r="VZW1" s="293"/>
      <c r="VZX1" s="293"/>
      <c r="VZY1" s="293"/>
      <c r="VZZ1" s="293"/>
      <c r="WAA1" s="293"/>
      <c r="WAB1" s="293"/>
      <c r="WAC1" s="293"/>
      <c r="WAD1" s="293"/>
      <c r="WAE1" s="293"/>
      <c r="WAF1" s="293"/>
      <c r="WAG1" s="293"/>
      <c r="WAH1" s="293"/>
      <c r="WAI1" s="293"/>
      <c r="WAJ1" s="293"/>
      <c r="WAK1" s="293"/>
      <c r="WAL1" s="293"/>
      <c r="WAM1" s="293"/>
      <c r="WAN1" s="293"/>
      <c r="WAO1" s="293"/>
      <c r="WAP1" s="293"/>
      <c r="WAQ1" s="293"/>
      <c r="WAR1" s="293"/>
      <c r="WAS1" s="293"/>
      <c r="WAT1" s="293"/>
      <c r="WAU1" s="293"/>
      <c r="WAV1" s="293"/>
      <c r="WAW1" s="293"/>
      <c r="WAX1" s="293"/>
      <c r="WAY1" s="293"/>
      <c r="WAZ1" s="293"/>
      <c r="WBA1" s="293"/>
      <c r="WBB1" s="293"/>
      <c r="WBC1" s="293"/>
      <c r="WBD1" s="293"/>
      <c r="WBE1" s="293"/>
      <c r="WBF1" s="293"/>
      <c r="WBG1" s="293"/>
      <c r="WBH1" s="293"/>
      <c r="WBI1" s="293"/>
      <c r="WBJ1" s="293"/>
      <c r="WBK1" s="293"/>
      <c r="WBL1" s="293"/>
      <c r="WBM1" s="293"/>
      <c r="WBN1" s="293"/>
      <c r="WBO1" s="293"/>
      <c r="WBP1" s="293"/>
      <c r="WBQ1" s="293"/>
      <c r="WBR1" s="293"/>
      <c r="WBS1" s="293"/>
      <c r="WBT1" s="293"/>
      <c r="WBU1" s="293"/>
      <c r="WBV1" s="293"/>
      <c r="WBW1" s="293"/>
      <c r="WBX1" s="293"/>
      <c r="WBY1" s="293"/>
      <c r="WBZ1" s="293"/>
      <c r="WCA1" s="293"/>
      <c r="WCB1" s="293"/>
      <c r="WCC1" s="293"/>
      <c r="WCD1" s="293"/>
      <c r="WCE1" s="293"/>
      <c r="WCF1" s="293"/>
      <c r="WCG1" s="293"/>
      <c r="WCH1" s="293"/>
      <c r="WCI1" s="293"/>
      <c r="WCJ1" s="293"/>
      <c r="WCK1" s="293"/>
      <c r="WCL1" s="293"/>
      <c r="WCM1" s="293"/>
      <c r="WCN1" s="293"/>
      <c r="WCO1" s="293"/>
      <c r="WCP1" s="293"/>
      <c r="WCQ1" s="293"/>
      <c r="WCR1" s="293"/>
      <c r="WCS1" s="293"/>
      <c r="WCT1" s="293"/>
      <c r="WCU1" s="293"/>
      <c r="WCV1" s="293"/>
      <c r="WCW1" s="293"/>
      <c r="WCX1" s="293"/>
      <c r="WCY1" s="293"/>
      <c r="WCZ1" s="293"/>
      <c r="WDA1" s="293"/>
      <c r="WDB1" s="293"/>
      <c r="WDC1" s="293"/>
      <c r="WDD1" s="293"/>
      <c r="WDE1" s="293"/>
      <c r="WDF1" s="293"/>
      <c r="WDG1" s="293"/>
      <c r="WDH1" s="293"/>
      <c r="WDI1" s="293"/>
      <c r="WDJ1" s="293"/>
      <c r="WDK1" s="293"/>
      <c r="WDL1" s="293"/>
      <c r="WDM1" s="293"/>
      <c r="WDN1" s="293"/>
      <c r="WDO1" s="293"/>
      <c r="WDP1" s="293"/>
      <c r="WDQ1" s="293"/>
      <c r="WDR1" s="293"/>
      <c r="WDS1" s="293"/>
      <c r="WDT1" s="293"/>
      <c r="WDU1" s="293"/>
      <c r="WDV1" s="293"/>
      <c r="WDW1" s="293"/>
      <c r="WDX1" s="293"/>
      <c r="WDY1" s="293"/>
      <c r="WDZ1" s="293"/>
      <c r="WEA1" s="293"/>
      <c r="WEB1" s="293"/>
      <c r="WEC1" s="293"/>
      <c r="WED1" s="293"/>
      <c r="WEE1" s="293"/>
      <c r="WEF1" s="293"/>
      <c r="WEG1" s="293"/>
      <c r="WEH1" s="293"/>
      <c r="WEI1" s="293"/>
      <c r="WEJ1" s="293"/>
      <c r="WEK1" s="293"/>
      <c r="WEL1" s="293"/>
      <c r="WEM1" s="293"/>
      <c r="WEN1" s="293"/>
      <c r="WEO1" s="293"/>
      <c r="WEP1" s="293"/>
      <c r="WEQ1" s="293"/>
      <c r="WER1" s="293"/>
      <c r="WES1" s="293"/>
      <c r="WET1" s="293"/>
      <c r="WEU1" s="293"/>
      <c r="WEV1" s="293"/>
      <c r="WEW1" s="293"/>
      <c r="WEX1" s="293"/>
      <c r="WEY1" s="293"/>
      <c r="WEZ1" s="293"/>
      <c r="WFA1" s="293"/>
      <c r="WFB1" s="293"/>
      <c r="WFC1" s="293"/>
      <c r="WFD1" s="293"/>
      <c r="WFE1" s="293"/>
      <c r="WFF1" s="293"/>
      <c r="WFG1" s="293"/>
      <c r="WFH1" s="293"/>
      <c r="WFI1" s="293"/>
      <c r="WFJ1" s="293"/>
      <c r="WFK1" s="293"/>
      <c r="WFL1" s="293"/>
      <c r="WFM1" s="293"/>
      <c r="WFN1" s="293"/>
      <c r="WFO1" s="293"/>
      <c r="WFP1" s="293"/>
      <c r="WFQ1" s="293"/>
      <c r="WFR1" s="293"/>
      <c r="WFS1" s="293"/>
      <c r="WFT1" s="293"/>
      <c r="WFU1" s="293"/>
      <c r="WFV1" s="293"/>
      <c r="WFW1" s="293"/>
      <c r="WFX1" s="293"/>
      <c r="WFY1" s="293"/>
      <c r="WFZ1" s="293"/>
      <c r="WGA1" s="293"/>
      <c r="WGB1" s="293"/>
      <c r="WGC1" s="293"/>
      <c r="WGD1" s="293"/>
      <c r="WGE1" s="293"/>
      <c r="WGF1" s="293"/>
      <c r="WGG1" s="293"/>
      <c r="WGH1" s="293"/>
      <c r="WGI1" s="293"/>
      <c r="WGJ1" s="293"/>
      <c r="WGK1" s="293"/>
      <c r="WGL1" s="293"/>
      <c r="WGM1" s="293"/>
      <c r="WGN1" s="293"/>
      <c r="WGO1" s="293"/>
      <c r="WGP1" s="293"/>
      <c r="WGQ1" s="293"/>
      <c r="WGR1" s="293"/>
      <c r="WGS1" s="293"/>
      <c r="WGT1" s="293"/>
      <c r="WGU1" s="293"/>
      <c r="WGV1" s="293"/>
      <c r="WGW1" s="293"/>
      <c r="WGX1" s="293"/>
      <c r="WGY1" s="293"/>
      <c r="WGZ1" s="293"/>
      <c r="WHA1" s="293"/>
      <c r="WHB1" s="293"/>
      <c r="WHC1" s="293"/>
      <c r="WHD1" s="293"/>
      <c r="WHE1" s="293"/>
      <c r="WHF1" s="293"/>
      <c r="WHG1" s="293"/>
      <c r="WHH1" s="293"/>
      <c r="WHI1" s="293"/>
      <c r="WHJ1" s="293"/>
      <c r="WHK1" s="293"/>
      <c r="WHL1" s="293"/>
      <c r="WHM1" s="293"/>
      <c r="WHN1" s="293"/>
      <c r="WHO1" s="293"/>
      <c r="WHP1" s="293"/>
      <c r="WHQ1" s="293"/>
      <c r="WHR1" s="293"/>
      <c r="WHS1" s="293"/>
      <c r="WHT1" s="293"/>
      <c r="WHU1" s="293"/>
      <c r="WHV1" s="293"/>
      <c r="WHW1" s="293"/>
      <c r="WHX1" s="293"/>
      <c r="WHY1" s="293"/>
      <c r="WHZ1" s="293"/>
      <c r="WIA1" s="293"/>
      <c r="WIB1" s="293"/>
      <c r="WIC1" s="293"/>
      <c r="WID1" s="293"/>
      <c r="WIE1" s="293"/>
      <c r="WIF1" s="293"/>
      <c r="WIG1" s="293"/>
      <c r="WIH1" s="293"/>
      <c r="WII1" s="293"/>
      <c r="WIJ1" s="293"/>
      <c r="WIK1" s="293"/>
      <c r="WIL1" s="293"/>
      <c r="WIM1" s="293"/>
      <c r="WIN1" s="293"/>
      <c r="WIO1" s="293"/>
      <c r="WIP1" s="293"/>
      <c r="WIQ1" s="293"/>
      <c r="WIR1" s="293"/>
      <c r="WIS1" s="293"/>
      <c r="WIT1" s="293"/>
      <c r="WIU1" s="293"/>
      <c r="WIV1" s="293"/>
      <c r="WIW1" s="293"/>
      <c r="WIX1" s="293"/>
      <c r="WIY1" s="293"/>
      <c r="WIZ1" s="293"/>
      <c r="WJA1" s="293"/>
      <c r="WJB1" s="293"/>
      <c r="WJC1" s="293"/>
      <c r="WJD1" s="293"/>
      <c r="WJE1" s="293"/>
      <c r="WJF1" s="293"/>
      <c r="WJG1" s="293"/>
      <c r="WJH1" s="293"/>
      <c r="WJI1" s="293"/>
      <c r="WJJ1" s="293"/>
      <c r="WJK1" s="293"/>
      <c r="WJL1" s="293"/>
      <c r="WJM1" s="293"/>
      <c r="WJN1" s="293"/>
      <c r="WJO1" s="293"/>
      <c r="WJP1" s="293"/>
      <c r="WJQ1" s="293"/>
      <c r="WJR1" s="293"/>
      <c r="WJS1" s="293"/>
      <c r="WJT1" s="293"/>
      <c r="WJU1" s="293"/>
      <c r="WJV1" s="293"/>
      <c r="WJW1" s="293"/>
      <c r="WJX1" s="293"/>
      <c r="WJY1" s="293"/>
      <c r="WJZ1" s="293"/>
      <c r="WKA1" s="293"/>
      <c r="WKB1" s="293"/>
      <c r="WKC1" s="293"/>
      <c r="WKD1" s="293"/>
      <c r="WKE1" s="293"/>
      <c r="WKF1" s="293"/>
      <c r="WKG1" s="293"/>
      <c r="WKH1" s="293"/>
      <c r="WKI1" s="293"/>
      <c r="WKJ1" s="293"/>
      <c r="WKK1" s="293"/>
      <c r="WKL1" s="293"/>
      <c r="WKM1" s="293"/>
      <c r="WKN1" s="293"/>
      <c r="WKO1" s="293"/>
      <c r="WKP1" s="293"/>
      <c r="WKQ1" s="293"/>
      <c r="WKR1" s="293"/>
      <c r="WKS1" s="293"/>
      <c r="WKT1" s="293"/>
      <c r="WKU1" s="293"/>
      <c r="WKV1" s="293"/>
      <c r="WKW1" s="293"/>
      <c r="WKX1" s="293"/>
      <c r="WKY1" s="293"/>
      <c r="WKZ1" s="293"/>
      <c r="WLA1" s="293"/>
      <c r="WLB1" s="293"/>
      <c r="WLC1" s="293"/>
      <c r="WLD1" s="293"/>
      <c r="WLE1" s="293"/>
      <c r="WLF1" s="293"/>
      <c r="WLG1" s="293"/>
      <c r="WLH1" s="293"/>
      <c r="WLI1" s="293"/>
      <c r="WLJ1" s="293"/>
      <c r="WLK1" s="293"/>
      <c r="WLL1" s="293"/>
      <c r="WLM1" s="293"/>
      <c r="WLN1" s="293"/>
      <c r="WLO1" s="293"/>
      <c r="WLP1" s="293"/>
      <c r="WLQ1" s="293"/>
      <c r="WLR1" s="293"/>
      <c r="WLS1" s="293"/>
      <c r="WLT1" s="293"/>
      <c r="WLU1" s="293"/>
      <c r="WLV1" s="293"/>
      <c r="WLW1" s="293"/>
      <c r="WLX1" s="293"/>
      <c r="WLY1" s="293"/>
      <c r="WLZ1" s="293"/>
      <c r="WMA1" s="293"/>
      <c r="WMB1" s="293"/>
      <c r="WMC1" s="293"/>
      <c r="WMD1" s="293"/>
      <c r="WME1" s="293"/>
      <c r="WMF1" s="293"/>
      <c r="WMG1" s="293"/>
      <c r="WMH1" s="293"/>
      <c r="WMI1" s="293"/>
      <c r="WMJ1" s="293"/>
      <c r="WMK1" s="293"/>
      <c r="WML1" s="293"/>
      <c r="WMM1" s="293"/>
      <c r="WMN1" s="293"/>
      <c r="WMO1" s="293"/>
      <c r="WMP1" s="293"/>
      <c r="WMQ1" s="293"/>
      <c r="WMR1" s="293"/>
      <c r="WMS1" s="293"/>
      <c r="WMT1" s="293"/>
      <c r="WMU1" s="293"/>
      <c r="WMV1" s="293"/>
      <c r="WMW1" s="293"/>
      <c r="WMX1" s="293"/>
      <c r="WMY1" s="293"/>
      <c r="WMZ1" s="293"/>
      <c r="WNA1" s="293"/>
      <c r="WNB1" s="293"/>
      <c r="WNC1" s="293"/>
      <c r="WND1" s="293"/>
      <c r="WNE1" s="293"/>
      <c r="WNF1" s="293"/>
      <c r="WNG1" s="293"/>
      <c r="WNH1" s="293"/>
      <c r="WNI1" s="293"/>
      <c r="WNJ1" s="293"/>
      <c r="WNK1" s="293"/>
      <c r="WNL1" s="293"/>
      <c r="WNM1" s="293"/>
      <c r="WNN1" s="293"/>
      <c r="WNO1" s="293"/>
      <c r="WNP1" s="293"/>
      <c r="WNQ1" s="293"/>
      <c r="WNR1" s="293"/>
      <c r="WNS1" s="293"/>
      <c r="WNT1" s="293"/>
      <c r="WNU1" s="293"/>
      <c r="WNV1" s="293"/>
      <c r="WNW1" s="293"/>
      <c r="WNX1" s="293"/>
      <c r="WNY1" s="293"/>
      <c r="WNZ1" s="293"/>
      <c r="WOA1" s="293"/>
      <c r="WOB1" s="293"/>
      <c r="WOC1" s="293"/>
      <c r="WOD1" s="293"/>
      <c r="WOE1" s="293"/>
      <c r="WOF1" s="293"/>
      <c r="WOG1" s="293"/>
      <c r="WOH1" s="293"/>
      <c r="WOI1" s="293"/>
      <c r="WOJ1" s="293"/>
      <c r="WOK1" s="293"/>
      <c r="WOL1" s="293"/>
      <c r="WOM1" s="293"/>
      <c r="WON1" s="293"/>
      <c r="WOO1" s="293"/>
      <c r="WOP1" s="293"/>
      <c r="WOQ1" s="293"/>
      <c r="WOR1" s="293"/>
      <c r="WOS1" s="293"/>
      <c r="WOT1" s="293"/>
      <c r="WOU1" s="293"/>
      <c r="WOV1" s="293"/>
      <c r="WOW1" s="293"/>
      <c r="WOX1" s="293"/>
      <c r="WOY1" s="293"/>
      <c r="WOZ1" s="293"/>
      <c r="WPA1" s="293"/>
      <c r="WPB1" s="293"/>
      <c r="WPC1" s="293"/>
      <c r="WPD1" s="293"/>
      <c r="WPE1" s="293"/>
      <c r="WPF1" s="293"/>
      <c r="WPG1" s="293"/>
      <c r="WPH1" s="293"/>
      <c r="WPI1" s="293"/>
      <c r="WPJ1" s="293"/>
      <c r="WPK1" s="293"/>
      <c r="WPL1" s="293"/>
      <c r="WPM1" s="293"/>
      <c r="WPN1" s="293"/>
      <c r="WPO1" s="293"/>
      <c r="WPP1" s="293"/>
      <c r="WPQ1" s="293"/>
      <c r="WPR1" s="293"/>
      <c r="WPS1" s="293"/>
      <c r="WPT1" s="293"/>
      <c r="WPU1" s="293"/>
      <c r="WPV1" s="293"/>
      <c r="WPW1" s="293"/>
      <c r="WPX1" s="293"/>
      <c r="WPY1" s="293"/>
      <c r="WPZ1" s="293"/>
      <c r="WQA1" s="293"/>
      <c r="WQB1" s="293"/>
      <c r="WQC1" s="293"/>
      <c r="WQD1" s="293"/>
      <c r="WQE1" s="293"/>
      <c r="WQF1" s="293"/>
      <c r="WQG1" s="293"/>
      <c r="WQH1" s="293"/>
      <c r="WQI1" s="293"/>
      <c r="WQJ1" s="293"/>
      <c r="WQK1" s="293"/>
      <c r="WQL1" s="293"/>
      <c r="WQM1" s="293"/>
      <c r="WQN1" s="293"/>
      <c r="WQO1" s="293"/>
      <c r="WQP1" s="293"/>
      <c r="WQQ1" s="293"/>
      <c r="WQR1" s="293"/>
      <c r="WQS1" s="293"/>
      <c r="WQT1" s="293"/>
      <c r="WQU1" s="293"/>
      <c r="WQV1" s="293"/>
      <c r="WQW1" s="293"/>
      <c r="WQX1" s="293"/>
      <c r="WQY1" s="293"/>
      <c r="WQZ1" s="293"/>
      <c r="WRA1" s="293"/>
      <c r="WRB1" s="293"/>
      <c r="WRC1" s="293"/>
      <c r="WRD1" s="293"/>
      <c r="WRE1" s="293"/>
      <c r="WRF1" s="293"/>
      <c r="WRG1" s="293"/>
      <c r="WRH1" s="293"/>
      <c r="WRI1" s="293"/>
      <c r="WRJ1" s="293"/>
      <c r="WRK1" s="293"/>
      <c r="WRL1" s="293"/>
      <c r="WRM1" s="293"/>
      <c r="WRN1" s="293"/>
      <c r="WRO1" s="293"/>
      <c r="WRP1" s="293"/>
      <c r="WRQ1" s="293"/>
      <c r="WRR1" s="293"/>
      <c r="WRS1" s="293"/>
      <c r="WRT1" s="293"/>
      <c r="WRU1" s="293"/>
      <c r="WRV1" s="293"/>
      <c r="WRW1" s="293"/>
      <c r="WRX1" s="293"/>
      <c r="WRY1" s="293"/>
      <c r="WRZ1" s="293"/>
      <c r="WSA1" s="293"/>
      <c r="WSB1" s="293"/>
      <c r="WSC1" s="293"/>
      <c r="WSD1" s="293"/>
      <c r="WSE1" s="293"/>
      <c r="WSF1" s="293"/>
      <c r="WSG1" s="293"/>
      <c r="WSH1" s="293"/>
      <c r="WSI1" s="293"/>
      <c r="WSJ1" s="293"/>
      <c r="WSK1" s="293"/>
      <c r="WSL1" s="293"/>
      <c r="WSM1" s="293"/>
      <c r="WSN1" s="293"/>
      <c r="WSO1" s="293"/>
      <c r="WSP1" s="293"/>
      <c r="WSQ1" s="293"/>
      <c r="WSR1" s="293"/>
      <c r="WSS1" s="293"/>
      <c r="WST1" s="293"/>
      <c r="WSU1" s="293"/>
      <c r="WSV1" s="293"/>
      <c r="WSW1" s="293"/>
      <c r="WSX1" s="293"/>
      <c r="WSY1" s="293"/>
      <c r="WSZ1" s="293"/>
      <c r="WTA1" s="293"/>
      <c r="WTB1" s="293"/>
      <c r="WTC1" s="293"/>
      <c r="WTD1" s="293"/>
      <c r="WTE1" s="293"/>
      <c r="WTF1" s="293"/>
      <c r="WTG1" s="293"/>
      <c r="WTH1" s="293"/>
      <c r="WTI1" s="293"/>
      <c r="WTJ1" s="293"/>
      <c r="WTK1" s="293"/>
      <c r="WTL1" s="293"/>
      <c r="WTM1" s="293"/>
      <c r="WTN1" s="293"/>
      <c r="WTO1" s="293"/>
      <c r="WTP1" s="293"/>
      <c r="WTQ1" s="293"/>
      <c r="WTR1" s="293"/>
      <c r="WTS1" s="293"/>
      <c r="WTT1" s="293"/>
      <c r="WTU1" s="293"/>
      <c r="WTV1" s="293"/>
      <c r="WTW1" s="293"/>
      <c r="WTX1" s="293"/>
      <c r="WTY1" s="293"/>
      <c r="WTZ1" s="293"/>
      <c r="WUA1" s="293"/>
      <c r="WUB1" s="293"/>
      <c r="WUC1" s="293"/>
      <c r="WUD1" s="293"/>
      <c r="WUE1" s="293"/>
      <c r="WUF1" s="293"/>
      <c r="WUG1" s="293"/>
      <c r="WUH1" s="293"/>
      <c r="WUI1" s="293"/>
      <c r="WUJ1" s="293"/>
      <c r="WUK1" s="293"/>
      <c r="WUL1" s="293"/>
      <c r="WUM1" s="293"/>
      <c r="WUN1" s="293"/>
      <c r="WUO1" s="293"/>
      <c r="WUP1" s="293"/>
      <c r="WUQ1" s="293"/>
      <c r="WUR1" s="293"/>
      <c r="WUS1" s="293"/>
      <c r="WUT1" s="293"/>
      <c r="WUU1" s="293"/>
      <c r="WUV1" s="293"/>
      <c r="WUW1" s="293"/>
      <c r="WUX1" s="293"/>
      <c r="WUY1" s="293"/>
      <c r="WUZ1" s="293"/>
      <c r="WVA1" s="293"/>
      <c r="WVB1" s="293"/>
      <c r="WVC1" s="293"/>
      <c r="WVD1" s="293"/>
      <c r="WVE1" s="293"/>
      <c r="WVF1" s="293"/>
      <c r="WVG1" s="293"/>
      <c r="WVH1" s="293"/>
      <c r="WVI1" s="293"/>
      <c r="WVJ1" s="293"/>
      <c r="WVK1" s="293"/>
      <c r="WVL1" s="293"/>
      <c r="WVM1" s="293"/>
      <c r="WVN1" s="293"/>
      <c r="WVO1" s="293"/>
      <c r="WVP1" s="293"/>
      <c r="WVQ1" s="293"/>
      <c r="WVR1" s="293"/>
      <c r="WVS1" s="293"/>
      <c r="WVT1" s="293"/>
      <c r="WVU1" s="293"/>
      <c r="WVV1" s="293"/>
      <c r="WVW1" s="293"/>
      <c r="WVX1" s="293"/>
      <c r="WVY1" s="293"/>
      <c r="WVZ1" s="293"/>
      <c r="WWA1" s="293"/>
      <c r="WWB1" s="293"/>
      <c r="WWC1" s="293"/>
      <c r="WWD1" s="293"/>
      <c r="WWE1" s="293"/>
      <c r="WWF1" s="293"/>
      <c r="WWG1" s="293"/>
      <c r="WWH1" s="293"/>
      <c r="WWI1" s="293"/>
      <c r="WWJ1" s="293"/>
      <c r="WWK1" s="293"/>
      <c r="WWL1" s="293"/>
      <c r="WWM1" s="293"/>
      <c r="WWN1" s="293"/>
      <c r="WWO1" s="293"/>
      <c r="WWP1" s="293"/>
      <c r="WWQ1" s="293"/>
      <c r="WWR1" s="293"/>
      <c r="WWS1" s="293"/>
      <c r="WWT1" s="293"/>
      <c r="WWU1" s="293"/>
      <c r="WWV1" s="293"/>
      <c r="WWW1" s="293"/>
      <c r="WWX1" s="293"/>
      <c r="WWY1" s="293"/>
      <c r="WWZ1" s="293"/>
      <c r="WXA1" s="293"/>
      <c r="WXB1" s="293"/>
      <c r="WXC1" s="293"/>
      <c r="WXD1" s="293"/>
      <c r="WXE1" s="293"/>
      <c r="WXF1" s="293"/>
      <c r="WXG1" s="293"/>
      <c r="WXH1" s="293"/>
      <c r="WXI1" s="293"/>
      <c r="WXJ1" s="293"/>
      <c r="WXK1" s="293"/>
      <c r="WXL1" s="293"/>
      <c r="WXM1" s="293"/>
      <c r="WXN1" s="293"/>
      <c r="WXO1" s="293"/>
      <c r="WXP1" s="293"/>
      <c r="WXQ1" s="293"/>
      <c r="WXR1" s="293"/>
      <c r="WXS1" s="293"/>
      <c r="WXT1" s="293"/>
      <c r="WXU1" s="293"/>
      <c r="WXV1" s="293"/>
      <c r="WXW1" s="293"/>
      <c r="WXX1" s="293"/>
      <c r="WXY1" s="293"/>
      <c r="WXZ1" s="293"/>
      <c r="WYA1" s="293"/>
      <c r="WYB1" s="293"/>
      <c r="WYC1" s="293"/>
      <c r="WYD1" s="293"/>
      <c r="WYE1" s="293"/>
      <c r="WYF1" s="293"/>
      <c r="WYG1" s="293"/>
      <c r="WYH1" s="293"/>
      <c r="WYI1" s="293"/>
      <c r="WYJ1" s="293"/>
      <c r="WYK1" s="293"/>
      <c r="WYL1" s="293"/>
      <c r="WYM1" s="293"/>
      <c r="WYN1" s="293"/>
      <c r="WYO1" s="293"/>
      <c r="WYP1" s="293"/>
      <c r="WYQ1" s="293"/>
      <c r="WYR1" s="293"/>
      <c r="WYS1" s="293"/>
      <c r="WYT1" s="293"/>
      <c r="WYU1" s="293"/>
      <c r="WYV1" s="293"/>
      <c r="WYW1" s="293"/>
      <c r="WYX1" s="293"/>
      <c r="WYY1" s="293"/>
      <c r="WYZ1" s="293"/>
      <c r="WZA1" s="293"/>
      <c r="WZB1" s="293"/>
      <c r="WZC1" s="293"/>
      <c r="WZD1" s="293"/>
      <c r="WZE1" s="293"/>
      <c r="WZF1" s="293"/>
      <c r="WZG1" s="293"/>
      <c r="WZH1" s="293"/>
      <c r="WZI1" s="293"/>
      <c r="WZJ1" s="293"/>
      <c r="WZK1" s="293"/>
      <c r="WZL1" s="293"/>
      <c r="WZM1" s="293"/>
      <c r="WZN1" s="293"/>
      <c r="WZO1" s="293"/>
      <c r="WZP1" s="293"/>
      <c r="WZQ1" s="293"/>
      <c r="WZR1" s="293"/>
      <c r="WZS1" s="293"/>
      <c r="WZT1" s="293"/>
      <c r="WZU1" s="293"/>
      <c r="WZV1" s="293"/>
      <c r="WZW1" s="293"/>
      <c r="WZX1" s="293"/>
      <c r="WZY1" s="293"/>
      <c r="WZZ1" s="293"/>
      <c r="XAA1" s="293"/>
      <c r="XAB1" s="293"/>
      <c r="XAC1" s="293"/>
      <c r="XAD1" s="293"/>
      <c r="XAE1" s="293"/>
      <c r="XAF1" s="293"/>
      <c r="XAG1" s="293"/>
      <c r="XAH1" s="293"/>
      <c r="XAI1" s="293"/>
      <c r="XAJ1" s="293"/>
      <c r="XAK1" s="293"/>
      <c r="XAL1" s="293"/>
      <c r="XAM1" s="293"/>
      <c r="XAN1" s="293"/>
      <c r="XAO1" s="293"/>
      <c r="XAP1" s="293"/>
      <c r="XAQ1" s="293"/>
      <c r="XAR1" s="293"/>
      <c r="XAS1" s="293"/>
      <c r="XAT1" s="293"/>
      <c r="XAU1" s="293"/>
      <c r="XAV1" s="293"/>
      <c r="XAW1" s="293"/>
      <c r="XAX1" s="293"/>
      <c r="XAY1" s="293"/>
      <c r="XAZ1" s="293"/>
      <c r="XBA1" s="293"/>
      <c r="XBB1" s="293"/>
      <c r="XBC1" s="293"/>
      <c r="XBD1" s="293"/>
      <c r="XBE1" s="293"/>
      <c r="XBF1" s="293"/>
      <c r="XBG1" s="293"/>
      <c r="XBH1" s="293"/>
      <c r="XBI1" s="293"/>
      <c r="XBJ1" s="293"/>
      <c r="XBK1" s="293"/>
      <c r="XBL1" s="293"/>
      <c r="XBM1" s="293"/>
      <c r="XBN1" s="293"/>
      <c r="XBO1" s="293"/>
      <c r="XBP1" s="293"/>
      <c r="XBQ1" s="293"/>
      <c r="XBR1" s="293"/>
      <c r="XBS1" s="293"/>
      <c r="XBT1" s="293"/>
      <c r="XBU1" s="293"/>
      <c r="XBV1" s="293"/>
      <c r="XBW1" s="293"/>
      <c r="XBX1" s="293"/>
      <c r="XBY1" s="293"/>
      <c r="XBZ1" s="293"/>
      <c r="XCA1" s="293"/>
      <c r="XCB1" s="293"/>
      <c r="XCC1" s="293"/>
      <c r="XCD1" s="293"/>
      <c r="XCE1" s="293"/>
      <c r="XCF1" s="293"/>
      <c r="XCG1" s="293"/>
      <c r="XCH1" s="293"/>
      <c r="XCI1" s="293"/>
      <c r="XCJ1" s="293"/>
      <c r="XCK1" s="293"/>
      <c r="XCL1" s="293"/>
      <c r="XCM1" s="293"/>
      <c r="XCN1" s="293"/>
      <c r="XCO1" s="293"/>
      <c r="XCP1" s="293"/>
      <c r="XCQ1" s="293"/>
      <c r="XCR1" s="293"/>
      <c r="XCS1" s="293"/>
      <c r="XCT1" s="293"/>
      <c r="XCU1" s="293"/>
      <c r="XCV1" s="293"/>
      <c r="XCW1" s="293"/>
      <c r="XCX1" s="293"/>
      <c r="XCY1" s="293"/>
      <c r="XCZ1" s="293"/>
      <c r="XDA1" s="293"/>
      <c r="XDB1" s="293"/>
      <c r="XDC1" s="293"/>
      <c r="XDD1" s="293"/>
      <c r="XDE1" s="293"/>
      <c r="XDF1" s="293"/>
      <c r="XDG1" s="293"/>
      <c r="XDH1" s="293"/>
      <c r="XDI1" s="293"/>
      <c r="XDJ1" s="293"/>
      <c r="XDK1" s="293"/>
      <c r="XDL1" s="293"/>
      <c r="XDM1" s="293"/>
      <c r="XDN1" s="293"/>
      <c r="XDO1" s="293"/>
      <c r="XDP1" s="293"/>
      <c r="XDQ1" s="293"/>
      <c r="XDR1" s="293"/>
      <c r="XDS1" s="293"/>
      <c r="XDT1" s="293"/>
      <c r="XDU1" s="293"/>
      <c r="XDV1" s="293"/>
      <c r="XDW1" s="293"/>
      <c r="XDX1" s="293"/>
      <c r="XDY1" s="293"/>
      <c r="XDZ1" s="293"/>
      <c r="XEA1" s="293"/>
      <c r="XEB1" s="293"/>
      <c r="XEC1" s="293"/>
      <c r="XED1" s="293"/>
      <c r="XEE1" s="293"/>
      <c r="XEF1" s="293"/>
      <c r="XEG1" s="293"/>
      <c r="XEH1" s="293"/>
      <c r="XEI1" s="293"/>
      <c r="XEJ1" s="293"/>
      <c r="XEK1" s="293"/>
      <c r="XEL1" s="293"/>
      <c r="XEM1" s="293"/>
      <c r="XEN1" s="293"/>
      <c r="XEO1" s="293"/>
      <c r="XEP1" s="293"/>
      <c r="XEQ1" s="293"/>
      <c r="XER1" s="293"/>
      <c r="XES1" s="293"/>
      <c r="XET1" s="293"/>
      <c r="XEU1" s="293"/>
      <c r="XEV1" s="293"/>
      <c r="XEW1" s="293"/>
      <c r="XEX1" s="293"/>
      <c r="XEY1" s="293"/>
      <c r="XEZ1" s="293"/>
      <c r="XFA1" s="293"/>
      <c r="XFB1" s="293"/>
      <c r="XFC1" s="293"/>
      <c r="XFD1" s="293"/>
    </row>
    <row r="2" spans="1:16384" ht="36" customHeight="1" x14ac:dyDescent="0.25">
      <c r="A2" s="267" t="s">
        <v>523</v>
      </c>
      <c r="B2" s="267"/>
      <c r="C2" s="267" t="s">
        <v>524</v>
      </c>
      <c r="D2" s="267"/>
      <c r="E2" s="267" t="s">
        <v>525</v>
      </c>
      <c r="F2" s="267"/>
      <c r="G2" s="267"/>
    </row>
    <row r="3" spans="1:16384" ht="39" customHeight="1" x14ac:dyDescent="0.25">
      <c r="A3" s="294" t="s">
        <v>526</v>
      </c>
      <c r="B3" s="294"/>
      <c r="C3" s="295" t="s">
        <v>527</v>
      </c>
      <c r="D3" s="295"/>
      <c r="E3" s="296" t="s">
        <v>528</v>
      </c>
      <c r="F3" s="296"/>
      <c r="G3" s="296"/>
    </row>
    <row r="4" spans="1:16384" ht="25.5" customHeight="1" x14ac:dyDescent="0.25">
      <c r="A4" s="286" t="s">
        <v>529</v>
      </c>
      <c r="B4" s="286"/>
      <c r="C4" s="286"/>
      <c r="D4" s="286"/>
      <c r="E4" s="286" t="s">
        <v>530</v>
      </c>
      <c r="F4" s="286"/>
      <c r="G4" s="286"/>
    </row>
    <row r="5" spans="1:16384" ht="20.25" customHeight="1" x14ac:dyDescent="0.25">
      <c r="A5" s="287" t="s">
        <v>531</v>
      </c>
      <c r="B5" s="288"/>
      <c r="C5" s="288"/>
      <c r="D5" s="289"/>
      <c r="E5" s="288" t="s">
        <v>532</v>
      </c>
      <c r="F5" s="288"/>
      <c r="G5" s="289"/>
    </row>
    <row r="6" spans="1:16384" ht="20.25" customHeight="1" x14ac:dyDescent="0.25">
      <c r="A6" s="290" t="s">
        <v>533</v>
      </c>
      <c r="B6" s="291"/>
      <c r="C6" s="291"/>
      <c r="D6" s="291"/>
      <c r="E6" s="290" t="s">
        <v>534</v>
      </c>
      <c r="F6" s="291"/>
      <c r="G6" s="292"/>
    </row>
    <row r="7" spans="1:16384" ht="25.5" customHeight="1" x14ac:dyDescent="0.25">
      <c r="A7" s="276" t="s">
        <v>535</v>
      </c>
      <c r="B7" s="277"/>
      <c r="C7" s="277"/>
      <c r="D7" s="277"/>
      <c r="E7" s="276" t="s">
        <v>536</v>
      </c>
      <c r="F7" s="278"/>
      <c r="G7" s="279"/>
    </row>
    <row r="8" spans="1:16384" ht="155.25" customHeight="1" x14ac:dyDescent="0.25">
      <c r="A8" s="280" t="s">
        <v>537</v>
      </c>
      <c r="B8" s="281"/>
      <c r="C8" s="281"/>
      <c r="D8" s="281"/>
      <c r="E8" s="271" t="s">
        <v>538</v>
      </c>
      <c r="F8" s="272"/>
      <c r="G8" s="273"/>
    </row>
    <row r="9" spans="1:16384" ht="25.5" customHeight="1" x14ac:dyDescent="0.25">
      <c r="A9" s="282" t="s">
        <v>539</v>
      </c>
      <c r="B9" s="282"/>
      <c r="C9" s="282"/>
      <c r="D9" s="282"/>
      <c r="E9" s="282"/>
      <c r="F9" s="282"/>
      <c r="G9" s="282"/>
    </row>
    <row r="10" spans="1:16384" x14ac:dyDescent="0.25">
      <c r="A10" s="283" t="s">
        <v>540</v>
      </c>
      <c r="B10" s="284"/>
      <c r="C10" s="284"/>
      <c r="D10" s="284"/>
      <c r="E10" s="284"/>
      <c r="F10" s="284"/>
      <c r="G10" s="285"/>
    </row>
    <row r="11" spans="1:16384" x14ac:dyDescent="0.25">
      <c r="A11" s="268" t="s">
        <v>541</v>
      </c>
      <c r="B11" s="269"/>
      <c r="C11" s="269"/>
      <c r="D11" s="269"/>
      <c r="E11" s="269"/>
      <c r="F11" s="269"/>
      <c r="G11" s="270"/>
    </row>
    <row r="12" spans="1:16384" x14ac:dyDescent="0.25">
      <c r="A12" s="271" t="s">
        <v>542</v>
      </c>
      <c r="B12" s="272"/>
      <c r="C12" s="272"/>
      <c r="D12" s="272"/>
      <c r="E12" s="272"/>
      <c r="F12" s="272"/>
      <c r="G12" s="273"/>
    </row>
    <row r="13" spans="1:16384" ht="25.5" customHeight="1" x14ac:dyDescent="0.25">
      <c r="A13" s="274" t="s">
        <v>543</v>
      </c>
      <c r="B13" s="274"/>
      <c r="C13" s="274"/>
      <c r="D13" s="274"/>
      <c r="E13" s="274"/>
      <c r="F13" s="274"/>
      <c r="G13" s="274"/>
    </row>
    <row r="14" spans="1:16384" ht="25.5" customHeight="1" x14ac:dyDescent="0.25">
      <c r="A14" s="275" t="s">
        <v>544</v>
      </c>
      <c r="B14" s="275"/>
      <c r="C14" s="275" t="s">
        <v>545</v>
      </c>
      <c r="D14" s="275"/>
      <c r="E14" s="275"/>
      <c r="F14" s="275" t="s">
        <v>546</v>
      </c>
      <c r="G14" s="275"/>
    </row>
    <row r="15" spans="1:16384" ht="25.5" customHeight="1" x14ac:dyDescent="0.25">
      <c r="A15" s="265" t="s">
        <v>547</v>
      </c>
      <c r="B15" s="265"/>
      <c r="C15" s="266" t="s">
        <v>548</v>
      </c>
      <c r="D15" s="266"/>
      <c r="E15" s="266"/>
      <c r="F15" s="266" t="s">
        <v>549</v>
      </c>
      <c r="G15" s="266"/>
    </row>
    <row r="16" spans="1:16384" ht="25.5" customHeight="1" x14ac:dyDescent="0.25">
      <c r="A16" s="267" t="s">
        <v>550</v>
      </c>
      <c r="B16" s="267"/>
      <c r="C16" s="267"/>
      <c r="D16" s="267"/>
      <c r="E16" s="267"/>
      <c r="F16" s="267"/>
      <c r="G16" s="267"/>
    </row>
    <row r="17" spans="1:7" ht="33" customHeight="1" x14ac:dyDescent="0.25">
      <c r="A17" s="267" t="s">
        <v>551</v>
      </c>
      <c r="B17" s="267"/>
      <c r="C17" s="267" t="s">
        <v>552</v>
      </c>
      <c r="D17" s="267" t="s">
        <v>553</v>
      </c>
      <c r="E17" s="267" t="s">
        <v>554</v>
      </c>
      <c r="F17" s="267" t="s">
        <v>555</v>
      </c>
      <c r="G17" s="117" t="s">
        <v>556</v>
      </c>
    </row>
    <row r="18" spans="1:7" ht="25.5" customHeight="1" x14ac:dyDescent="0.25">
      <c r="A18" s="267"/>
      <c r="B18" s="267"/>
      <c r="C18" s="267"/>
      <c r="D18" s="267"/>
      <c r="E18" s="267"/>
      <c r="F18" s="267"/>
      <c r="G18" s="117">
        <v>2019</v>
      </c>
    </row>
    <row r="19" spans="1:7" ht="36" customHeight="1" x14ac:dyDescent="0.25">
      <c r="A19" s="264" t="s">
        <v>557</v>
      </c>
      <c r="B19" s="264" t="s">
        <v>558</v>
      </c>
      <c r="C19" s="118" t="s">
        <v>559</v>
      </c>
      <c r="D19" s="118" t="s">
        <v>560</v>
      </c>
      <c r="E19" s="118" t="s">
        <v>561</v>
      </c>
      <c r="F19" s="118" t="s">
        <v>562</v>
      </c>
      <c r="G19" s="119">
        <v>14000</v>
      </c>
    </row>
    <row r="20" spans="1:7" ht="25.5" customHeight="1" x14ac:dyDescent="0.25">
      <c r="A20" s="264" t="s">
        <v>563</v>
      </c>
      <c r="B20" s="264" t="s">
        <v>564</v>
      </c>
      <c r="C20" s="118" t="s">
        <v>565</v>
      </c>
      <c r="D20" s="118" t="s">
        <v>560</v>
      </c>
      <c r="E20" s="118" t="s">
        <v>561</v>
      </c>
      <c r="F20" s="118" t="s">
        <v>562</v>
      </c>
      <c r="G20" s="120">
        <v>3.5000000000000003E-2</v>
      </c>
    </row>
    <row r="21" spans="1:7" ht="25.5" customHeight="1" x14ac:dyDescent="0.25">
      <c r="A21" s="264" t="s">
        <v>566</v>
      </c>
      <c r="B21" s="264" t="s">
        <v>567</v>
      </c>
      <c r="C21" s="118" t="s">
        <v>565</v>
      </c>
      <c r="D21" s="118" t="s">
        <v>560</v>
      </c>
      <c r="E21" s="118" t="s">
        <v>561</v>
      </c>
      <c r="F21" s="118" t="s">
        <v>562</v>
      </c>
      <c r="G21" s="120">
        <v>0.56999999999999995</v>
      </c>
    </row>
    <row r="22" spans="1:7" ht="25.5" customHeight="1" x14ac:dyDescent="0.25">
      <c r="A22" s="264" t="s">
        <v>568</v>
      </c>
      <c r="B22" s="264" t="s">
        <v>569</v>
      </c>
      <c r="C22" s="118" t="s">
        <v>570</v>
      </c>
      <c r="D22" s="118" t="s">
        <v>571</v>
      </c>
      <c r="E22" s="118" t="s">
        <v>572</v>
      </c>
      <c r="F22" s="118" t="s">
        <v>562</v>
      </c>
      <c r="G22" s="119">
        <v>0</v>
      </c>
    </row>
    <row r="23" spans="1:7" ht="48" customHeight="1" x14ac:dyDescent="0.25">
      <c r="A23" s="264" t="s">
        <v>573</v>
      </c>
      <c r="B23" s="264"/>
      <c r="C23" s="118" t="s">
        <v>574</v>
      </c>
      <c r="D23" s="118" t="s">
        <v>571</v>
      </c>
      <c r="E23" s="118" t="s">
        <v>572</v>
      </c>
      <c r="F23" s="118" t="s">
        <v>575</v>
      </c>
      <c r="G23" s="119">
        <v>5500</v>
      </c>
    </row>
    <row r="24" spans="1:7" ht="25.5" customHeight="1" x14ac:dyDescent="0.25">
      <c r="A24" s="263" t="s">
        <v>576</v>
      </c>
      <c r="B24" s="263"/>
      <c r="C24" s="263"/>
      <c r="D24" s="263"/>
      <c r="E24" s="263"/>
      <c r="F24" s="263"/>
      <c r="G24" s="263"/>
    </row>
    <row r="25" spans="1:7" x14ac:dyDescent="0.25">
      <c r="A25" s="263" t="s">
        <v>577</v>
      </c>
      <c r="B25" s="263"/>
      <c r="C25" s="263"/>
      <c r="D25" s="263"/>
      <c r="E25" s="263"/>
      <c r="F25" s="263"/>
      <c r="G25" s="263"/>
    </row>
    <row r="26" spans="1:7" x14ac:dyDescent="0.25">
      <c r="A26" s="263"/>
      <c r="B26" s="263"/>
      <c r="C26" s="263"/>
      <c r="D26" s="263"/>
      <c r="E26" s="263"/>
      <c r="F26" s="263"/>
      <c r="G26" s="263"/>
    </row>
  </sheetData>
  <mergeCells count="2382">
    <mergeCell ref="AQ1:AW1"/>
    <mergeCell ref="AX1:BD1"/>
    <mergeCell ref="BE1:BK1"/>
    <mergeCell ref="BL1:BR1"/>
    <mergeCell ref="BS1:BY1"/>
    <mergeCell ref="BZ1:CF1"/>
    <mergeCell ref="A1:G1"/>
    <mergeCell ref="H1:N1"/>
    <mergeCell ref="O1:U1"/>
    <mergeCell ref="V1:AB1"/>
    <mergeCell ref="AC1:AI1"/>
    <mergeCell ref="AJ1:AP1"/>
    <mergeCell ref="FM1:FS1"/>
    <mergeCell ref="FT1:FZ1"/>
    <mergeCell ref="GA1:GG1"/>
    <mergeCell ref="GH1:GN1"/>
    <mergeCell ref="GO1:GU1"/>
    <mergeCell ref="GV1:HB1"/>
    <mergeCell ref="DW1:EC1"/>
    <mergeCell ref="ED1:EJ1"/>
    <mergeCell ref="EK1:EQ1"/>
    <mergeCell ref="ER1:EX1"/>
    <mergeCell ref="EY1:FE1"/>
    <mergeCell ref="FF1:FL1"/>
    <mergeCell ref="CG1:CM1"/>
    <mergeCell ref="CN1:CT1"/>
    <mergeCell ref="CU1:DA1"/>
    <mergeCell ref="DB1:DH1"/>
    <mergeCell ref="DI1:DO1"/>
    <mergeCell ref="DP1:DV1"/>
    <mergeCell ref="KI1:KO1"/>
    <mergeCell ref="KP1:KV1"/>
    <mergeCell ref="KW1:LC1"/>
    <mergeCell ref="LD1:LJ1"/>
    <mergeCell ref="LK1:LQ1"/>
    <mergeCell ref="LR1:LX1"/>
    <mergeCell ref="IS1:IY1"/>
    <mergeCell ref="IZ1:JF1"/>
    <mergeCell ref="JG1:JM1"/>
    <mergeCell ref="JN1:JT1"/>
    <mergeCell ref="JU1:KA1"/>
    <mergeCell ref="KB1:KH1"/>
    <mergeCell ref="HC1:HI1"/>
    <mergeCell ref="HJ1:HP1"/>
    <mergeCell ref="HQ1:HW1"/>
    <mergeCell ref="HX1:ID1"/>
    <mergeCell ref="IE1:IK1"/>
    <mergeCell ref="IL1:IR1"/>
    <mergeCell ref="PE1:PK1"/>
    <mergeCell ref="PL1:PR1"/>
    <mergeCell ref="PS1:PY1"/>
    <mergeCell ref="PZ1:QF1"/>
    <mergeCell ref="QG1:QM1"/>
    <mergeCell ref="QN1:QT1"/>
    <mergeCell ref="NO1:NU1"/>
    <mergeCell ref="NV1:OB1"/>
    <mergeCell ref="OC1:OI1"/>
    <mergeCell ref="OJ1:OP1"/>
    <mergeCell ref="OQ1:OW1"/>
    <mergeCell ref="OX1:PD1"/>
    <mergeCell ref="LY1:ME1"/>
    <mergeCell ref="MF1:ML1"/>
    <mergeCell ref="MM1:MS1"/>
    <mergeCell ref="MT1:MZ1"/>
    <mergeCell ref="NA1:NG1"/>
    <mergeCell ref="NH1:NN1"/>
    <mergeCell ref="UA1:UG1"/>
    <mergeCell ref="UH1:UN1"/>
    <mergeCell ref="UO1:UU1"/>
    <mergeCell ref="UV1:VB1"/>
    <mergeCell ref="VC1:VI1"/>
    <mergeCell ref="VJ1:VP1"/>
    <mergeCell ref="SK1:SQ1"/>
    <mergeCell ref="SR1:SX1"/>
    <mergeCell ref="SY1:TE1"/>
    <mergeCell ref="TF1:TL1"/>
    <mergeCell ref="TM1:TS1"/>
    <mergeCell ref="TT1:TZ1"/>
    <mergeCell ref="QU1:RA1"/>
    <mergeCell ref="RB1:RH1"/>
    <mergeCell ref="RI1:RO1"/>
    <mergeCell ref="RP1:RV1"/>
    <mergeCell ref="RW1:SC1"/>
    <mergeCell ref="SD1:SJ1"/>
    <mergeCell ref="YW1:ZC1"/>
    <mergeCell ref="ZD1:ZJ1"/>
    <mergeCell ref="ZK1:ZQ1"/>
    <mergeCell ref="ZR1:ZX1"/>
    <mergeCell ref="ZY1:AAE1"/>
    <mergeCell ref="AAF1:AAL1"/>
    <mergeCell ref="XG1:XM1"/>
    <mergeCell ref="XN1:XT1"/>
    <mergeCell ref="XU1:YA1"/>
    <mergeCell ref="YB1:YH1"/>
    <mergeCell ref="YI1:YO1"/>
    <mergeCell ref="YP1:YV1"/>
    <mergeCell ref="VQ1:VW1"/>
    <mergeCell ref="VX1:WD1"/>
    <mergeCell ref="WE1:WK1"/>
    <mergeCell ref="WL1:WR1"/>
    <mergeCell ref="WS1:WY1"/>
    <mergeCell ref="WZ1:XF1"/>
    <mergeCell ref="ADS1:ADY1"/>
    <mergeCell ref="ADZ1:AEF1"/>
    <mergeCell ref="AEG1:AEM1"/>
    <mergeCell ref="AEN1:AET1"/>
    <mergeCell ref="AEU1:AFA1"/>
    <mergeCell ref="AFB1:AFH1"/>
    <mergeCell ref="ACC1:ACI1"/>
    <mergeCell ref="ACJ1:ACP1"/>
    <mergeCell ref="ACQ1:ACW1"/>
    <mergeCell ref="ACX1:ADD1"/>
    <mergeCell ref="ADE1:ADK1"/>
    <mergeCell ref="ADL1:ADR1"/>
    <mergeCell ref="AAM1:AAS1"/>
    <mergeCell ref="AAT1:AAZ1"/>
    <mergeCell ref="ABA1:ABG1"/>
    <mergeCell ref="ABH1:ABN1"/>
    <mergeCell ref="ABO1:ABU1"/>
    <mergeCell ref="ABV1:ACB1"/>
    <mergeCell ref="AIO1:AIU1"/>
    <mergeCell ref="AIV1:AJB1"/>
    <mergeCell ref="AJC1:AJI1"/>
    <mergeCell ref="AJJ1:AJP1"/>
    <mergeCell ref="AJQ1:AJW1"/>
    <mergeCell ref="AJX1:AKD1"/>
    <mergeCell ref="AGY1:AHE1"/>
    <mergeCell ref="AHF1:AHL1"/>
    <mergeCell ref="AHM1:AHS1"/>
    <mergeCell ref="AHT1:AHZ1"/>
    <mergeCell ref="AIA1:AIG1"/>
    <mergeCell ref="AIH1:AIN1"/>
    <mergeCell ref="AFI1:AFO1"/>
    <mergeCell ref="AFP1:AFV1"/>
    <mergeCell ref="AFW1:AGC1"/>
    <mergeCell ref="AGD1:AGJ1"/>
    <mergeCell ref="AGK1:AGQ1"/>
    <mergeCell ref="AGR1:AGX1"/>
    <mergeCell ref="ANK1:ANQ1"/>
    <mergeCell ref="ANR1:ANX1"/>
    <mergeCell ref="ANY1:AOE1"/>
    <mergeCell ref="AOF1:AOL1"/>
    <mergeCell ref="AOM1:AOS1"/>
    <mergeCell ref="AOT1:AOZ1"/>
    <mergeCell ref="ALU1:AMA1"/>
    <mergeCell ref="AMB1:AMH1"/>
    <mergeCell ref="AMI1:AMO1"/>
    <mergeCell ref="AMP1:AMV1"/>
    <mergeCell ref="AMW1:ANC1"/>
    <mergeCell ref="AND1:ANJ1"/>
    <mergeCell ref="AKE1:AKK1"/>
    <mergeCell ref="AKL1:AKR1"/>
    <mergeCell ref="AKS1:AKY1"/>
    <mergeCell ref="AKZ1:ALF1"/>
    <mergeCell ref="ALG1:ALM1"/>
    <mergeCell ref="ALN1:ALT1"/>
    <mergeCell ref="ASG1:ASM1"/>
    <mergeCell ref="ASN1:AST1"/>
    <mergeCell ref="ASU1:ATA1"/>
    <mergeCell ref="ATB1:ATH1"/>
    <mergeCell ref="ATI1:ATO1"/>
    <mergeCell ref="ATP1:ATV1"/>
    <mergeCell ref="AQQ1:AQW1"/>
    <mergeCell ref="AQX1:ARD1"/>
    <mergeCell ref="ARE1:ARK1"/>
    <mergeCell ref="ARL1:ARR1"/>
    <mergeCell ref="ARS1:ARY1"/>
    <mergeCell ref="ARZ1:ASF1"/>
    <mergeCell ref="APA1:APG1"/>
    <mergeCell ref="APH1:APN1"/>
    <mergeCell ref="APO1:APU1"/>
    <mergeCell ref="APV1:AQB1"/>
    <mergeCell ref="AQC1:AQI1"/>
    <mergeCell ref="AQJ1:AQP1"/>
    <mergeCell ref="AXC1:AXI1"/>
    <mergeCell ref="AXJ1:AXP1"/>
    <mergeCell ref="AXQ1:AXW1"/>
    <mergeCell ref="AXX1:AYD1"/>
    <mergeCell ref="AYE1:AYK1"/>
    <mergeCell ref="AYL1:AYR1"/>
    <mergeCell ref="AVM1:AVS1"/>
    <mergeCell ref="AVT1:AVZ1"/>
    <mergeCell ref="AWA1:AWG1"/>
    <mergeCell ref="AWH1:AWN1"/>
    <mergeCell ref="AWO1:AWU1"/>
    <mergeCell ref="AWV1:AXB1"/>
    <mergeCell ref="ATW1:AUC1"/>
    <mergeCell ref="AUD1:AUJ1"/>
    <mergeCell ref="AUK1:AUQ1"/>
    <mergeCell ref="AUR1:AUX1"/>
    <mergeCell ref="AUY1:AVE1"/>
    <mergeCell ref="AVF1:AVL1"/>
    <mergeCell ref="BBY1:BCE1"/>
    <mergeCell ref="BCF1:BCL1"/>
    <mergeCell ref="BCM1:BCS1"/>
    <mergeCell ref="BCT1:BCZ1"/>
    <mergeCell ref="BDA1:BDG1"/>
    <mergeCell ref="BDH1:BDN1"/>
    <mergeCell ref="BAI1:BAO1"/>
    <mergeCell ref="BAP1:BAV1"/>
    <mergeCell ref="BAW1:BBC1"/>
    <mergeCell ref="BBD1:BBJ1"/>
    <mergeCell ref="BBK1:BBQ1"/>
    <mergeCell ref="BBR1:BBX1"/>
    <mergeCell ref="AYS1:AYY1"/>
    <mergeCell ref="AYZ1:AZF1"/>
    <mergeCell ref="AZG1:AZM1"/>
    <mergeCell ref="AZN1:AZT1"/>
    <mergeCell ref="AZU1:BAA1"/>
    <mergeCell ref="BAB1:BAH1"/>
    <mergeCell ref="BGU1:BHA1"/>
    <mergeCell ref="BHB1:BHH1"/>
    <mergeCell ref="BHI1:BHO1"/>
    <mergeCell ref="BHP1:BHV1"/>
    <mergeCell ref="BHW1:BIC1"/>
    <mergeCell ref="BID1:BIJ1"/>
    <mergeCell ref="BFE1:BFK1"/>
    <mergeCell ref="BFL1:BFR1"/>
    <mergeCell ref="BFS1:BFY1"/>
    <mergeCell ref="BFZ1:BGF1"/>
    <mergeCell ref="BGG1:BGM1"/>
    <mergeCell ref="BGN1:BGT1"/>
    <mergeCell ref="BDO1:BDU1"/>
    <mergeCell ref="BDV1:BEB1"/>
    <mergeCell ref="BEC1:BEI1"/>
    <mergeCell ref="BEJ1:BEP1"/>
    <mergeCell ref="BEQ1:BEW1"/>
    <mergeCell ref="BEX1:BFD1"/>
    <mergeCell ref="BLQ1:BLW1"/>
    <mergeCell ref="BLX1:BMD1"/>
    <mergeCell ref="BME1:BMK1"/>
    <mergeCell ref="BML1:BMR1"/>
    <mergeCell ref="BMS1:BMY1"/>
    <mergeCell ref="BMZ1:BNF1"/>
    <mergeCell ref="BKA1:BKG1"/>
    <mergeCell ref="BKH1:BKN1"/>
    <mergeCell ref="BKO1:BKU1"/>
    <mergeCell ref="BKV1:BLB1"/>
    <mergeCell ref="BLC1:BLI1"/>
    <mergeCell ref="BLJ1:BLP1"/>
    <mergeCell ref="BIK1:BIQ1"/>
    <mergeCell ref="BIR1:BIX1"/>
    <mergeCell ref="BIY1:BJE1"/>
    <mergeCell ref="BJF1:BJL1"/>
    <mergeCell ref="BJM1:BJS1"/>
    <mergeCell ref="BJT1:BJZ1"/>
    <mergeCell ref="BQM1:BQS1"/>
    <mergeCell ref="BQT1:BQZ1"/>
    <mergeCell ref="BRA1:BRG1"/>
    <mergeCell ref="BRH1:BRN1"/>
    <mergeCell ref="BRO1:BRU1"/>
    <mergeCell ref="BRV1:BSB1"/>
    <mergeCell ref="BOW1:BPC1"/>
    <mergeCell ref="BPD1:BPJ1"/>
    <mergeCell ref="BPK1:BPQ1"/>
    <mergeCell ref="BPR1:BPX1"/>
    <mergeCell ref="BPY1:BQE1"/>
    <mergeCell ref="BQF1:BQL1"/>
    <mergeCell ref="BNG1:BNM1"/>
    <mergeCell ref="BNN1:BNT1"/>
    <mergeCell ref="BNU1:BOA1"/>
    <mergeCell ref="BOB1:BOH1"/>
    <mergeCell ref="BOI1:BOO1"/>
    <mergeCell ref="BOP1:BOV1"/>
    <mergeCell ref="BVI1:BVO1"/>
    <mergeCell ref="BVP1:BVV1"/>
    <mergeCell ref="BVW1:BWC1"/>
    <mergeCell ref="BWD1:BWJ1"/>
    <mergeCell ref="BWK1:BWQ1"/>
    <mergeCell ref="BWR1:BWX1"/>
    <mergeCell ref="BTS1:BTY1"/>
    <mergeCell ref="BTZ1:BUF1"/>
    <mergeCell ref="BUG1:BUM1"/>
    <mergeCell ref="BUN1:BUT1"/>
    <mergeCell ref="BUU1:BVA1"/>
    <mergeCell ref="BVB1:BVH1"/>
    <mergeCell ref="BSC1:BSI1"/>
    <mergeCell ref="BSJ1:BSP1"/>
    <mergeCell ref="BSQ1:BSW1"/>
    <mergeCell ref="BSX1:BTD1"/>
    <mergeCell ref="BTE1:BTK1"/>
    <mergeCell ref="BTL1:BTR1"/>
    <mergeCell ref="CAE1:CAK1"/>
    <mergeCell ref="CAL1:CAR1"/>
    <mergeCell ref="CAS1:CAY1"/>
    <mergeCell ref="CAZ1:CBF1"/>
    <mergeCell ref="CBG1:CBM1"/>
    <mergeCell ref="CBN1:CBT1"/>
    <mergeCell ref="BYO1:BYU1"/>
    <mergeCell ref="BYV1:BZB1"/>
    <mergeCell ref="BZC1:BZI1"/>
    <mergeCell ref="BZJ1:BZP1"/>
    <mergeCell ref="BZQ1:BZW1"/>
    <mergeCell ref="BZX1:CAD1"/>
    <mergeCell ref="BWY1:BXE1"/>
    <mergeCell ref="BXF1:BXL1"/>
    <mergeCell ref="BXM1:BXS1"/>
    <mergeCell ref="BXT1:BXZ1"/>
    <mergeCell ref="BYA1:BYG1"/>
    <mergeCell ref="BYH1:BYN1"/>
    <mergeCell ref="CFA1:CFG1"/>
    <mergeCell ref="CFH1:CFN1"/>
    <mergeCell ref="CFO1:CFU1"/>
    <mergeCell ref="CFV1:CGB1"/>
    <mergeCell ref="CGC1:CGI1"/>
    <mergeCell ref="CGJ1:CGP1"/>
    <mergeCell ref="CDK1:CDQ1"/>
    <mergeCell ref="CDR1:CDX1"/>
    <mergeCell ref="CDY1:CEE1"/>
    <mergeCell ref="CEF1:CEL1"/>
    <mergeCell ref="CEM1:CES1"/>
    <mergeCell ref="CET1:CEZ1"/>
    <mergeCell ref="CBU1:CCA1"/>
    <mergeCell ref="CCB1:CCH1"/>
    <mergeCell ref="CCI1:CCO1"/>
    <mergeCell ref="CCP1:CCV1"/>
    <mergeCell ref="CCW1:CDC1"/>
    <mergeCell ref="CDD1:CDJ1"/>
    <mergeCell ref="CJW1:CKC1"/>
    <mergeCell ref="CKD1:CKJ1"/>
    <mergeCell ref="CKK1:CKQ1"/>
    <mergeCell ref="CKR1:CKX1"/>
    <mergeCell ref="CKY1:CLE1"/>
    <mergeCell ref="CLF1:CLL1"/>
    <mergeCell ref="CIG1:CIM1"/>
    <mergeCell ref="CIN1:CIT1"/>
    <mergeCell ref="CIU1:CJA1"/>
    <mergeCell ref="CJB1:CJH1"/>
    <mergeCell ref="CJI1:CJO1"/>
    <mergeCell ref="CJP1:CJV1"/>
    <mergeCell ref="CGQ1:CGW1"/>
    <mergeCell ref="CGX1:CHD1"/>
    <mergeCell ref="CHE1:CHK1"/>
    <mergeCell ref="CHL1:CHR1"/>
    <mergeCell ref="CHS1:CHY1"/>
    <mergeCell ref="CHZ1:CIF1"/>
    <mergeCell ref="COS1:COY1"/>
    <mergeCell ref="COZ1:CPF1"/>
    <mergeCell ref="CPG1:CPM1"/>
    <mergeCell ref="CPN1:CPT1"/>
    <mergeCell ref="CPU1:CQA1"/>
    <mergeCell ref="CQB1:CQH1"/>
    <mergeCell ref="CNC1:CNI1"/>
    <mergeCell ref="CNJ1:CNP1"/>
    <mergeCell ref="CNQ1:CNW1"/>
    <mergeCell ref="CNX1:COD1"/>
    <mergeCell ref="COE1:COK1"/>
    <mergeCell ref="COL1:COR1"/>
    <mergeCell ref="CLM1:CLS1"/>
    <mergeCell ref="CLT1:CLZ1"/>
    <mergeCell ref="CMA1:CMG1"/>
    <mergeCell ref="CMH1:CMN1"/>
    <mergeCell ref="CMO1:CMU1"/>
    <mergeCell ref="CMV1:CNB1"/>
    <mergeCell ref="CTO1:CTU1"/>
    <mergeCell ref="CTV1:CUB1"/>
    <mergeCell ref="CUC1:CUI1"/>
    <mergeCell ref="CUJ1:CUP1"/>
    <mergeCell ref="CUQ1:CUW1"/>
    <mergeCell ref="CUX1:CVD1"/>
    <mergeCell ref="CRY1:CSE1"/>
    <mergeCell ref="CSF1:CSL1"/>
    <mergeCell ref="CSM1:CSS1"/>
    <mergeCell ref="CST1:CSZ1"/>
    <mergeCell ref="CTA1:CTG1"/>
    <mergeCell ref="CTH1:CTN1"/>
    <mergeCell ref="CQI1:CQO1"/>
    <mergeCell ref="CQP1:CQV1"/>
    <mergeCell ref="CQW1:CRC1"/>
    <mergeCell ref="CRD1:CRJ1"/>
    <mergeCell ref="CRK1:CRQ1"/>
    <mergeCell ref="CRR1:CRX1"/>
    <mergeCell ref="CYK1:CYQ1"/>
    <mergeCell ref="CYR1:CYX1"/>
    <mergeCell ref="CYY1:CZE1"/>
    <mergeCell ref="CZF1:CZL1"/>
    <mergeCell ref="CZM1:CZS1"/>
    <mergeCell ref="CZT1:CZZ1"/>
    <mergeCell ref="CWU1:CXA1"/>
    <mergeCell ref="CXB1:CXH1"/>
    <mergeCell ref="CXI1:CXO1"/>
    <mergeCell ref="CXP1:CXV1"/>
    <mergeCell ref="CXW1:CYC1"/>
    <mergeCell ref="CYD1:CYJ1"/>
    <mergeCell ref="CVE1:CVK1"/>
    <mergeCell ref="CVL1:CVR1"/>
    <mergeCell ref="CVS1:CVY1"/>
    <mergeCell ref="CVZ1:CWF1"/>
    <mergeCell ref="CWG1:CWM1"/>
    <mergeCell ref="CWN1:CWT1"/>
    <mergeCell ref="DDG1:DDM1"/>
    <mergeCell ref="DDN1:DDT1"/>
    <mergeCell ref="DDU1:DEA1"/>
    <mergeCell ref="DEB1:DEH1"/>
    <mergeCell ref="DEI1:DEO1"/>
    <mergeCell ref="DEP1:DEV1"/>
    <mergeCell ref="DBQ1:DBW1"/>
    <mergeCell ref="DBX1:DCD1"/>
    <mergeCell ref="DCE1:DCK1"/>
    <mergeCell ref="DCL1:DCR1"/>
    <mergeCell ref="DCS1:DCY1"/>
    <mergeCell ref="DCZ1:DDF1"/>
    <mergeCell ref="DAA1:DAG1"/>
    <mergeCell ref="DAH1:DAN1"/>
    <mergeCell ref="DAO1:DAU1"/>
    <mergeCell ref="DAV1:DBB1"/>
    <mergeCell ref="DBC1:DBI1"/>
    <mergeCell ref="DBJ1:DBP1"/>
    <mergeCell ref="DIC1:DII1"/>
    <mergeCell ref="DIJ1:DIP1"/>
    <mergeCell ref="DIQ1:DIW1"/>
    <mergeCell ref="DIX1:DJD1"/>
    <mergeCell ref="DJE1:DJK1"/>
    <mergeCell ref="DJL1:DJR1"/>
    <mergeCell ref="DGM1:DGS1"/>
    <mergeCell ref="DGT1:DGZ1"/>
    <mergeCell ref="DHA1:DHG1"/>
    <mergeCell ref="DHH1:DHN1"/>
    <mergeCell ref="DHO1:DHU1"/>
    <mergeCell ref="DHV1:DIB1"/>
    <mergeCell ref="DEW1:DFC1"/>
    <mergeCell ref="DFD1:DFJ1"/>
    <mergeCell ref="DFK1:DFQ1"/>
    <mergeCell ref="DFR1:DFX1"/>
    <mergeCell ref="DFY1:DGE1"/>
    <mergeCell ref="DGF1:DGL1"/>
    <mergeCell ref="DMY1:DNE1"/>
    <mergeCell ref="DNF1:DNL1"/>
    <mergeCell ref="DNM1:DNS1"/>
    <mergeCell ref="DNT1:DNZ1"/>
    <mergeCell ref="DOA1:DOG1"/>
    <mergeCell ref="DOH1:DON1"/>
    <mergeCell ref="DLI1:DLO1"/>
    <mergeCell ref="DLP1:DLV1"/>
    <mergeCell ref="DLW1:DMC1"/>
    <mergeCell ref="DMD1:DMJ1"/>
    <mergeCell ref="DMK1:DMQ1"/>
    <mergeCell ref="DMR1:DMX1"/>
    <mergeCell ref="DJS1:DJY1"/>
    <mergeCell ref="DJZ1:DKF1"/>
    <mergeCell ref="DKG1:DKM1"/>
    <mergeCell ref="DKN1:DKT1"/>
    <mergeCell ref="DKU1:DLA1"/>
    <mergeCell ref="DLB1:DLH1"/>
    <mergeCell ref="DRU1:DSA1"/>
    <mergeCell ref="DSB1:DSH1"/>
    <mergeCell ref="DSI1:DSO1"/>
    <mergeCell ref="DSP1:DSV1"/>
    <mergeCell ref="DSW1:DTC1"/>
    <mergeCell ref="DTD1:DTJ1"/>
    <mergeCell ref="DQE1:DQK1"/>
    <mergeCell ref="DQL1:DQR1"/>
    <mergeCell ref="DQS1:DQY1"/>
    <mergeCell ref="DQZ1:DRF1"/>
    <mergeCell ref="DRG1:DRM1"/>
    <mergeCell ref="DRN1:DRT1"/>
    <mergeCell ref="DOO1:DOU1"/>
    <mergeCell ref="DOV1:DPB1"/>
    <mergeCell ref="DPC1:DPI1"/>
    <mergeCell ref="DPJ1:DPP1"/>
    <mergeCell ref="DPQ1:DPW1"/>
    <mergeCell ref="DPX1:DQD1"/>
    <mergeCell ref="DWQ1:DWW1"/>
    <mergeCell ref="DWX1:DXD1"/>
    <mergeCell ref="DXE1:DXK1"/>
    <mergeCell ref="DXL1:DXR1"/>
    <mergeCell ref="DXS1:DXY1"/>
    <mergeCell ref="DXZ1:DYF1"/>
    <mergeCell ref="DVA1:DVG1"/>
    <mergeCell ref="DVH1:DVN1"/>
    <mergeCell ref="DVO1:DVU1"/>
    <mergeCell ref="DVV1:DWB1"/>
    <mergeCell ref="DWC1:DWI1"/>
    <mergeCell ref="DWJ1:DWP1"/>
    <mergeCell ref="DTK1:DTQ1"/>
    <mergeCell ref="DTR1:DTX1"/>
    <mergeCell ref="DTY1:DUE1"/>
    <mergeCell ref="DUF1:DUL1"/>
    <mergeCell ref="DUM1:DUS1"/>
    <mergeCell ref="DUT1:DUZ1"/>
    <mergeCell ref="EBM1:EBS1"/>
    <mergeCell ref="EBT1:EBZ1"/>
    <mergeCell ref="ECA1:ECG1"/>
    <mergeCell ref="ECH1:ECN1"/>
    <mergeCell ref="ECO1:ECU1"/>
    <mergeCell ref="ECV1:EDB1"/>
    <mergeCell ref="DZW1:EAC1"/>
    <mergeCell ref="EAD1:EAJ1"/>
    <mergeCell ref="EAK1:EAQ1"/>
    <mergeCell ref="EAR1:EAX1"/>
    <mergeCell ref="EAY1:EBE1"/>
    <mergeCell ref="EBF1:EBL1"/>
    <mergeCell ref="DYG1:DYM1"/>
    <mergeCell ref="DYN1:DYT1"/>
    <mergeCell ref="DYU1:DZA1"/>
    <mergeCell ref="DZB1:DZH1"/>
    <mergeCell ref="DZI1:DZO1"/>
    <mergeCell ref="DZP1:DZV1"/>
    <mergeCell ref="EGI1:EGO1"/>
    <mergeCell ref="EGP1:EGV1"/>
    <mergeCell ref="EGW1:EHC1"/>
    <mergeCell ref="EHD1:EHJ1"/>
    <mergeCell ref="EHK1:EHQ1"/>
    <mergeCell ref="EHR1:EHX1"/>
    <mergeCell ref="EES1:EEY1"/>
    <mergeCell ref="EEZ1:EFF1"/>
    <mergeCell ref="EFG1:EFM1"/>
    <mergeCell ref="EFN1:EFT1"/>
    <mergeCell ref="EFU1:EGA1"/>
    <mergeCell ref="EGB1:EGH1"/>
    <mergeCell ref="EDC1:EDI1"/>
    <mergeCell ref="EDJ1:EDP1"/>
    <mergeCell ref="EDQ1:EDW1"/>
    <mergeCell ref="EDX1:EED1"/>
    <mergeCell ref="EEE1:EEK1"/>
    <mergeCell ref="EEL1:EER1"/>
    <mergeCell ref="ELE1:ELK1"/>
    <mergeCell ref="ELL1:ELR1"/>
    <mergeCell ref="ELS1:ELY1"/>
    <mergeCell ref="ELZ1:EMF1"/>
    <mergeCell ref="EMG1:EMM1"/>
    <mergeCell ref="EMN1:EMT1"/>
    <mergeCell ref="EJO1:EJU1"/>
    <mergeCell ref="EJV1:EKB1"/>
    <mergeCell ref="EKC1:EKI1"/>
    <mergeCell ref="EKJ1:EKP1"/>
    <mergeCell ref="EKQ1:EKW1"/>
    <mergeCell ref="EKX1:ELD1"/>
    <mergeCell ref="EHY1:EIE1"/>
    <mergeCell ref="EIF1:EIL1"/>
    <mergeCell ref="EIM1:EIS1"/>
    <mergeCell ref="EIT1:EIZ1"/>
    <mergeCell ref="EJA1:EJG1"/>
    <mergeCell ref="EJH1:EJN1"/>
    <mergeCell ref="EQA1:EQG1"/>
    <mergeCell ref="EQH1:EQN1"/>
    <mergeCell ref="EQO1:EQU1"/>
    <mergeCell ref="EQV1:ERB1"/>
    <mergeCell ref="ERC1:ERI1"/>
    <mergeCell ref="ERJ1:ERP1"/>
    <mergeCell ref="EOK1:EOQ1"/>
    <mergeCell ref="EOR1:EOX1"/>
    <mergeCell ref="EOY1:EPE1"/>
    <mergeCell ref="EPF1:EPL1"/>
    <mergeCell ref="EPM1:EPS1"/>
    <mergeCell ref="EPT1:EPZ1"/>
    <mergeCell ref="EMU1:ENA1"/>
    <mergeCell ref="ENB1:ENH1"/>
    <mergeCell ref="ENI1:ENO1"/>
    <mergeCell ref="ENP1:ENV1"/>
    <mergeCell ref="ENW1:EOC1"/>
    <mergeCell ref="EOD1:EOJ1"/>
    <mergeCell ref="EUW1:EVC1"/>
    <mergeCell ref="EVD1:EVJ1"/>
    <mergeCell ref="EVK1:EVQ1"/>
    <mergeCell ref="EVR1:EVX1"/>
    <mergeCell ref="EVY1:EWE1"/>
    <mergeCell ref="EWF1:EWL1"/>
    <mergeCell ref="ETG1:ETM1"/>
    <mergeCell ref="ETN1:ETT1"/>
    <mergeCell ref="ETU1:EUA1"/>
    <mergeCell ref="EUB1:EUH1"/>
    <mergeCell ref="EUI1:EUO1"/>
    <mergeCell ref="EUP1:EUV1"/>
    <mergeCell ref="ERQ1:ERW1"/>
    <mergeCell ref="ERX1:ESD1"/>
    <mergeCell ref="ESE1:ESK1"/>
    <mergeCell ref="ESL1:ESR1"/>
    <mergeCell ref="ESS1:ESY1"/>
    <mergeCell ref="ESZ1:ETF1"/>
    <mergeCell ref="EZS1:EZY1"/>
    <mergeCell ref="EZZ1:FAF1"/>
    <mergeCell ref="FAG1:FAM1"/>
    <mergeCell ref="FAN1:FAT1"/>
    <mergeCell ref="FAU1:FBA1"/>
    <mergeCell ref="FBB1:FBH1"/>
    <mergeCell ref="EYC1:EYI1"/>
    <mergeCell ref="EYJ1:EYP1"/>
    <mergeCell ref="EYQ1:EYW1"/>
    <mergeCell ref="EYX1:EZD1"/>
    <mergeCell ref="EZE1:EZK1"/>
    <mergeCell ref="EZL1:EZR1"/>
    <mergeCell ref="EWM1:EWS1"/>
    <mergeCell ref="EWT1:EWZ1"/>
    <mergeCell ref="EXA1:EXG1"/>
    <mergeCell ref="EXH1:EXN1"/>
    <mergeCell ref="EXO1:EXU1"/>
    <mergeCell ref="EXV1:EYB1"/>
    <mergeCell ref="FEO1:FEU1"/>
    <mergeCell ref="FEV1:FFB1"/>
    <mergeCell ref="FFC1:FFI1"/>
    <mergeCell ref="FFJ1:FFP1"/>
    <mergeCell ref="FFQ1:FFW1"/>
    <mergeCell ref="FFX1:FGD1"/>
    <mergeCell ref="FCY1:FDE1"/>
    <mergeCell ref="FDF1:FDL1"/>
    <mergeCell ref="FDM1:FDS1"/>
    <mergeCell ref="FDT1:FDZ1"/>
    <mergeCell ref="FEA1:FEG1"/>
    <mergeCell ref="FEH1:FEN1"/>
    <mergeCell ref="FBI1:FBO1"/>
    <mergeCell ref="FBP1:FBV1"/>
    <mergeCell ref="FBW1:FCC1"/>
    <mergeCell ref="FCD1:FCJ1"/>
    <mergeCell ref="FCK1:FCQ1"/>
    <mergeCell ref="FCR1:FCX1"/>
    <mergeCell ref="FJK1:FJQ1"/>
    <mergeCell ref="FJR1:FJX1"/>
    <mergeCell ref="FJY1:FKE1"/>
    <mergeCell ref="FKF1:FKL1"/>
    <mergeCell ref="FKM1:FKS1"/>
    <mergeCell ref="FKT1:FKZ1"/>
    <mergeCell ref="FHU1:FIA1"/>
    <mergeCell ref="FIB1:FIH1"/>
    <mergeCell ref="FII1:FIO1"/>
    <mergeCell ref="FIP1:FIV1"/>
    <mergeCell ref="FIW1:FJC1"/>
    <mergeCell ref="FJD1:FJJ1"/>
    <mergeCell ref="FGE1:FGK1"/>
    <mergeCell ref="FGL1:FGR1"/>
    <mergeCell ref="FGS1:FGY1"/>
    <mergeCell ref="FGZ1:FHF1"/>
    <mergeCell ref="FHG1:FHM1"/>
    <mergeCell ref="FHN1:FHT1"/>
    <mergeCell ref="FOG1:FOM1"/>
    <mergeCell ref="FON1:FOT1"/>
    <mergeCell ref="FOU1:FPA1"/>
    <mergeCell ref="FPB1:FPH1"/>
    <mergeCell ref="FPI1:FPO1"/>
    <mergeCell ref="FPP1:FPV1"/>
    <mergeCell ref="FMQ1:FMW1"/>
    <mergeCell ref="FMX1:FND1"/>
    <mergeCell ref="FNE1:FNK1"/>
    <mergeCell ref="FNL1:FNR1"/>
    <mergeCell ref="FNS1:FNY1"/>
    <mergeCell ref="FNZ1:FOF1"/>
    <mergeCell ref="FLA1:FLG1"/>
    <mergeCell ref="FLH1:FLN1"/>
    <mergeCell ref="FLO1:FLU1"/>
    <mergeCell ref="FLV1:FMB1"/>
    <mergeCell ref="FMC1:FMI1"/>
    <mergeCell ref="FMJ1:FMP1"/>
    <mergeCell ref="FTC1:FTI1"/>
    <mergeCell ref="FTJ1:FTP1"/>
    <mergeCell ref="FTQ1:FTW1"/>
    <mergeCell ref="FTX1:FUD1"/>
    <mergeCell ref="FUE1:FUK1"/>
    <mergeCell ref="FUL1:FUR1"/>
    <mergeCell ref="FRM1:FRS1"/>
    <mergeCell ref="FRT1:FRZ1"/>
    <mergeCell ref="FSA1:FSG1"/>
    <mergeCell ref="FSH1:FSN1"/>
    <mergeCell ref="FSO1:FSU1"/>
    <mergeCell ref="FSV1:FTB1"/>
    <mergeCell ref="FPW1:FQC1"/>
    <mergeCell ref="FQD1:FQJ1"/>
    <mergeCell ref="FQK1:FQQ1"/>
    <mergeCell ref="FQR1:FQX1"/>
    <mergeCell ref="FQY1:FRE1"/>
    <mergeCell ref="FRF1:FRL1"/>
    <mergeCell ref="FXY1:FYE1"/>
    <mergeCell ref="FYF1:FYL1"/>
    <mergeCell ref="FYM1:FYS1"/>
    <mergeCell ref="FYT1:FYZ1"/>
    <mergeCell ref="FZA1:FZG1"/>
    <mergeCell ref="FZH1:FZN1"/>
    <mergeCell ref="FWI1:FWO1"/>
    <mergeCell ref="FWP1:FWV1"/>
    <mergeCell ref="FWW1:FXC1"/>
    <mergeCell ref="FXD1:FXJ1"/>
    <mergeCell ref="FXK1:FXQ1"/>
    <mergeCell ref="FXR1:FXX1"/>
    <mergeCell ref="FUS1:FUY1"/>
    <mergeCell ref="FUZ1:FVF1"/>
    <mergeCell ref="FVG1:FVM1"/>
    <mergeCell ref="FVN1:FVT1"/>
    <mergeCell ref="FVU1:FWA1"/>
    <mergeCell ref="FWB1:FWH1"/>
    <mergeCell ref="GCU1:GDA1"/>
    <mergeCell ref="GDB1:GDH1"/>
    <mergeCell ref="GDI1:GDO1"/>
    <mergeCell ref="GDP1:GDV1"/>
    <mergeCell ref="GDW1:GEC1"/>
    <mergeCell ref="GED1:GEJ1"/>
    <mergeCell ref="GBE1:GBK1"/>
    <mergeCell ref="GBL1:GBR1"/>
    <mergeCell ref="GBS1:GBY1"/>
    <mergeCell ref="GBZ1:GCF1"/>
    <mergeCell ref="GCG1:GCM1"/>
    <mergeCell ref="GCN1:GCT1"/>
    <mergeCell ref="FZO1:FZU1"/>
    <mergeCell ref="FZV1:GAB1"/>
    <mergeCell ref="GAC1:GAI1"/>
    <mergeCell ref="GAJ1:GAP1"/>
    <mergeCell ref="GAQ1:GAW1"/>
    <mergeCell ref="GAX1:GBD1"/>
    <mergeCell ref="GHQ1:GHW1"/>
    <mergeCell ref="GHX1:GID1"/>
    <mergeCell ref="GIE1:GIK1"/>
    <mergeCell ref="GIL1:GIR1"/>
    <mergeCell ref="GIS1:GIY1"/>
    <mergeCell ref="GIZ1:GJF1"/>
    <mergeCell ref="GGA1:GGG1"/>
    <mergeCell ref="GGH1:GGN1"/>
    <mergeCell ref="GGO1:GGU1"/>
    <mergeCell ref="GGV1:GHB1"/>
    <mergeCell ref="GHC1:GHI1"/>
    <mergeCell ref="GHJ1:GHP1"/>
    <mergeCell ref="GEK1:GEQ1"/>
    <mergeCell ref="GER1:GEX1"/>
    <mergeCell ref="GEY1:GFE1"/>
    <mergeCell ref="GFF1:GFL1"/>
    <mergeCell ref="GFM1:GFS1"/>
    <mergeCell ref="GFT1:GFZ1"/>
    <mergeCell ref="GMM1:GMS1"/>
    <mergeCell ref="GMT1:GMZ1"/>
    <mergeCell ref="GNA1:GNG1"/>
    <mergeCell ref="GNH1:GNN1"/>
    <mergeCell ref="GNO1:GNU1"/>
    <mergeCell ref="GNV1:GOB1"/>
    <mergeCell ref="GKW1:GLC1"/>
    <mergeCell ref="GLD1:GLJ1"/>
    <mergeCell ref="GLK1:GLQ1"/>
    <mergeCell ref="GLR1:GLX1"/>
    <mergeCell ref="GLY1:GME1"/>
    <mergeCell ref="GMF1:GML1"/>
    <mergeCell ref="GJG1:GJM1"/>
    <mergeCell ref="GJN1:GJT1"/>
    <mergeCell ref="GJU1:GKA1"/>
    <mergeCell ref="GKB1:GKH1"/>
    <mergeCell ref="GKI1:GKO1"/>
    <mergeCell ref="GKP1:GKV1"/>
    <mergeCell ref="GRI1:GRO1"/>
    <mergeCell ref="GRP1:GRV1"/>
    <mergeCell ref="GRW1:GSC1"/>
    <mergeCell ref="GSD1:GSJ1"/>
    <mergeCell ref="GSK1:GSQ1"/>
    <mergeCell ref="GSR1:GSX1"/>
    <mergeCell ref="GPS1:GPY1"/>
    <mergeCell ref="GPZ1:GQF1"/>
    <mergeCell ref="GQG1:GQM1"/>
    <mergeCell ref="GQN1:GQT1"/>
    <mergeCell ref="GQU1:GRA1"/>
    <mergeCell ref="GRB1:GRH1"/>
    <mergeCell ref="GOC1:GOI1"/>
    <mergeCell ref="GOJ1:GOP1"/>
    <mergeCell ref="GOQ1:GOW1"/>
    <mergeCell ref="GOX1:GPD1"/>
    <mergeCell ref="GPE1:GPK1"/>
    <mergeCell ref="GPL1:GPR1"/>
    <mergeCell ref="GWE1:GWK1"/>
    <mergeCell ref="GWL1:GWR1"/>
    <mergeCell ref="GWS1:GWY1"/>
    <mergeCell ref="GWZ1:GXF1"/>
    <mergeCell ref="GXG1:GXM1"/>
    <mergeCell ref="GXN1:GXT1"/>
    <mergeCell ref="GUO1:GUU1"/>
    <mergeCell ref="GUV1:GVB1"/>
    <mergeCell ref="GVC1:GVI1"/>
    <mergeCell ref="GVJ1:GVP1"/>
    <mergeCell ref="GVQ1:GVW1"/>
    <mergeCell ref="GVX1:GWD1"/>
    <mergeCell ref="GSY1:GTE1"/>
    <mergeCell ref="GTF1:GTL1"/>
    <mergeCell ref="GTM1:GTS1"/>
    <mergeCell ref="GTT1:GTZ1"/>
    <mergeCell ref="GUA1:GUG1"/>
    <mergeCell ref="GUH1:GUN1"/>
    <mergeCell ref="HBA1:HBG1"/>
    <mergeCell ref="HBH1:HBN1"/>
    <mergeCell ref="HBO1:HBU1"/>
    <mergeCell ref="HBV1:HCB1"/>
    <mergeCell ref="HCC1:HCI1"/>
    <mergeCell ref="HCJ1:HCP1"/>
    <mergeCell ref="GZK1:GZQ1"/>
    <mergeCell ref="GZR1:GZX1"/>
    <mergeCell ref="GZY1:HAE1"/>
    <mergeCell ref="HAF1:HAL1"/>
    <mergeCell ref="HAM1:HAS1"/>
    <mergeCell ref="HAT1:HAZ1"/>
    <mergeCell ref="GXU1:GYA1"/>
    <mergeCell ref="GYB1:GYH1"/>
    <mergeCell ref="GYI1:GYO1"/>
    <mergeCell ref="GYP1:GYV1"/>
    <mergeCell ref="GYW1:GZC1"/>
    <mergeCell ref="GZD1:GZJ1"/>
    <mergeCell ref="HFW1:HGC1"/>
    <mergeCell ref="HGD1:HGJ1"/>
    <mergeCell ref="HGK1:HGQ1"/>
    <mergeCell ref="HGR1:HGX1"/>
    <mergeCell ref="HGY1:HHE1"/>
    <mergeCell ref="HHF1:HHL1"/>
    <mergeCell ref="HEG1:HEM1"/>
    <mergeCell ref="HEN1:HET1"/>
    <mergeCell ref="HEU1:HFA1"/>
    <mergeCell ref="HFB1:HFH1"/>
    <mergeCell ref="HFI1:HFO1"/>
    <mergeCell ref="HFP1:HFV1"/>
    <mergeCell ref="HCQ1:HCW1"/>
    <mergeCell ref="HCX1:HDD1"/>
    <mergeCell ref="HDE1:HDK1"/>
    <mergeCell ref="HDL1:HDR1"/>
    <mergeCell ref="HDS1:HDY1"/>
    <mergeCell ref="HDZ1:HEF1"/>
    <mergeCell ref="HKS1:HKY1"/>
    <mergeCell ref="HKZ1:HLF1"/>
    <mergeCell ref="HLG1:HLM1"/>
    <mergeCell ref="HLN1:HLT1"/>
    <mergeCell ref="HLU1:HMA1"/>
    <mergeCell ref="HMB1:HMH1"/>
    <mergeCell ref="HJC1:HJI1"/>
    <mergeCell ref="HJJ1:HJP1"/>
    <mergeCell ref="HJQ1:HJW1"/>
    <mergeCell ref="HJX1:HKD1"/>
    <mergeCell ref="HKE1:HKK1"/>
    <mergeCell ref="HKL1:HKR1"/>
    <mergeCell ref="HHM1:HHS1"/>
    <mergeCell ref="HHT1:HHZ1"/>
    <mergeCell ref="HIA1:HIG1"/>
    <mergeCell ref="HIH1:HIN1"/>
    <mergeCell ref="HIO1:HIU1"/>
    <mergeCell ref="HIV1:HJB1"/>
    <mergeCell ref="HPO1:HPU1"/>
    <mergeCell ref="HPV1:HQB1"/>
    <mergeCell ref="HQC1:HQI1"/>
    <mergeCell ref="HQJ1:HQP1"/>
    <mergeCell ref="HQQ1:HQW1"/>
    <mergeCell ref="HQX1:HRD1"/>
    <mergeCell ref="HNY1:HOE1"/>
    <mergeCell ref="HOF1:HOL1"/>
    <mergeCell ref="HOM1:HOS1"/>
    <mergeCell ref="HOT1:HOZ1"/>
    <mergeCell ref="HPA1:HPG1"/>
    <mergeCell ref="HPH1:HPN1"/>
    <mergeCell ref="HMI1:HMO1"/>
    <mergeCell ref="HMP1:HMV1"/>
    <mergeCell ref="HMW1:HNC1"/>
    <mergeCell ref="HND1:HNJ1"/>
    <mergeCell ref="HNK1:HNQ1"/>
    <mergeCell ref="HNR1:HNX1"/>
    <mergeCell ref="HUK1:HUQ1"/>
    <mergeCell ref="HUR1:HUX1"/>
    <mergeCell ref="HUY1:HVE1"/>
    <mergeCell ref="HVF1:HVL1"/>
    <mergeCell ref="HVM1:HVS1"/>
    <mergeCell ref="HVT1:HVZ1"/>
    <mergeCell ref="HSU1:HTA1"/>
    <mergeCell ref="HTB1:HTH1"/>
    <mergeCell ref="HTI1:HTO1"/>
    <mergeCell ref="HTP1:HTV1"/>
    <mergeCell ref="HTW1:HUC1"/>
    <mergeCell ref="HUD1:HUJ1"/>
    <mergeCell ref="HRE1:HRK1"/>
    <mergeCell ref="HRL1:HRR1"/>
    <mergeCell ref="HRS1:HRY1"/>
    <mergeCell ref="HRZ1:HSF1"/>
    <mergeCell ref="HSG1:HSM1"/>
    <mergeCell ref="HSN1:HST1"/>
    <mergeCell ref="HZG1:HZM1"/>
    <mergeCell ref="HZN1:HZT1"/>
    <mergeCell ref="HZU1:IAA1"/>
    <mergeCell ref="IAB1:IAH1"/>
    <mergeCell ref="IAI1:IAO1"/>
    <mergeCell ref="IAP1:IAV1"/>
    <mergeCell ref="HXQ1:HXW1"/>
    <mergeCell ref="HXX1:HYD1"/>
    <mergeCell ref="HYE1:HYK1"/>
    <mergeCell ref="HYL1:HYR1"/>
    <mergeCell ref="HYS1:HYY1"/>
    <mergeCell ref="HYZ1:HZF1"/>
    <mergeCell ref="HWA1:HWG1"/>
    <mergeCell ref="HWH1:HWN1"/>
    <mergeCell ref="HWO1:HWU1"/>
    <mergeCell ref="HWV1:HXB1"/>
    <mergeCell ref="HXC1:HXI1"/>
    <mergeCell ref="HXJ1:HXP1"/>
    <mergeCell ref="IEC1:IEI1"/>
    <mergeCell ref="IEJ1:IEP1"/>
    <mergeCell ref="IEQ1:IEW1"/>
    <mergeCell ref="IEX1:IFD1"/>
    <mergeCell ref="IFE1:IFK1"/>
    <mergeCell ref="IFL1:IFR1"/>
    <mergeCell ref="ICM1:ICS1"/>
    <mergeCell ref="ICT1:ICZ1"/>
    <mergeCell ref="IDA1:IDG1"/>
    <mergeCell ref="IDH1:IDN1"/>
    <mergeCell ref="IDO1:IDU1"/>
    <mergeCell ref="IDV1:IEB1"/>
    <mergeCell ref="IAW1:IBC1"/>
    <mergeCell ref="IBD1:IBJ1"/>
    <mergeCell ref="IBK1:IBQ1"/>
    <mergeCell ref="IBR1:IBX1"/>
    <mergeCell ref="IBY1:ICE1"/>
    <mergeCell ref="ICF1:ICL1"/>
    <mergeCell ref="IIY1:IJE1"/>
    <mergeCell ref="IJF1:IJL1"/>
    <mergeCell ref="IJM1:IJS1"/>
    <mergeCell ref="IJT1:IJZ1"/>
    <mergeCell ref="IKA1:IKG1"/>
    <mergeCell ref="IKH1:IKN1"/>
    <mergeCell ref="IHI1:IHO1"/>
    <mergeCell ref="IHP1:IHV1"/>
    <mergeCell ref="IHW1:IIC1"/>
    <mergeCell ref="IID1:IIJ1"/>
    <mergeCell ref="IIK1:IIQ1"/>
    <mergeCell ref="IIR1:IIX1"/>
    <mergeCell ref="IFS1:IFY1"/>
    <mergeCell ref="IFZ1:IGF1"/>
    <mergeCell ref="IGG1:IGM1"/>
    <mergeCell ref="IGN1:IGT1"/>
    <mergeCell ref="IGU1:IHA1"/>
    <mergeCell ref="IHB1:IHH1"/>
    <mergeCell ref="INU1:IOA1"/>
    <mergeCell ref="IOB1:IOH1"/>
    <mergeCell ref="IOI1:IOO1"/>
    <mergeCell ref="IOP1:IOV1"/>
    <mergeCell ref="IOW1:IPC1"/>
    <mergeCell ref="IPD1:IPJ1"/>
    <mergeCell ref="IME1:IMK1"/>
    <mergeCell ref="IML1:IMR1"/>
    <mergeCell ref="IMS1:IMY1"/>
    <mergeCell ref="IMZ1:INF1"/>
    <mergeCell ref="ING1:INM1"/>
    <mergeCell ref="INN1:INT1"/>
    <mergeCell ref="IKO1:IKU1"/>
    <mergeCell ref="IKV1:ILB1"/>
    <mergeCell ref="ILC1:ILI1"/>
    <mergeCell ref="ILJ1:ILP1"/>
    <mergeCell ref="ILQ1:ILW1"/>
    <mergeCell ref="ILX1:IMD1"/>
    <mergeCell ref="ISQ1:ISW1"/>
    <mergeCell ref="ISX1:ITD1"/>
    <mergeCell ref="ITE1:ITK1"/>
    <mergeCell ref="ITL1:ITR1"/>
    <mergeCell ref="ITS1:ITY1"/>
    <mergeCell ref="ITZ1:IUF1"/>
    <mergeCell ref="IRA1:IRG1"/>
    <mergeCell ref="IRH1:IRN1"/>
    <mergeCell ref="IRO1:IRU1"/>
    <mergeCell ref="IRV1:ISB1"/>
    <mergeCell ref="ISC1:ISI1"/>
    <mergeCell ref="ISJ1:ISP1"/>
    <mergeCell ref="IPK1:IPQ1"/>
    <mergeCell ref="IPR1:IPX1"/>
    <mergeCell ref="IPY1:IQE1"/>
    <mergeCell ref="IQF1:IQL1"/>
    <mergeCell ref="IQM1:IQS1"/>
    <mergeCell ref="IQT1:IQZ1"/>
    <mergeCell ref="IXM1:IXS1"/>
    <mergeCell ref="IXT1:IXZ1"/>
    <mergeCell ref="IYA1:IYG1"/>
    <mergeCell ref="IYH1:IYN1"/>
    <mergeCell ref="IYO1:IYU1"/>
    <mergeCell ref="IYV1:IZB1"/>
    <mergeCell ref="IVW1:IWC1"/>
    <mergeCell ref="IWD1:IWJ1"/>
    <mergeCell ref="IWK1:IWQ1"/>
    <mergeCell ref="IWR1:IWX1"/>
    <mergeCell ref="IWY1:IXE1"/>
    <mergeCell ref="IXF1:IXL1"/>
    <mergeCell ref="IUG1:IUM1"/>
    <mergeCell ref="IUN1:IUT1"/>
    <mergeCell ref="IUU1:IVA1"/>
    <mergeCell ref="IVB1:IVH1"/>
    <mergeCell ref="IVI1:IVO1"/>
    <mergeCell ref="IVP1:IVV1"/>
    <mergeCell ref="JCI1:JCO1"/>
    <mergeCell ref="JCP1:JCV1"/>
    <mergeCell ref="JCW1:JDC1"/>
    <mergeCell ref="JDD1:JDJ1"/>
    <mergeCell ref="JDK1:JDQ1"/>
    <mergeCell ref="JDR1:JDX1"/>
    <mergeCell ref="JAS1:JAY1"/>
    <mergeCell ref="JAZ1:JBF1"/>
    <mergeCell ref="JBG1:JBM1"/>
    <mergeCell ref="JBN1:JBT1"/>
    <mergeCell ref="JBU1:JCA1"/>
    <mergeCell ref="JCB1:JCH1"/>
    <mergeCell ref="IZC1:IZI1"/>
    <mergeCell ref="IZJ1:IZP1"/>
    <mergeCell ref="IZQ1:IZW1"/>
    <mergeCell ref="IZX1:JAD1"/>
    <mergeCell ref="JAE1:JAK1"/>
    <mergeCell ref="JAL1:JAR1"/>
    <mergeCell ref="JHE1:JHK1"/>
    <mergeCell ref="JHL1:JHR1"/>
    <mergeCell ref="JHS1:JHY1"/>
    <mergeCell ref="JHZ1:JIF1"/>
    <mergeCell ref="JIG1:JIM1"/>
    <mergeCell ref="JIN1:JIT1"/>
    <mergeCell ref="JFO1:JFU1"/>
    <mergeCell ref="JFV1:JGB1"/>
    <mergeCell ref="JGC1:JGI1"/>
    <mergeCell ref="JGJ1:JGP1"/>
    <mergeCell ref="JGQ1:JGW1"/>
    <mergeCell ref="JGX1:JHD1"/>
    <mergeCell ref="JDY1:JEE1"/>
    <mergeCell ref="JEF1:JEL1"/>
    <mergeCell ref="JEM1:JES1"/>
    <mergeCell ref="JET1:JEZ1"/>
    <mergeCell ref="JFA1:JFG1"/>
    <mergeCell ref="JFH1:JFN1"/>
    <mergeCell ref="JMA1:JMG1"/>
    <mergeCell ref="JMH1:JMN1"/>
    <mergeCell ref="JMO1:JMU1"/>
    <mergeCell ref="JMV1:JNB1"/>
    <mergeCell ref="JNC1:JNI1"/>
    <mergeCell ref="JNJ1:JNP1"/>
    <mergeCell ref="JKK1:JKQ1"/>
    <mergeCell ref="JKR1:JKX1"/>
    <mergeCell ref="JKY1:JLE1"/>
    <mergeCell ref="JLF1:JLL1"/>
    <mergeCell ref="JLM1:JLS1"/>
    <mergeCell ref="JLT1:JLZ1"/>
    <mergeCell ref="JIU1:JJA1"/>
    <mergeCell ref="JJB1:JJH1"/>
    <mergeCell ref="JJI1:JJO1"/>
    <mergeCell ref="JJP1:JJV1"/>
    <mergeCell ref="JJW1:JKC1"/>
    <mergeCell ref="JKD1:JKJ1"/>
    <mergeCell ref="JQW1:JRC1"/>
    <mergeCell ref="JRD1:JRJ1"/>
    <mergeCell ref="JRK1:JRQ1"/>
    <mergeCell ref="JRR1:JRX1"/>
    <mergeCell ref="JRY1:JSE1"/>
    <mergeCell ref="JSF1:JSL1"/>
    <mergeCell ref="JPG1:JPM1"/>
    <mergeCell ref="JPN1:JPT1"/>
    <mergeCell ref="JPU1:JQA1"/>
    <mergeCell ref="JQB1:JQH1"/>
    <mergeCell ref="JQI1:JQO1"/>
    <mergeCell ref="JQP1:JQV1"/>
    <mergeCell ref="JNQ1:JNW1"/>
    <mergeCell ref="JNX1:JOD1"/>
    <mergeCell ref="JOE1:JOK1"/>
    <mergeCell ref="JOL1:JOR1"/>
    <mergeCell ref="JOS1:JOY1"/>
    <mergeCell ref="JOZ1:JPF1"/>
    <mergeCell ref="JVS1:JVY1"/>
    <mergeCell ref="JVZ1:JWF1"/>
    <mergeCell ref="JWG1:JWM1"/>
    <mergeCell ref="JWN1:JWT1"/>
    <mergeCell ref="JWU1:JXA1"/>
    <mergeCell ref="JXB1:JXH1"/>
    <mergeCell ref="JUC1:JUI1"/>
    <mergeCell ref="JUJ1:JUP1"/>
    <mergeCell ref="JUQ1:JUW1"/>
    <mergeCell ref="JUX1:JVD1"/>
    <mergeCell ref="JVE1:JVK1"/>
    <mergeCell ref="JVL1:JVR1"/>
    <mergeCell ref="JSM1:JSS1"/>
    <mergeCell ref="JST1:JSZ1"/>
    <mergeCell ref="JTA1:JTG1"/>
    <mergeCell ref="JTH1:JTN1"/>
    <mergeCell ref="JTO1:JTU1"/>
    <mergeCell ref="JTV1:JUB1"/>
    <mergeCell ref="KAO1:KAU1"/>
    <mergeCell ref="KAV1:KBB1"/>
    <mergeCell ref="KBC1:KBI1"/>
    <mergeCell ref="KBJ1:KBP1"/>
    <mergeCell ref="KBQ1:KBW1"/>
    <mergeCell ref="KBX1:KCD1"/>
    <mergeCell ref="JYY1:JZE1"/>
    <mergeCell ref="JZF1:JZL1"/>
    <mergeCell ref="JZM1:JZS1"/>
    <mergeCell ref="JZT1:JZZ1"/>
    <mergeCell ref="KAA1:KAG1"/>
    <mergeCell ref="KAH1:KAN1"/>
    <mergeCell ref="JXI1:JXO1"/>
    <mergeCell ref="JXP1:JXV1"/>
    <mergeCell ref="JXW1:JYC1"/>
    <mergeCell ref="JYD1:JYJ1"/>
    <mergeCell ref="JYK1:JYQ1"/>
    <mergeCell ref="JYR1:JYX1"/>
    <mergeCell ref="KFK1:KFQ1"/>
    <mergeCell ref="KFR1:KFX1"/>
    <mergeCell ref="KFY1:KGE1"/>
    <mergeCell ref="KGF1:KGL1"/>
    <mergeCell ref="KGM1:KGS1"/>
    <mergeCell ref="KGT1:KGZ1"/>
    <mergeCell ref="KDU1:KEA1"/>
    <mergeCell ref="KEB1:KEH1"/>
    <mergeCell ref="KEI1:KEO1"/>
    <mergeCell ref="KEP1:KEV1"/>
    <mergeCell ref="KEW1:KFC1"/>
    <mergeCell ref="KFD1:KFJ1"/>
    <mergeCell ref="KCE1:KCK1"/>
    <mergeCell ref="KCL1:KCR1"/>
    <mergeCell ref="KCS1:KCY1"/>
    <mergeCell ref="KCZ1:KDF1"/>
    <mergeCell ref="KDG1:KDM1"/>
    <mergeCell ref="KDN1:KDT1"/>
    <mergeCell ref="KKG1:KKM1"/>
    <mergeCell ref="KKN1:KKT1"/>
    <mergeCell ref="KKU1:KLA1"/>
    <mergeCell ref="KLB1:KLH1"/>
    <mergeCell ref="KLI1:KLO1"/>
    <mergeCell ref="KLP1:KLV1"/>
    <mergeCell ref="KIQ1:KIW1"/>
    <mergeCell ref="KIX1:KJD1"/>
    <mergeCell ref="KJE1:KJK1"/>
    <mergeCell ref="KJL1:KJR1"/>
    <mergeCell ref="KJS1:KJY1"/>
    <mergeCell ref="KJZ1:KKF1"/>
    <mergeCell ref="KHA1:KHG1"/>
    <mergeCell ref="KHH1:KHN1"/>
    <mergeCell ref="KHO1:KHU1"/>
    <mergeCell ref="KHV1:KIB1"/>
    <mergeCell ref="KIC1:KII1"/>
    <mergeCell ref="KIJ1:KIP1"/>
    <mergeCell ref="KPC1:KPI1"/>
    <mergeCell ref="KPJ1:KPP1"/>
    <mergeCell ref="KPQ1:KPW1"/>
    <mergeCell ref="KPX1:KQD1"/>
    <mergeCell ref="KQE1:KQK1"/>
    <mergeCell ref="KQL1:KQR1"/>
    <mergeCell ref="KNM1:KNS1"/>
    <mergeCell ref="KNT1:KNZ1"/>
    <mergeCell ref="KOA1:KOG1"/>
    <mergeCell ref="KOH1:KON1"/>
    <mergeCell ref="KOO1:KOU1"/>
    <mergeCell ref="KOV1:KPB1"/>
    <mergeCell ref="KLW1:KMC1"/>
    <mergeCell ref="KMD1:KMJ1"/>
    <mergeCell ref="KMK1:KMQ1"/>
    <mergeCell ref="KMR1:KMX1"/>
    <mergeCell ref="KMY1:KNE1"/>
    <mergeCell ref="KNF1:KNL1"/>
    <mergeCell ref="KTY1:KUE1"/>
    <mergeCell ref="KUF1:KUL1"/>
    <mergeCell ref="KUM1:KUS1"/>
    <mergeCell ref="KUT1:KUZ1"/>
    <mergeCell ref="KVA1:KVG1"/>
    <mergeCell ref="KVH1:KVN1"/>
    <mergeCell ref="KSI1:KSO1"/>
    <mergeCell ref="KSP1:KSV1"/>
    <mergeCell ref="KSW1:KTC1"/>
    <mergeCell ref="KTD1:KTJ1"/>
    <mergeCell ref="KTK1:KTQ1"/>
    <mergeCell ref="KTR1:KTX1"/>
    <mergeCell ref="KQS1:KQY1"/>
    <mergeCell ref="KQZ1:KRF1"/>
    <mergeCell ref="KRG1:KRM1"/>
    <mergeCell ref="KRN1:KRT1"/>
    <mergeCell ref="KRU1:KSA1"/>
    <mergeCell ref="KSB1:KSH1"/>
    <mergeCell ref="KYU1:KZA1"/>
    <mergeCell ref="KZB1:KZH1"/>
    <mergeCell ref="KZI1:KZO1"/>
    <mergeCell ref="KZP1:KZV1"/>
    <mergeCell ref="KZW1:LAC1"/>
    <mergeCell ref="LAD1:LAJ1"/>
    <mergeCell ref="KXE1:KXK1"/>
    <mergeCell ref="KXL1:KXR1"/>
    <mergeCell ref="KXS1:KXY1"/>
    <mergeCell ref="KXZ1:KYF1"/>
    <mergeCell ref="KYG1:KYM1"/>
    <mergeCell ref="KYN1:KYT1"/>
    <mergeCell ref="KVO1:KVU1"/>
    <mergeCell ref="KVV1:KWB1"/>
    <mergeCell ref="KWC1:KWI1"/>
    <mergeCell ref="KWJ1:KWP1"/>
    <mergeCell ref="KWQ1:KWW1"/>
    <mergeCell ref="KWX1:KXD1"/>
    <mergeCell ref="LDQ1:LDW1"/>
    <mergeCell ref="LDX1:LED1"/>
    <mergeCell ref="LEE1:LEK1"/>
    <mergeCell ref="LEL1:LER1"/>
    <mergeCell ref="LES1:LEY1"/>
    <mergeCell ref="LEZ1:LFF1"/>
    <mergeCell ref="LCA1:LCG1"/>
    <mergeCell ref="LCH1:LCN1"/>
    <mergeCell ref="LCO1:LCU1"/>
    <mergeCell ref="LCV1:LDB1"/>
    <mergeCell ref="LDC1:LDI1"/>
    <mergeCell ref="LDJ1:LDP1"/>
    <mergeCell ref="LAK1:LAQ1"/>
    <mergeCell ref="LAR1:LAX1"/>
    <mergeCell ref="LAY1:LBE1"/>
    <mergeCell ref="LBF1:LBL1"/>
    <mergeCell ref="LBM1:LBS1"/>
    <mergeCell ref="LBT1:LBZ1"/>
    <mergeCell ref="LIM1:LIS1"/>
    <mergeCell ref="LIT1:LIZ1"/>
    <mergeCell ref="LJA1:LJG1"/>
    <mergeCell ref="LJH1:LJN1"/>
    <mergeCell ref="LJO1:LJU1"/>
    <mergeCell ref="LJV1:LKB1"/>
    <mergeCell ref="LGW1:LHC1"/>
    <mergeCell ref="LHD1:LHJ1"/>
    <mergeCell ref="LHK1:LHQ1"/>
    <mergeCell ref="LHR1:LHX1"/>
    <mergeCell ref="LHY1:LIE1"/>
    <mergeCell ref="LIF1:LIL1"/>
    <mergeCell ref="LFG1:LFM1"/>
    <mergeCell ref="LFN1:LFT1"/>
    <mergeCell ref="LFU1:LGA1"/>
    <mergeCell ref="LGB1:LGH1"/>
    <mergeCell ref="LGI1:LGO1"/>
    <mergeCell ref="LGP1:LGV1"/>
    <mergeCell ref="LNI1:LNO1"/>
    <mergeCell ref="LNP1:LNV1"/>
    <mergeCell ref="LNW1:LOC1"/>
    <mergeCell ref="LOD1:LOJ1"/>
    <mergeCell ref="LOK1:LOQ1"/>
    <mergeCell ref="LOR1:LOX1"/>
    <mergeCell ref="LLS1:LLY1"/>
    <mergeCell ref="LLZ1:LMF1"/>
    <mergeCell ref="LMG1:LMM1"/>
    <mergeCell ref="LMN1:LMT1"/>
    <mergeCell ref="LMU1:LNA1"/>
    <mergeCell ref="LNB1:LNH1"/>
    <mergeCell ref="LKC1:LKI1"/>
    <mergeCell ref="LKJ1:LKP1"/>
    <mergeCell ref="LKQ1:LKW1"/>
    <mergeCell ref="LKX1:LLD1"/>
    <mergeCell ref="LLE1:LLK1"/>
    <mergeCell ref="LLL1:LLR1"/>
    <mergeCell ref="LSE1:LSK1"/>
    <mergeCell ref="LSL1:LSR1"/>
    <mergeCell ref="LSS1:LSY1"/>
    <mergeCell ref="LSZ1:LTF1"/>
    <mergeCell ref="LTG1:LTM1"/>
    <mergeCell ref="LTN1:LTT1"/>
    <mergeCell ref="LQO1:LQU1"/>
    <mergeCell ref="LQV1:LRB1"/>
    <mergeCell ref="LRC1:LRI1"/>
    <mergeCell ref="LRJ1:LRP1"/>
    <mergeCell ref="LRQ1:LRW1"/>
    <mergeCell ref="LRX1:LSD1"/>
    <mergeCell ref="LOY1:LPE1"/>
    <mergeCell ref="LPF1:LPL1"/>
    <mergeCell ref="LPM1:LPS1"/>
    <mergeCell ref="LPT1:LPZ1"/>
    <mergeCell ref="LQA1:LQG1"/>
    <mergeCell ref="LQH1:LQN1"/>
    <mergeCell ref="LXA1:LXG1"/>
    <mergeCell ref="LXH1:LXN1"/>
    <mergeCell ref="LXO1:LXU1"/>
    <mergeCell ref="LXV1:LYB1"/>
    <mergeCell ref="LYC1:LYI1"/>
    <mergeCell ref="LYJ1:LYP1"/>
    <mergeCell ref="LVK1:LVQ1"/>
    <mergeCell ref="LVR1:LVX1"/>
    <mergeCell ref="LVY1:LWE1"/>
    <mergeCell ref="LWF1:LWL1"/>
    <mergeCell ref="LWM1:LWS1"/>
    <mergeCell ref="LWT1:LWZ1"/>
    <mergeCell ref="LTU1:LUA1"/>
    <mergeCell ref="LUB1:LUH1"/>
    <mergeCell ref="LUI1:LUO1"/>
    <mergeCell ref="LUP1:LUV1"/>
    <mergeCell ref="LUW1:LVC1"/>
    <mergeCell ref="LVD1:LVJ1"/>
    <mergeCell ref="MBW1:MCC1"/>
    <mergeCell ref="MCD1:MCJ1"/>
    <mergeCell ref="MCK1:MCQ1"/>
    <mergeCell ref="MCR1:MCX1"/>
    <mergeCell ref="MCY1:MDE1"/>
    <mergeCell ref="MDF1:MDL1"/>
    <mergeCell ref="MAG1:MAM1"/>
    <mergeCell ref="MAN1:MAT1"/>
    <mergeCell ref="MAU1:MBA1"/>
    <mergeCell ref="MBB1:MBH1"/>
    <mergeCell ref="MBI1:MBO1"/>
    <mergeCell ref="MBP1:MBV1"/>
    <mergeCell ref="LYQ1:LYW1"/>
    <mergeCell ref="LYX1:LZD1"/>
    <mergeCell ref="LZE1:LZK1"/>
    <mergeCell ref="LZL1:LZR1"/>
    <mergeCell ref="LZS1:LZY1"/>
    <mergeCell ref="LZZ1:MAF1"/>
    <mergeCell ref="MGS1:MGY1"/>
    <mergeCell ref="MGZ1:MHF1"/>
    <mergeCell ref="MHG1:MHM1"/>
    <mergeCell ref="MHN1:MHT1"/>
    <mergeCell ref="MHU1:MIA1"/>
    <mergeCell ref="MIB1:MIH1"/>
    <mergeCell ref="MFC1:MFI1"/>
    <mergeCell ref="MFJ1:MFP1"/>
    <mergeCell ref="MFQ1:MFW1"/>
    <mergeCell ref="MFX1:MGD1"/>
    <mergeCell ref="MGE1:MGK1"/>
    <mergeCell ref="MGL1:MGR1"/>
    <mergeCell ref="MDM1:MDS1"/>
    <mergeCell ref="MDT1:MDZ1"/>
    <mergeCell ref="MEA1:MEG1"/>
    <mergeCell ref="MEH1:MEN1"/>
    <mergeCell ref="MEO1:MEU1"/>
    <mergeCell ref="MEV1:MFB1"/>
    <mergeCell ref="MLO1:MLU1"/>
    <mergeCell ref="MLV1:MMB1"/>
    <mergeCell ref="MMC1:MMI1"/>
    <mergeCell ref="MMJ1:MMP1"/>
    <mergeCell ref="MMQ1:MMW1"/>
    <mergeCell ref="MMX1:MND1"/>
    <mergeCell ref="MJY1:MKE1"/>
    <mergeCell ref="MKF1:MKL1"/>
    <mergeCell ref="MKM1:MKS1"/>
    <mergeCell ref="MKT1:MKZ1"/>
    <mergeCell ref="MLA1:MLG1"/>
    <mergeCell ref="MLH1:MLN1"/>
    <mergeCell ref="MII1:MIO1"/>
    <mergeCell ref="MIP1:MIV1"/>
    <mergeCell ref="MIW1:MJC1"/>
    <mergeCell ref="MJD1:MJJ1"/>
    <mergeCell ref="MJK1:MJQ1"/>
    <mergeCell ref="MJR1:MJX1"/>
    <mergeCell ref="MQK1:MQQ1"/>
    <mergeCell ref="MQR1:MQX1"/>
    <mergeCell ref="MQY1:MRE1"/>
    <mergeCell ref="MRF1:MRL1"/>
    <mergeCell ref="MRM1:MRS1"/>
    <mergeCell ref="MRT1:MRZ1"/>
    <mergeCell ref="MOU1:MPA1"/>
    <mergeCell ref="MPB1:MPH1"/>
    <mergeCell ref="MPI1:MPO1"/>
    <mergeCell ref="MPP1:MPV1"/>
    <mergeCell ref="MPW1:MQC1"/>
    <mergeCell ref="MQD1:MQJ1"/>
    <mergeCell ref="MNE1:MNK1"/>
    <mergeCell ref="MNL1:MNR1"/>
    <mergeCell ref="MNS1:MNY1"/>
    <mergeCell ref="MNZ1:MOF1"/>
    <mergeCell ref="MOG1:MOM1"/>
    <mergeCell ref="MON1:MOT1"/>
    <mergeCell ref="MVG1:MVM1"/>
    <mergeCell ref="MVN1:MVT1"/>
    <mergeCell ref="MVU1:MWA1"/>
    <mergeCell ref="MWB1:MWH1"/>
    <mergeCell ref="MWI1:MWO1"/>
    <mergeCell ref="MWP1:MWV1"/>
    <mergeCell ref="MTQ1:MTW1"/>
    <mergeCell ref="MTX1:MUD1"/>
    <mergeCell ref="MUE1:MUK1"/>
    <mergeCell ref="MUL1:MUR1"/>
    <mergeCell ref="MUS1:MUY1"/>
    <mergeCell ref="MUZ1:MVF1"/>
    <mergeCell ref="MSA1:MSG1"/>
    <mergeCell ref="MSH1:MSN1"/>
    <mergeCell ref="MSO1:MSU1"/>
    <mergeCell ref="MSV1:MTB1"/>
    <mergeCell ref="MTC1:MTI1"/>
    <mergeCell ref="MTJ1:MTP1"/>
    <mergeCell ref="NAC1:NAI1"/>
    <mergeCell ref="NAJ1:NAP1"/>
    <mergeCell ref="NAQ1:NAW1"/>
    <mergeCell ref="NAX1:NBD1"/>
    <mergeCell ref="NBE1:NBK1"/>
    <mergeCell ref="NBL1:NBR1"/>
    <mergeCell ref="MYM1:MYS1"/>
    <mergeCell ref="MYT1:MYZ1"/>
    <mergeCell ref="MZA1:MZG1"/>
    <mergeCell ref="MZH1:MZN1"/>
    <mergeCell ref="MZO1:MZU1"/>
    <mergeCell ref="MZV1:NAB1"/>
    <mergeCell ref="MWW1:MXC1"/>
    <mergeCell ref="MXD1:MXJ1"/>
    <mergeCell ref="MXK1:MXQ1"/>
    <mergeCell ref="MXR1:MXX1"/>
    <mergeCell ref="MXY1:MYE1"/>
    <mergeCell ref="MYF1:MYL1"/>
    <mergeCell ref="NEY1:NFE1"/>
    <mergeCell ref="NFF1:NFL1"/>
    <mergeCell ref="NFM1:NFS1"/>
    <mergeCell ref="NFT1:NFZ1"/>
    <mergeCell ref="NGA1:NGG1"/>
    <mergeCell ref="NGH1:NGN1"/>
    <mergeCell ref="NDI1:NDO1"/>
    <mergeCell ref="NDP1:NDV1"/>
    <mergeCell ref="NDW1:NEC1"/>
    <mergeCell ref="NED1:NEJ1"/>
    <mergeCell ref="NEK1:NEQ1"/>
    <mergeCell ref="NER1:NEX1"/>
    <mergeCell ref="NBS1:NBY1"/>
    <mergeCell ref="NBZ1:NCF1"/>
    <mergeCell ref="NCG1:NCM1"/>
    <mergeCell ref="NCN1:NCT1"/>
    <mergeCell ref="NCU1:NDA1"/>
    <mergeCell ref="NDB1:NDH1"/>
    <mergeCell ref="NJU1:NKA1"/>
    <mergeCell ref="NKB1:NKH1"/>
    <mergeCell ref="NKI1:NKO1"/>
    <mergeCell ref="NKP1:NKV1"/>
    <mergeCell ref="NKW1:NLC1"/>
    <mergeCell ref="NLD1:NLJ1"/>
    <mergeCell ref="NIE1:NIK1"/>
    <mergeCell ref="NIL1:NIR1"/>
    <mergeCell ref="NIS1:NIY1"/>
    <mergeCell ref="NIZ1:NJF1"/>
    <mergeCell ref="NJG1:NJM1"/>
    <mergeCell ref="NJN1:NJT1"/>
    <mergeCell ref="NGO1:NGU1"/>
    <mergeCell ref="NGV1:NHB1"/>
    <mergeCell ref="NHC1:NHI1"/>
    <mergeCell ref="NHJ1:NHP1"/>
    <mergeCell ref="NHQ1:NHW1"/>
    <mergeCell ref="NHX1:NID1"/>
    <mergeCell ref="NOQ1:NOW1"/>
    <mergeCell ref="NOX1:NPD1"/>
    <mergeCell ref="NPE1:NPK1"/>
    <mergeCell ref="NPL1:NPR1"/>
    <mergeCell ref="NPS1:NPY1"/>
    <mergeCell ref="NPZ1:NQF1"/>
    <mergeCell ref="NNA1:NNG1"/>
    <mergeCell ref="NNH1:NNN1"/>
    <mergeCell ref="NNO1:NNU1"/>
    <mergeCell ref="NNV1:NOB1"/>
    <mergeCell ref="NOC1:NOI1"/>
    <mergeCell ref="NOJ1:NOP1"/>
    <mergeCell ref="NLK1:NLQ1"/>
    <mergeCell ref="NLR1:NLX1"/>
    <mergeCell ref="NLY1:NME1"/>
    <mergeCell ref="NMF1:NML1"/>
    <mergeCell ref="NMM1:NMS1"/>
    <mergeCell ref="NMT1:NMZ1"/>
    <mergeCell ref="NTM1:NTS1"/>
    <mergeCell ref="NTT1:NTZ1"/>
    <mergeCell ref="NUA1:NUG1"/>
    <mergeCell ref="NUH1:NUN1"/>
    <mergeCell ref="NUO1:NUU1"/>
    <mergeCell ref="NUV1:NVB1"/>
    <mergeCell ref="NRW1:NSC1"/>
    <mergeCell ref="NSD1:NSJ1"/>
    <mergeCell ref="NSK1:NSQ1"/>
    <mergeCell ref="NSR1:NSX1"/>
    <mergeCell ref="NSY1:NTE1"/>
    <mergeCell ref="NTF1:NTL1"/>
    <mergeCell ref="NQG1:NQM1"/>
    <mergeCell ref="NQN1:NQT1"/>
    <mergeCell ref="NQU1:NRA1"/>
    <mergeCell ref="NRB1:NRH1"/>
    <mergeCell ref="NRI1:NRO1"/>
    <mergeCell ref="NRP1:NRV1"/>
    <mergeCell ref="NYI1:NYO1"/>
    <mergeCell ref="NYP1:NYV1"/>
    <mergeCell ref="NYW1:NZC1"/>
    <mergeCell ref="NZD1:NZJ1"/>
    <mergeCell ref="NZK1:NZQ1"/>
    <mergeCell ref="NZR1:NZX1"/>
    <mergeCell ref="NWS1:NWY1"/>
    <mergeCell ref="NWZ1:NXF1"/>
    <mergeCell ref="NXG1:NXM1"/>
    <mergeCell ref="NXN1:NXT1"/>
    <mergeCell ref="NXU1:NYA1"/>
    <mergeCell ref="NYB1:NYH1"/>
    <mergeCell ref="NVC1:NVI1"/>
    <mergeCell ref="NVJ1:NVP1"/>
    <mergeCell ref="NVQ1:NVW1"/>
    <mergeCell ref="NVX1:NWD1"/>
    <mergeCell ref="NWE1:NWK1"/>
    <mergeCell ref="NWL1:NWR1"/>
    <mergeCell ref="ODE1:ODK1"/>
    <mergeCell ref="ODL1:ODR1"/>
    <mergeCell ref="ODS1:ODY1"/>
    <mergeCell ref="ODZ1:OEF1"/>
    <mergeCell ref="OEG1:OEM1"/>
    <mergeCell ref="OEN1:OET1"/>
    <mergeCell ref="OBO1:OBU1"/>
    <mergeCell ref="OBV1:OCB1"/>
    <mergeCell ref="OCC1:OCI1"/>
    <mergeCell ref="OCJ1:OCP1"/>
    <mergeCell ref="OCQ1:OCW1"/>
    <mergeCell ref="OCX1:ODD1"/>
    <mergeCell ref="NZY1:OAE1"/>
    <mergeCell ref="OAF1:OAL1"/>
    <mergeCell ref="OAM1:OAS1"/>
    <mergeCell ref="OAT1:OAZ1"/>
    <mergeCell ref="OBA1:OBG1"/>
    <mergeCell ref="OBH1:OBN1"/>
    <mergeCell ref="OIA1:OIG1"/>
    <mergeCell ref="OIH1:OIN1"/>
    <mergeCell ref="OIO1:OIU1"/>
    <mergeCell ref="OIV1:OJB1"/>
    <mergeCell ref="OJC1:OJI1"/>
    <mergeCell ref="OJJ1:OJP1"/>
    <mergeCell ref="OGK1:OGQ1"/>
    <mergeCell ref="OGR1:OGX1"/>
    <mergeCell ref="OGY1:OHE1"/>
    <mergeCell ref="OHF1:OHL1"/>
    <mergeCell ref="OHM1:OHS1"/>
    <mergeCell ref="OHT1:OHZ1"/>
    <mergeCell ref="OEU1:OFA1"/>
    <mergeCell ref="OFB1:OFH1"/>
    <mergeCell ref="OFI1:OFO1"/>
    <mergeCell ref="OFP1:OFV1"/>
    <mergeCell ref="OFW1:OGC1"/>
    <mergeCell ref="OGD1:OGJ1"/>
    <mergeCell ref="OMW1:ONC1"/>
    <mergeCell ref="OND1:ONJ1"/>
    <mergeCell ref="ONK1:ONQ1"/>
    <mergeCell ref="ONR1:ONX1"/>
    <mergeCell ref="ONY1:OOE1"/>
    <mergeCell ref="OOF1:OOL1"/>
    <mergeCell ref="OLG1:OLM1"/>
    <mergeCell ref="OLN1:OLT1"/>
    <mergeCell ref="OLU1:OMA1"/>
    <mergeCell ref="OMB1:OMH1"/>
    <mergeCell ref="OMI1:OMO1"/>
    <mergeCell ref="OMP1:OMV1"/>
    <mergeCell ref="OJQ1:OJW1"/>
    <mergeCell ref="OJX1:OKD1"/>
    <mergeCell ref="OKE1:OKK1"/>
    <mergeCell ref="OKL1:OKR1"/>
    <mergeCell ref="OKS1:OKY1"/>
    <mergeCell ref="OKZ1:OLF1"/>
    <mergeCell ref="ORS1:ORY1"/>
    <mergeCell ref="ORZ1:OSF1"/>
    <mergeCell ref="OSG1:OSM1"/>
    <mergeCell ref="OSN1:OST1"/>
    <mergeCell ref="OSU1:OTA1"/>
    <mergeCell ref="OTB1:OTH1"/>
    <mergeCell ref="OQC1:OQI1"/>
    <mergeCell ref="OQJ1:OQP1"/>
    <mergeCell ref="OQQ1:OQW1"/>
    <mergeCell ref="OQX1:ORD1"/>
    <mergeCell ref="ORE1:ORK1"/>
    <mergeCell ref="ORL1:ORR1"/>
    <mergeCell ref="OOM1:OOS1"/>
    <mergeCell ref="OOT1:OOZ1"/>
    <mergeCell ref="OPA1:OPG1"/>
    <mergeCell ref="OPH1:OPN1"/>
    <mergeCell ref="OPO1:OPU1"/>
    <mergeCell ref="OPV1:OQB1"/>
    <mergeCell ref="OWO1:OWU1"/>
    <mergeCell ref="OWV1:OXB1"/>
    <mergeCell ref="OXC1:OXI1"/>
    <mergeCell ref="OXJ1:OXP1"/>
    <mergeCell ref="OXQ1:OXW1"/>
    <mergeCell ref="OXX1:OYD1"/>
    <mergeCell ref="OUY1:OVE1"/>
    <mergeCell ref="OVF1:OVL1"/>
    <mergeCell ref="OVM1:OVS1"/>
    <mergeCell ref="OVT1:OVZ1"/>
    <mergeCell ref="OWA1:OWG1"/>
    <mergeCell ref="OWH1:OWN1"/>
    <mergeCell ref="OTI1:OTO1"/>
    <mergeCell ref="OTP1:OTV1"/>
    <mergeCell ref="OTW1:OUC1"/>
    <mergeCell ref="OUD1:OUJ1"/>
    <mergeCell ref="OUK1:OUQ1"/>
    <mergeCell ref="OUR1:OUX1"/>
    <mergeCell ref="PBK1:PBQ1"/>
    <mergeCell ref="PBR1:PBX1"/>
    <mergeCell ref="PBY1:PCE1"/>
    <mergeCell ref="PCF1:PCL1"/>
    <mergeCell ref="PCM1:PCS1"/>
    <mergeCell ref="PCT1:PCZ1"/>
    <mergeCell ref="OZU1:PAA1"/>
    <mergeCell ref="PAB1:PAH1"/>
    <mergeCell ref="PAI1:PAO1"/>
    <mergeCell ref="PAP1:PAV1"/>
    <mergeCell ref="PAW1:PBC1"/>
    <mergeCell ref="PBD1:PBJ1"/>
    <mergeCell ref="OYE1:OYK1"/>
    <mergeCell ref="OYL1:OYR1"/>
    <mergeCell ref="OYS1:OYY1"/>
    <mergeCell ref="OYZ1:OZF1"/>
    <mergeCell ref="OZG1:OZM1"/>
    <mergeCell ref="OZN1:OZT1"/>
    <mergeCell ref="PGG1:PGM1"/>
    <mergeCell ref="PGN1:PGT1"/>
    <mergeCell ref="PGU1:PHA1"/>
    <mergeCell ref="PHB1:PHH1"/>
    <mergeCell ref="PHI1:PHO1"/>
    <mergeCell ref="PHP1:PHV1"/>
    <mergeCell ref="PEQ1:PEW1"/>
    <mergeCell ref="PEX1:PFD1"/>
    <mergeCell ref="PFE1:PFK1"/>
    <mergeCell ref="PFL1:PFR1"/>
    <mergeCell ref="PFS1:PFY1"/>
    <mergeCell ref="PFZ1:PGF1"/>
    <mergeCell ref="PDA1:PDG1"/>
    <mergeCell ref="PDH1:PDN1"/>
    <mergeCell ref="PDO1:PDU1"/>
    <mergeCell ref="PDV1:PEB1"/>
    <mergeCell ref="PEC1:PEI1"/>
    <mergeCell ref="PEJ1:PEP1"/>
    <mergeCell ref="PLC1:PLI1"/>
    <mergeCell ref="PLJ1:PLP1"/>
    <mergeCell ref="PLQ1:PLW1"/>
    <mergeCell ref="PLX1:PMD1"/>
    <mergeCell ref="PME1:PMK1"/>
    <mergeCell ref="PML1:PMR1"/>
    <mergeCell ref="PJM1:PJS1"/>
    <mergeCell ref="PJT1:PJZ1"/>
    <mergeCell ref="PKA1:PKG1"/>
    <mergeCell ref="PKH1:PKN1"/>
    <mergeCell ref="PKO1:PKU1"/>
    <mergeCell ref="PKV1:PLB1"/>
    <mergeCell ref="PHW1:PIC1"/>
    <mergeCell ref="PID1:PIJ1"/>
    <mergeCell ref="PIK1:PIQ1"/>
    <mergeCell ref="PIR1:PIX1"/>
    <mergeCell ref="PIY1:PJE1"/>
    <mergeCell ref="PJF1:PJL1"/>
    <mergeCell ref="PPY1:PQE1"/>
    <mergeCell ref="PQF1:PQL1"/>
    <mergeCell ref="PQM1:PQS1"/>
    <mergeCell ref="PQT1:PQZ1"/>
    <mergeCell ref="PRA1:PRG1"/>
    <mergeCell ref="PRH1:PRN1"/>
    <mergeCell ref="POI1:POO1"/>
    <mergeCell ref="POP1:POV1"/>
    <mergeCell ref="POW1:PPC1"/>
    <mergeCell ref="PPD1:PPJ1"/>
    <mergeCell ref="PPK1:PPQ1"/>
    <mergeCell ref="PPR1:PPX1"/>
    <mergeCell ref="PMS1:PMY1"/>
    <mergeCell ref="PMZ1:PNF1"/>
    <mergeCell ref="PNG1:PNM1"/>
    <mergeCell ref="PNN1:PNT1"/>
    <mergeCell ref="PNU1:POA1"/>
    <mergeCell ref="POB1:POH1"/>
    <mergeCell ref="PUU1:PVA1"/>
    <mergeCell ref="PVB1:PVH1"/>
    <mergeCell ref="PVI1:PVO1"/>
    <mergeCell ref="PVP1:PVV1"/>
    <mergeCell ref="PVW1:PWC1"/>
    <mergeCell ref="PWD1:PWJ1"/>
    <mergeCell ref="PTE1:PTK1"/>
    <mergeCell ref="PTL1:PTR1"/>
    <mergeCell ref="PTS1:PTY1"/>
    <mergeCell ref="PTZ1:PUF1"/>
    <mergeCell ref="PUG1:PUM1"/>
    <mergeCell ref="PUN1:PUT1"/>
    <mergeCell ref="PRO1:PRU1"/>
    <mergeCell ref="PRV1:PSB1"/>
    <mergeCell ref="PSC1:PSI1"/>
    <mergeCell ref="PSJ1:PSP1"/>
    <mergeCell ref="PSQ1:PSW1"/>
    <mergeCell ref="PSX1:PTD1"/>
    <mergeCell ref="PZQ1:PZW1"/>
    <mergeCell ref="PZX1:QAD1"/>
    <mergeCell ref="QAE1:QAK1"/>
    <mergeCell ref="QAL1:QAR1"/>
    <mergeCell ref="QAS1:QAY1"/>
    <mergeCell ref="QAZ1:QBF1"/>
    <mergeCell ref="PYA1:PYG1"/>
    <mergeCell ref="PYH1:PYN1"/>
    <mergeCell ref="PYO1:PYU1"/>
    <mergeCell ref="PYV1:PZB1"/>
    <mergeCell ref="PZC1:PZI1"/>
    <mergeCell ref="PZJ1:PZP1"/>
    <mergeCell ref="PWK1:PWQ1"/>
    <mergeCell ref="PWR1:PWX1"/>
    <mergeCell ref="PWY1:PXE1"/>
    <mergeCell ref="PXF1:PXL1"/>
    <mergeCell ref="PXM1:PXS1"/>
    <mergeCell ref="PXT1:PXZ1"/>
    <mergeCell ref="QEM1:QES1"/>
    <mergeCell ref="QET1:QEZ1"/>
    <mergeCell ref="QFA1:QFG1"/>
    <mergeCell ref="QFH1:QFN1"/>
    <mergeCell ref="QFO1:QFU1"/>
    <mergeCell ref="QFV1:QGB1"/>
    <mergeCell ref="QCW1:QDC1"/>
    <mergeCell ref="QDD1:QDJ1"/>
    <mergeCell ref="QDK1:QDQ1"/>
    <mergeCell ref="QDR1:QDX1"/>
    <mergeCell ref="QDY1:QEE1"/>
    <mergeCell ref="QEF1:QEL1"/>
    <mergeCell ref="QBG1:QBM1"/>
    <mergeCell ref="QBN1:QBT1"/>
    <mergeCell ref="QBU1:QCA1"/>
    <mergeCell ref="QCB1:QCH1"/>
    <mergeCell ref="QCI1:QCO1"/>
    <mergeCell ref="QCP1:QCV1"/>
    <mergeCell ref="QJI1:QJO1"/>
    <mergeCell ref="QJP1:QJV1"/>
    <mergeCell ref="QJW1:QKC1"/>
    <mergeCell ref="QKD1:QKJ1"/>
    <mergeCell ref="QKK1:QKQ1"/>
    <mergeCell ref="QKR1:QKX1"/>
    <mergeCell ref="QHS1:QHY1"/>
    <mergeCell ref="QHZ1:QIF1"/>
    <mergeCell ref="QIG1:QIM1"/>
    <mergeCell ref="QIN1:QIT1"/>
    <mergeCell ref="QIU1:QJA1"/>
    <mergeCell ref="QJB1:QJH1"/>
    <mergeCell ref="QGC1:QGI1"/>
    <mergeCell ref="QGJ1:QGP1"/>
    <mergeCell ref="QGQ1:QGW1"/>
    <mergeCell ref="QGX1:QHD1"/>
    <mergeCell ref="QHE1:QHK1"/>
    <mergeCell ref="QHL1:QHR1"/>
    <mergeCell ref="QOE1:QOK1"/>
    <mergeCell ref="QOL1:QOR1"/>
    <mergeCell ref="QOS1:QOY1"/>
    <mergeCell ref="QOZ1:QPF1"/>
    <mergeCell ref="QPG1:QPM1"/>
    <mergeCell ref="QPN1:QPT1"/>
    <mergeCell ref="QMO1:QMU1"/>
    <mergeCell ref="QMV1:QNB1"/>
    <mergeCell ref="QNC1:QNI1"/>
    <mergeCell ref="QNJ1:QNP1"/>
    <mergeCell ref="QNQ1:QNW1"/>
    <mergeCell ref="QNX1:QOD1"/>
    <mergeCell ref="QKY1:QLE1"/>
    <mergeCell ref="QLF1:QLL1"/>
    <mergeCell ref="QLM1:QLS1"/>
    <mergeCell ref="QLT1:QLZ1"/>
    <mergeCell ref="QMA1:QMG1"/>
    <mergeCell ref="QMH1:QMN1"/>
    <mergeCell ref="QTA1:QTG1"/>
    <mergeCell ref="QTH1:QTN1"/>
    <mergeCell ref="QTO1:QTU1"/>
    <mergeCell ref="QTV1:QUB1"/>
    <mergeCell ref="QUC1:QUI1"/>
    <mergeCell ref="QUJ1:QUP1"/>
    <mergeCell ref="QRK1:QRQ1"/>
    <mergeCell ref="QRR1:QRX1"/>
    <mergeCell ref="QRY1:QSE1"/>
    <mergeCell ref="QSF1:QSL1"/>
    <mergeCell ref="QSM1:QSS1"/>
    <mergeCell ref="QST1:QSZ1"/>
    <mergeCell ref="QPU1:QQA1"/>
    <mergeCell ref="QQB1:QQH1"/>
    <mergeCell ref="QQI1:QQO1"/>
    <mergeCell ref="QQP1:QQV1"/>
    <mergeCell ref="QQW1:QRC1"/>
    <mergeCell ref="QRD1:QRJ1"/>
    <mergeCell ref="QXW1:QYC1"/>
    <mergeCell ref="QYD1:QYJ1"/>
    <mergeCell ref="QYK1:QYQ1"/>
    <mergeCell ref="QYR1:QYX1"/>
    <mergeCell ref="QYY1:QZE1"/>
    <mergeCell ref="QZF1:QZL1"/>
    <mergeCell ref="QWG1:QWM1"/>
    <mergeCell ref="QWN1:QWT1"/>
    <mergeCell ref="QWU1:QXA1"/>
    <mergeCell ref="QXB1:QXH1"/>
    <mergeCell ref="QXI1:QXO1"/>
    <mergeCell ref="QXP1:QXV1"/>
    <mergeCell ref="QUQ1:QUW1"/>
    <mergeCell ref="QUX1:QVD1"/>
    <mergeCell ref="QVE1:QVK1"/>
    <mergeCell ref="QVL1:QVR1"/>
    <mergeCell ref="QVS1:QVY1"/>
    <mergeCell ref="QVZ1:QWF1"/>
    <mergeCell ref="RCS1:RCY1"/>
    <mergeCell ref="RCZ1:RDF1"/>
    <mergeCell ref="RDG1:RDM1"/>
    <mergeCell ref="RDN1:RDT1"/>
    <mergeCell ref="RDU1:REA1"/>
    <mergeCell ref="REB1:REH1"/>
    <mergeCell ref="RBC1:RBI1"/>
    <mergeCell ref="RBJ1:RBP1"/>
    <mergeCell ref="RBQ1:RBW1"/>
    <mergeCell ref="RBX1:RCD1"/>
    <mergeCell ref="RCE1:RCK1"/>
    <mergeCell ref="RCL1:RCR1"/>
    <mergeCell ref="QZM1:QZS1"/>
    <mergeCell ref="QZT1:QZZ1"/>
    <mergeCell ref="RAA1:RAG1"/>
    <mergeCell ref="RAH1:RAN1"/>
    <mergeCell ref="RAO1:RAU1"/>
    <mergeCell ref="RAV1:RBB1"/>
    <mergeCell ref="RHO1:RHU1"/>
    <mergeCell ref="RHV1:RIB1"/>
    <mergeCell ref="RIC1:RII1"/>
    <mergeCell ref="RIJ1:RIP1"/>
    <mergeCell ref="RIQ1:RIW1"/>
    <mergeCell ref="RIX1:RJD1"/>
    <mergeCell ref="RFY1:RGE1"/>
    <mergeCell ref="RGF1:RGL1"/>
    <mergeCell ref="RGM1:RGS1"/>
    <mergeCell ref="RGT1:RGZ1"/>
    <mergeCell ref="RHA1:RHG1"/>
    <mergeCell ref="RHH1:RHN1"/>
    <mergeCell ref="REI1:REO1"/>
    <mergeCell ref="REP1:REV1"/>
    <mergeCell ref="REW1:RFC1"/>
    <mergeCell ref="RFD1:RFJ1"/>
    <mergeCell ref="RFK1:RFQ1"/>
    <mergeCell ref="RFR1:RFX1"/>
    <mergeCell ref="RMK1:RMQ1"/>
    <mergeCell ref="RMR1:RMX1"/>
    <mergeCell ref="RMY1:RNE1"/>
    <mergeCell ref="RNF1:RNL1"/>
    <mergeCell ref="RNM1:RNS1"/>
    <mergeCell ref="RNT1:RNZ1"/>
    <mergeCell ref="RKU1:RLA1"/>
    <mergeCell ref="RLB1:RLH1"/>
    <mergeCell ref="RLI1:RLO1"/>
    <mergeCell ref="RLP1:RLV1"/>
    <mergeCell ref="RLW1:RMC1"/>
    <mergeCell ref="RMD1:RMJ1"/>
    <mergeCell ref="RJE1:RJK1"/>
    <mergeCell ref="RJL1:RJR1"/>
    <mergeCell ref="RJS1:RJY1"/>
    <mergeCell ref="RJZ1:RKF1"/>
    <mergeCell ref="RKG1:RKM1"/>
    <mergeCell ref="RKN1:RKT1"/>
    <mergeCell ref="RRG1:RRM1"/>
    <mergeCell ref="RRN1:RRT1"/>
    <mergeCell ref="RRU1:RSA1"/>
    <mergeCell ref="RSB1:RSH1"/>
    <mergeCell ref="RSI1:RSO1"/>
    <mergeCell ref="RSP1:RSV1"/>
    <mergeCell ref="RPQ1:RPW1"/>
    <mergeCell ref="RPX1:RQD1"/>
    <mergeCell ref="RQE1:RQK1"/>
    <mergeCell ref="RQL1:RQR1"/>
    <mergeCell ref="RQS1:RQY1"/>
    <mergeCell ref="RQZ1:RRF1"/>
    <mergeCell ref="ROA1:ROG1"/>
    <mergeCell ref="ROH1:RON1"/>
    <mergeCell ref="ROO1:ROU1"/>
    <mergeCell ref="ROV1:RPB1"/>
    <mergeCell ref="RPC1:RPI1"/>
    <mergeCell ref="RPJ1:RPP1"/>
    <mergeCell ref="RWC1:RWI1"/>
    <mergeCell ref="RWJ1:RWP1"/>
    <mergeCell ref="RWQ1:RWW1"/>
    <mergeCell ref="RWX1:RXD1"/>
    <mergeCell ref="RXE1:RXK1"/>
    <mergeCell ref="RXL1:RXR1"/>
    <mergeCell ref="RUM1:RUS1"/>
    <mergeCell ref="RUT1:RUZ1"/>
    <mergeCell ref="RVA1:RVG1"/>
    <mergeCell ref="RVH1:RVN1"/>
    <mergeCell ref="RVO1:RVU1"/>
    <mergeCell ref="RVV1:RWB1"/>
    <mergeCell ref="RSW1:RTC1"/>
    <mergeCell ref="RTD1:RTJ1"/>
    <mergeCell ref="RTK1:RTQ1"/>
    <mergeCell ref="RTR1:RTX1"/>
    <mergeCell ref="RTY1:RUE1"/>
    <mergeCell ref="RUF1:RUL1"/>
    <mergeCell ref="SAY1:SBE1"/>
    <mergeCell ref="SBF1:SBL1"/>
    <mergeCell ref="SBM1:SBS1"/>
    <mergeCell ref="SBT1:SBZ1"/>
    <mergeCell ref="SCA1:SCG1"/>
    <mergeCell ref="SCH1:SCN1"/>
    <mergeCell ref="RZI1:RZO1"/>
    <mergeCell ref="RZP1:RZV1"/>
    <mergeCell ref="RZW1:SAC1"/>
    <mergeCell ref="SAD1:SAJ1"/>
    <mergeCell ref="SAK1:SAQ1"/>
    <mergeCell ref="SAR1:SAX1"/>
    <mergeCell ref="RXS1:RXY1"/>
    <mergeCell ref="RXZ1:RYF1"/>
    <mergeCell ref="RYG1:RYM1"/>
    <mergeCell ref="RYN1:RYT1"/>
    <mergeCell ref="RYU1:RZA1"/>
    <mergeCell ref="RZB1:RZH1"/>
    <mergeCell ref="SFU1:SGA1"/>
    <mergeCell ref="SGB1:SGH1"/>
    <mergeCell ref="SGI1:SGO1"/>
    <mergeCell ref="SGP1:SGV1"/>
    <mergeCell ref="SGW1:SHC1"/>
    <mergeCell ref="SHD1:SHJ1"/>
    <mergeCell ref="SEE1:SEK1"/>
    <mergeCell ref="SEL1:SER1"/>
    <mergeCell ref="SES1:SEY1"/>
    <mergeCell ref="SEZ1:SFF1"/>
    <mergeCell ref="SFG1:SFM1"/>
    <mergeCell ref="SFN1:SFT1"/>
    <mergeCell ref="SCO1:SCU1"/>
    <mergeCell ref="SCV1:SDB1"/>
    <mergeCell ref="SDC1:SDI1"/>
    <mergeCell ref="SDJ1:SDP1"/>
    <mergeCell ref="SDQ1:SDW1"/>
    <mergeCell ref="SDX1:SED1"/>
    <mergeCell ref="SKQ1:SKW1"/>
    <mergeCell ref="SKX1:SLD1"/>
    <mergeCell ref="SLE1:SLK1"/>
    <mergeCell ref="SLL1:SLR1"/>
    <mergeCell ref="SLS1:SLY1"/>
    <mergeCell ref="SLZ1:SMF1"/>
    <mergeCell ref="SJA1:SJG1"/>
    <mergeCell ref="SJH1:SJN1"/>
    <mergeCell ref="SJO1:SJU1"/>
    <mergeCell ref="SJV1:SKB1"/>
    <mergeCell ref="SKC1:SKI1"/>
    <mergeCell ref="SKJ1:SKP1"/>
    <mergeCell ref="SHK1:SHQ1"/>
    <mergeCell ref="SHR1:SHX1"/>
    <mergeCell ref="SHY1:SIE1"/>
    <mergeCell ref="SIF1:SIL1"/>
    <mergeCell ref="SIM1:SIS1"/>
    <mergeCell ref="SIT1:SIZ1"/>
    <mergeCell ref="SPM1:SPS1"/>
    <mergeCell ref="SPT1:SPZ1"/>
    <mergeCell ref="SQA1:SQG1"/>
    <mergeCell ref="SQH1:SQN1"/>
    <mergeCell ref="SQO1:SQU1"/>
    <mergeCell ref="SQV1:SRB1"/>
    <mergeCell ref="SNW1:SOC1"/>
    <mergeCell ref="SOD1:SOJ1"/>
    <mergeCell ref="SOK1:SOQ1"/>
    <mergeCell ref="SOR1:SOX1"/>
    <mergeCell ref="SOY1:SPE1"/>
    <mergeCell ref="SPF1:SPL1"/>
    <mergeCell ref="SMG1:SMM1"/>
    <mergeCell ref="SMN1:SMT1"/>
    <mergeCell ref="SMU1:SNA1"/>
    <mergeCell ref="SNB1:SNH1"/>
    <mergeCell ref="SNI1:SNO1"/>
    <mergeCell ref="SNP1:SNV1"/>
    <mergeCell ref="SUI1:SUO1"/>
    <mergeCell ref="SUP1:SUV1"/>
    <mergeCell ref="SUW1:SVC1"/>
    <mergeCell ref="SVD1:SVJ1"/>
    <mergeCell ref="SVK1:SVQ1"/>
    <mergeCell ref="SVR1:SVX1"/>
    <mergeCell ref="SSS1:SSY1"/>
    <mergeCell ref="SSZ1:STF1"/>
    <mergeCell ref="STG1:STM1"/>
    <mergeCell ref="STN1:STT1"/>
    <mergeCell ref="STU1:SUA1"/>
    <mergeCell ref="SUB1:SUH1"/>
    <mergeCell ref="SRC1:SRI1"/>
    <mergeCell ref="SRJ1:SRP1"/>
    <mergeCell ref="SRQ1:SRW1"/>
    <mergeCell ref="SRX1:SSD1"/>
    <mergeCell ref="SSE1:SSK1"/>
    <mergeCell ref="SSL1:SSR1"/>
    <mergeCell ref="SZE1:SZK1"/>
    <mergeCell ref="SZL1:SZR1"/>
    <mergeCell ref="SZS1:SZY1"/>
    <mergeCell ref="SZZ1:TAF1"/>
    <mergeCell ref="TAG1:TAM1"/>
    <mergeCell ref="TAN1:TAT1"/>
    <mergeCell ref="SXO1:SXU1"/>
    <mergeCell ref="SXV1:SYB1"/>
    <mergeCell ref="SYC1:SYI1"/>
    <mergeCell ref="SYJ1:SYP1"/>
    <mergeCell ref="SYQ1:SYW1"/>
    <mergeCell ref="SYX1:SZD1"/>
    <mergeCell ref="SVY1:SWE1"/>
    <mergeCell ref="SWF1:SWL1"/>
    <mergeCell ref="SWM1:SWS1"/>
    <mergeCell ref="SWT1:SWZ1"/>
    <mergeCell ref="SXA1:SXG1"/>
    <mergeCell ref="SXH1:SXN1"/>
    <mergeCell ref="TEA1:TEG1"/>
    <mergeCell ref="TEH1:TEN1"/>
    <mergeCell ref="TEO1:TEU1"/>
    <mergeCell ref="TEV1:TFB1"/>
    <mergeCell ref="TFC1:TFI1"/>
    <mergeCell ref="TFJ1:TFP1"/>
    <mergeCell ref="TCK1:TCQ1"/>
    <mergeCell ref="TCR1:TCX1"/>
    <mergeCell ref="TCY1:TDE1"/>
    <mergeCell ref="TDF1:TDL1"/>
    <mergeCell ref="TDM1:TDS1"/>
    <mergeCell ref="TDT1:TDZ1"/>
    <mergeCell ref="TAU1:TBA1"/>
    <mergeCell ref="TBB1:TBH1"/>
    <mergeCell ref="TBI1:TBO1"/>
    <mergeCell ref="TBP1:TBV1"/>
    <mergeCell ref="TBW1:TCC1"/>
    <mergeCell ref="TCD1:TCJ1"/>
    <mergeCell ref="TIW1:TJC1"/>
    <mergeCell ref="TJD1:TJJ1"/>
    <mergeCell ref="TJK1:TJQ1"/>
    <mergeCell ref="TJR1:TJX1"/>
    <mergeCell ref="TJY1:TKE1"/>
    <mergeCell ref="TKF1:TKL1"/>
    <mergeCell ref="THG1:THM1"/>
    <mergeCell ref="THN1:THT1"/>
    <mergeCell ref="THU1:TIA1"/>
    <mergeCell ref="TIB1:TIH1"/>
    <mergeCell ref="TII1:TIO1"/>
    <mergeCell ref="TIP1:TIV1"/>
    <mergeCell ref="TFQ1:TFW1"/>
    <mergeCell ref="TFX1:TGD1"/>
    <mergeCell ref="TGE1:TGK1"/>
    <mergeCell ref="TGL1:TGR1"/>
    <mergeCell ref="TGS1:TGY1"/>
    <mergeCell ref="TGZ1:THF1"/>
    <mergeCell ref="TNS1:TNY1"/>
    <mergeCell ref="TNZ1:TOF1"/>
    <mergeCell ref="TOG1:TOM1"/>
    <mergeCell ref="TON1:TOT1"/>
    <mergeCell ref="TOU1:TPA1"/>
    <mergeCell ref="TPB1:TPH1"/>
    <mergeCell ref="TMC1:TMI1"/>
    <mergeCell ref="TMJ1:TMP1"/>
    <mergeCell ref="TMQ1:TMW1"/>
    <mergeCell ref="TMX1:TND1"/>
    <mergeCell ref="TNE1:TNK1"/>
    <mergeCell ref="TNL1:TNR1"/>
    <mergeCell ref="TKM1:TKS1"/>
    <mergeCell ref="TKT1:TKZ1"/>
    <mergeCell ref="TLA1:TLG1"/>
    <mergeCell ref="TLH1:TLN1"/>
    <mergeCell ref="TLO1:TLU1"/>
    <mergeCell ref="TLV1:TMB1"/>
    <mergeCell ref="TSO1:TSU1"/>
    <mergeCell ref="TSV1:TTB1"/>
    <mergeCell ref="TTC1:TTI1"/>
    <mergeCell ref="TTJ1:TTP1"/>
    <mergeCell ref="TTQ1:TTW1"/>
    <mergeCell ref="TTX1:TUD1"/>
    <mergeCell ref="TQY1:TRE1"/>
    <mergeCell ref="TRF1:TRL1"/>
    <mergeCell ref="TRM1:TRS1"/>
    <mergeCell ref="TRT1:TRZ1"/>
    <mergeCell ref="TSA1:TSG1"/>
    <mergeCell ref="TSH1:TSN1"/>
    <mergeCell ref="TPI1:TPO1"/>
    <mergeCell ref="TPP1:TPV1"/>
    <mergeCell ref="TPW1:TQC1"/>
    <mergeCell ref="TQD1:TQJ1"/>
    <mergeCell ref="TQK1:TQQ1"/>
    <mergeCell ref="TQR1:TQX1"/>
    <mergeCell ref="TXK1:TXQ1"/>
    <mergeCell ref="TXR1:TXX1"/>
    <mergeCell ref="TXY1:TYE1"/>
    <mergeCell ref="TYF1:TYL1"/>
    <mergeCell ref="TYM1:TYS1"/>
    <mergeCell ref="TYT1:TYZ1"/>
    <mergeCell ref="TVU1:TWA1"/>
    <mergeCell ref="TWB1:TWH1"/>
    <mergeCell ref="TWI1:TWO1"/>
    <mergeCell ref="TWP1:TWV1"/>
    <mergeCell ref="TWW1:TXC1"/>
    <mergeCell ref="TXD1:TXJ1"/>
    <mergeCell ref="TUE1:TUK1"/>
    <mergeCell ref="TUL1:TUR1"/>
    <mergeCell ref="TUS1:TUY1"/>
    <mergeCell ref="TUZ1:TVF1"/>
    <mergeCell ref="TVG1:TVM1"/>
    <mergeCell ref="TVN1:TVT1"/>
    <mergeCell ref="UCG1:UCM1"/>
    <mergeCell ref="UCN1:UCT1"/>
    <mergeCell ref="UCU1:UDA1"/>
    <mergeCell ref="UDB1:UDH1"/>
    <mergeCell ref="UDI1:UDO1"/>
    <mergeCell ref="UDP1:UDV1"/>
    <mergeCell ref="UAQ1:UAW1"/>
    <mergeCell ref="UAX1:UBD1"/>
    <mergeCell ref="UBE1:UBK1"/>
    <mergeCell ref="UBL1:UBR1"/>
    <mergeCell ref="UBS1:UBY1"/>
    <mergeCell ref="UBZ1:UCF1"/>
    <mergeCell ref="TZA1:TZG1"/>
    <mergeCell ref="TZH1:TZN1"/>
    <mergeCell ref="TZO1:TZU1"/>
    <mergeCell ref="TZV1:UAB1"/>
    <mergeCell ref="UAC1:UAI1"/>
    <mergeCell ref="UAJ1:UAP1"/>
    <mergeCell ref="UHC1:UHI1"/>
    <mergeCell ref="UHJ1:UHP1"/>
    <mergeCell ref="UHQ1:UHW1"/>
    <mergeCell ref="UHX1:UID1"/>
    <mergeCell ref="UIE1:UIK1"/>
    <mergeCell ref="UIL1:UIR1"/>
    <mergeCell ref="UFM1:UFS1"/>
    <mergeCell ref="UFT1:UFZ1"/>
    <mergeCell ref="UGA1:UGG1"/>
    <mergeCell ref="UGH1:UGN1"/>
    <mergeCell ref="UGO1:UGU1"/>
    <mergeCell ref="UGV1:UHB1"/>
    <mergeCell ref="UDW1:UEC1"/>
    <mergeCell ref="UED1:UEJ1"/>
    <mergeCell ref="UEK1:UEQ1"/>
    <mergeCell ref="UER1:UEX1"/>
    <mergeCell ref="UEY1:UFE1"/>
    <mergeCell ref="UFF1:UFL1"/>
    <mergeCell ref="ULY1:UME1"/>
    <mergeCell ref="UMF1:UML1"/>
    <mergeCell ref="UMM1:UMS1"/>
    <mergeCell ref="UMT1:UMZ1"/>
    <mergeCell ref="UNA1:UNG1"/>
    <mergeCell ref="UNH1:UNN1"/>
    <mergeCell ref="UKI1:UKO1"/>
    <mergeCell ref="UKP1:UKV1"/>
    <mergeCell ref="UKW1:ULC1"/>
    <mergeCell ref="ULD1:ULJ1"/>
    <mergeCell ref="ULK1:ULQ1"/>
    <mergeCell ref="ULR1:ULX1"/>
    <mergeCell ref="UIS1:UIY1"/>
    <mergeCell ref="UIZ1:UJF1"/>
    <mergeCell ref="UJG1:UJM1"/>
    <mergeCell ref="UJN1:UJT1"/>
    <mergeCell ref="UJU1:UKA1"/>
    <mergeCell ref="UKB1:UKH1"/>
    <mergeCell ref="UQU1:URA1"/>
    <mergeCell ref="URB1:URH1"/>
    <mergeCell ref="URI1:URO1"/>
    <mergeCell ref="URP1:URV1"/>
    <mergeCell ref="URW1:USC1"/>
    <mergeCell ref="USD1:USJ1"/>
    <mergeCell ref="UPE1:UPK1"/>
    <mergeCell ref="UPL1:UPR1"/>
    <mergeCell ref="UPS1:UPY1"/>
    <mergeCell ref="UPZ1:UQF1"/>
    <mergeCell ref="UQG1:UQM1"/>
    <mergeCell ref="UQN1:UQT1"/>
    <mergeCell ref="UNO1:UNU1"/>
    <mergeCell ref="UNV1:UOB1"/>
    <mergeCell ref="UOC1:UOI1"/>
    <mergeCell ref="UOJ1:UOP1"/>
    <mergeCell ref="UOQ1:UOW1"/>
    <mergeCell ref="UOX1:UPD1"/>
    <mergeCell ref="UVQ1:UVW1"/>
    <mergeCell ref="UVX1:UWD1"/>
    <mergeCell ref="UWE1:UWK1"/>
    <mergeCell ref="UWL1:UWR1"/>
    <mergeCell ref="UWS1:UWY1"/>
    <mergeCell ref="UWZ1:UXF1"/>
    <mergeCell ref="UUA1:UUG1"/>
    <mergeCell ref="UUH1:UUN1"/>
    <mergeCell ref="UUO1:UUU1"/>
    <mergeCell ref="UUV1:UVB1"/>
    <mergeCell ref="UVC1:UVI1"/>
    <mergeCell ref="UVJ1:UVP1"/>
    <mergeCell ref="USK1:USQ1"/>
    <mergeCell ref="USR1:USX1"/>
    <mergeCell ref="USY1:UTE1"/>
    <mergeCell ref="UTF1:UTL1"/>
    <mergeCell ref="UTM1:UTS1"/>
    <mergeCell ref="UTT1:UTZ1"/>
    <mergeCell ref="VAM1:VAS1"/>
    <mergeCell ref="VAT1:VAZ1"/>
    <mergeCell ref="VBA1:VBG1"/>
    <mergeCell ref="VBH1:VBN1"/>
    <mergeCell ref="VBO1:VBU1"/>
    <mergeCell ref="VBV1:VCB1"/>
    <mergeCell ref="UYW1:UZC1"/>
    <mergeCell ref="UZD1:UZJ1"/>
    <mergeCell ref="UZK1:UZQ1"/>
    <mergeCell ref="UZR1:UZX1"/>
    <mergeCell ref="UZY1:VAE1"/>
    <mergeCell ref="VAF1:VAL1"/>
    <mergeCell ref="UXG1:UXM1"/>
    <mergeCell ref="UXN1:UXT1"/>
    <mergeCell ref="UXU1:UYA1"/>
    <mergeCell ref="UYB1:UYH1"/>
    <mergeCell ref="UYI1:UYO1"/>
    <mergeCell ref="UYP1:UYV1"/>
    <mergeCell ref="VFI1:VFO1"/>
    <mergeCell ref="VFP1:VFV1"/>
    <mergeCell ref="VFW1:VGC1"/>
    <mergeCell ref="VGD1:VGJ1"/>
    <mergeCell ref="VGK1:VGQ1"/>
    <mergeCell ref="VGR1:VGX1"/>
    <mergeCell ref="VDS1:VDY1"/>
    <mergeCell ref="VDZ1:VEF1"/>
    <mergeCell ref="VEG1:VEM1"/>
    <mergeCell ref="VEN1:VET1"/>
    <mergeCell ref="VEU1:VFA1"/>
    <mergeCell ref="VFB1:VFH1"/>
    <mergeCell ref="VCC1:VCI1"/>
    <mergeCell ref="VCJ1:VCP1"/>
    <mergeCell ref="VCQ1:VCW1"/>
    <mergeCell ref="VCX1:VDD1"/>
    <mergeCell ref="VDE1:VDK1"/>
    <mergeCell ref="VDL1:VDR1"/>
    <mergeCell ref="VKE1:VKK1"/>
    <mergeCell ref="VKL1:VKR1"/>
    <mergeCell ref="VKS1:VKY1"/>
    <mergeCell ref="VKZ1:VLF1"/>
    <mergeCell ref="VLG1:VLM1"/>
    <mergeCell ref="VLN1:VLT1"/>
    <mergeCell ref="VIO1:VIU1"/>
    <mergeCell ref="VIV1:VJB1"/>
    <mergeCell ref="VJC1:VJI1"/>
    <mergeCell ref="VJJ1:VJP1"/>
    <mergeCell ref="VJQ1:VJW1"/>
    <mergeCell ref="VJX1:VKD1"/>
    <mergeCell ref="VGY1:VHE1"/>
    <mergeCell ref="VHF1:VHL1"/>
    <mergeCell ref="VHM1:VHS1"/>
    <mergeCell ref="VHT1:VHZ1"/>
    <mergeCell ref="VIA1:VIG1"/>
    <mergeCell ref="VIH1:VIN1"/>
    <mergeCell ref="VPA1:VPG1"/>
    <mergeCell ref="VPH1:VPN1"/>
    <mergeCell ref="VPO1:VPU1"/>
    <mergeCell ref="VPV1:VQB1"/>
    <mergeCell ref="VQC1:VQI1"/>
    <mergeCell ref="VQJ1:VQP1"/>
    <mergeCell ref="VNK1:VNQ1"/>
    <mergeCell ref="VNR1:VNX1"/>
    <mergeCell ref="VNY1:VOE1"/>
    <mergeCell ref="VOF1:VOL1"/>
    <mergeCell ref="VOM1:VOS1"/>
    <mergeCell ref="VOT1:VOZ1"/>
    <mergeCell ref="VLU1:VMA1"/>
    <mergeCell ref="VMB1:VMH1"/>
    <mergeCell ref="VMI1:VMO1"/>
    <mergeCell ref="VMP1:VMV1"/>
    <mergeCell ref="VMW1:VNC1"/>
    <mergeCell ref="VND1:VNJ1"/>
    <mergeCell ref="VTW1:VUC1"/>
    <mergeCell ref="VUD1:VUJ1"/>
    <mergeCell ref="VUK1:VUQ1"/>
    <mergeCell ref="VUR1:VUX1"/>
    <mergeCell ref="VUY1:VVE1"/>
    <mergeCell ref="VVF1:VVL1"/>
    <mergeCell ref="VSG1:VSM1"/>
    <mergeCell ref="VSN1:VST1"/>
    <mergeCell ref="VSU1:VTA1"/>
    <mergeCell ref="VTB1:VTH1"/>
    <mergeCell ref="VTI1:VTO1"/>
    <mergeCell ref="VTP1:VTV1"/>
    <mergeCell ref="VQQ1:VQW1"/>
    <mergeCell ref="VQX1:VRD1"/>
    <mergeCell ref="VRE1:VRK1"/>
    <mergeCell ref="VRL1:VRR1"/>
    <mergeCell ref="VRS1:VRY1"/>
    <mergeCell ref="VRZ1:VSF1"/>
    <mergeCell ref="VYS1:VYY1"/>
    <mergeCell ref="VYZ1:VZF1"/>
    <mergeCell ref="VZG1:VZM1"/>
    <mergeCell ref="VZN1:VZT1"/>
    <mergeCell ref="VZU1:WAA1"/>
    <mergeCell ref="WAB1:WAH1"/>
    <mergeCell ref="VXC1:VXI1"/>
    <mergeCell ref="VXJ1:VXP1"/>
    <mergeCell ref="VXQ1:VXW1"/>
    <mergeCell ref="VXX1:VYD1"/>
    <mergeCell ref="VYE1:VYK1"/>
    <mergeCell ref="VYL1:VYR1"/>
    <mergeCell ref="VVM1:VVS1"/>
    <mergeCell ref="VVT1:VVZ1"/>
    <mergeCell ref="VWA1:VWG1"/>
    <mergeCell ref="VWH1:VWN1"/>
    <mergeCell ref="VWO1:VWU1"/>
    <mergeCell ref="VWV1:VXB1"/>
    <mergeCell ref="WDO1:WDU1"/>
    <mergeCell ref="WDV1:WEB1"/>
    <mergeCell ref="WEC1:WEI1"/>
    <mergeCell ref="WEJ1:WEP1"/>
    <mergeCell ref="WEQ1:WEW1"/>
    <mergeCell ref="WEX1:WFD1"/>
    <mergeCell ref="WBY1:WCE1"/>
    <mergeCell ref="WCF1:WCL1"/>
    <mergeCell ref="WCM1:WCS1"/>
    <mergeCell ref="WCT1:WCZ1"/>
    <mergeCell ref="WDA1:WDG1"/>
    <mergeCell ref="WDH1:WDN1"/>
    <mergeCell ref="WAI1:WAO1"/>
    <mergeCell ref="WAP1:WAV1"/>
    <mergeCell ref="WAW1:WBC1"/>
    <mergeCell ref="WBD1:WBJ1"/>
    <mergeCell ref="WBK1:WBQ1"/>
    <mergeCell ref="WBR1:WBX1"/>
    <mergeCell ref="WIK1:WIQ1"/>
    <mergeCell ref="WIR1:WIX1"/>
    <mergeCell ref="WIY1:WJE1"/>
    <mergeCell ref="WJF1:WJL1"/>
    <mergeCell ref="WJM1:WJS1"/>
    <mergeCell ref="WJT1:WJZ1"/>
    <mergeCell ref="WGU1:WHA1"/>
    <mergeCell ref="WHB1:WHH1"/>
    <mergeCell ref="WHI1:WHO1"/>
    <mergeCell ref="WHP1:WHV1"/>
    <mergeCell ref="WHW1:WIC1"/>
    <mergeCell ref="WID1:WIJ1"/>
    <mergeCell ref="WFE1:WFK1"/>
    <mergeCell ref="WFL1:WFR1"/>
    <mergeCell ref="WFS1:WFY1"/>
    <mergeCell ref="WFZ1:WGF1"/>
    <mergeCell ref="WGG1:WGM1"/>
    <mergeCell ref="WGN1:WGT1"/>
    <mergeCell ref="WNG1:WNM1"/>
    <mergeCell ref="WNN1:WNT1"/>
    <mergeCell ref="WNU1:WOA1"/>
    <mergeCell ref="WOB1:WOH1"/>
    <mergeCell ref="WOI1:WOO1"/>
    <mergeCell ref="WOP1:WOV1"/>
    <mergeCell ref="WLQ1:WLW1"/>
    <mergeCell ref="WLX1:WMD1"/>
    <mergeCell ref="WME1:WMK1"/>
    <mergeCell ref="WML1:WMR1"/>
    <mergeCell ref="WMS1:WMY1"/>
    <mergeCell ref="WMZ1:WNF1"/>
    <mergeCell ref="WKA1:WKG1"/>
    <mergeCell ref="WKH1:WKN1"/>
    <mergeCell ref="WKO1:WKU1"/>
    <mergeCell ref="WKV1:WLB1"/>
    <mergeCell ref="WLC1:WLI1"/>
    <mergeCell ref="WLJ1:WLP1"/>
    <mergeCell ref="WSC1:WSI1"/>
    <mergeCell ref="WSJ1:WSP1"/>
    <mergeCell ref="WSQ1:WSW1"/>
    <mergeCell ref="WSX1:WTD1"/>
    <mergeCell ref="WTE1:WTK1"/>
    <mergeCell ref="WTL1:WTR1"/>
    <mergeCell ref="WQM1:WQS1"/>
    <mergeCell ref="WQT1:WQZ1"/>
    <mergeCell ref="WRA1:WRG1"/>
    <mergeCell ref="WRH1:WRN1"/>
    <mergeCell ref="WRO1:WRU1"/>
    <mergeCell ref="WRV1:WSB1"/>
    <mergeCell ref="WOW1:WPC1"/>
    <mergeCell ref="WPD1:WPJ1"/>
    <mergeCell ref="WPK1:WPQ1"/>
    <mergeCell ref="WPR1:WPX1"/>
    <mergeCell ref="WPY1:WQE1"/>
    <mergeCell ref="WQF1:WQL1"/>
    <mergeCell ref="WXF1:WXL1"/>
    <mergeCell ref="WXM1:WXS1"/>
    <mergeCell ref="WXT1:WXZ1"/>
    <mergeCell ref="WYA1:WYG1"/>
    <mergeCell ref="WYH1:WYN1"/>
    <mergeCell ref="WVI1:WVO1"/>
    <mergeCell ref="WVP1:WVV1"/>
    <mergeCell ref="WVW1:WWC1"/>
    <mergeCell ref="WWD1:WWJ1"/>
    <mergeCell ref="WWK1:WWQ1"/>
    <mergeCell ref="WWR1:WWX1"/>
    <mergeCell ref="WTS1:WTY1"/>
    <mergeCell ref="WTZ1:WUF1"/>
    <mergeCell ref="WUG1:WUM1"/>
    <mergeCell ref="WUN1:WUT1"/>
    <mergeCell ref="WUU1:WVA1"/>
    <mergeCell ref="WVB1:WVH1"/>
    <mergeCell ref="XFA1:XFD1"/>
    <mergeCell ref="A2:B2"/>
    <mergeCell ref="C2:D2"/>
    <mergeCell ref="E2:G2"/>
    <mergeCell ref="A3:B3"/>
    <mergeCell ref="C3:D3"/>
    <mergeCell ref="E3:G3"/>
    <mergeCell ref="XDK1:XDQ1"/>
    <mergeCell ref="XDR1:XDX1"/>
    <mergeCell ref="XDY1:XEE1"/>
    <mergeCell ref="XEF1:XEL1"/>
    <mergeCell ref="XEM1:XES1"/>
    <mergeCell ref="XET1:XEZ1"/>
    <mergeCell ref="XBU1:XCA1"/>
    <mergeCell ref="XCB1:XCH1"/>
    <mergeCell ref="XCI1:XCO1"/>
    <mergeCell ref="XCP1:XCV1"/>
    <mergeCell ref="XCW1:XDC1"/>
    <mergeCell ref="XDD1:XDJ1"/>
    <mergeCell ref="XAE1:XAK1"/>
    <mergeCell ref="XAL1:XAR1"/>
    <mergeCell ref="XAS1:XAY1"/>
    <mergeCell ref="XAZ1:XBF1"/>
    <mergeCell ref="XBG1:XBM1"/>
    <mergeCell ref="XBN1:XBT1"/>
    <mergeCell ref="WYO1:WYU1"/>
    <mergeCell ref="WYV1:WZB1"/>
    <mergeCell ref="WZC1:WZI1"/>
    <mergeCell ref="WZJ1:WZP1"/>
    <mergeCell ref="WZQ1:WZW1"/>
    <mergeCell ref="WZX1:XAD1"/>
    <mergeCell ref="WWY1:WXE1"/>
    <mergeCell ref="A11:G11"/>
    <mergeCell ref="A12:G12"/>
    <mergeCell ref="A13:G13"/>
    <mergeCell ref="A14:B14"/>
    <mergeCell ref="C14:E14"/>
    <mergeCell ref="F14:G14"/>
    <mergeCell ref="A7:D7"/>
    <mergeCell ref="E7:G7"/>
    <mergeCell ref="A8:D8"/>
    <mergeCell ref="E8:G8"/>
    <mergeCell ref="A9:G9"/>
    <mergeCell ref="A10:G10"/>
    <mergeCell ref="A4:D4"/>
    <mergeCell ref="E4:G4"/>
    <mergeCell ref="A5:D5"/>
    <mergeCell ref="E5:G5"/>
    <mergeCell ref="A6:D6"/>
    <mergeCell ref="E6:G6"/>
    <mergeCell ref="A25:G25"/>
    <mergeCell ref="A26:G26"/>
    <mergeCell ref="A19:B19"/>
    <mergeCell ref="A20:B20"/>
    <mergeCell ref="A21:B21"/>
    <mergeCell ref="A22:B22"/>
    <mergeCell ref="A23:B23"/>
    <mergeCell ref="A24:G24"/>
    <mergeCell ref="A15:B15"/>
    <mergeCell ref="C15:E15"/>
    <mergeCell ref="F15:G15"/>
    <mergeCell ref="A16:G16"/>
    <mergeCell ref="A17:B18"/>
    <mergeCell ref="C17:C18"/>
    <mergeCell ref="D17:D18"/>
    <mergeCell ref="E17:E18"/>
    <mergeCell ref="F17:F18"/>
  </mergeCells>
  <printOptions horizontalCentered="1"/>
  <pageMargins left="0.39370078740157483" right="0" top="0.74803149606299213" bottom="0.74803149606299213" header="0.55118110236220474" footer="0.31496062992125984"/>
  <pageSetup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H21:XFD23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zoomScaleNormal="100" zoomScaleSheetLayoutView="100" zoomScalePageLayoutView="80" workbookViewId="0">
      <selection activeCell="A22" sqref="A22:G22"/>
    </sheetView>
  </sheetViews>
  <sheetFormatPr baseColWidth="10" defaultRowHeight="15.75" x14ac:dyDescent="0.25"/>
  <cols>
    <col min="1" max="7" width="19.28515625" style="116" customWidth="1"/>
    <col min="8" max="16384" width="11.42578125" style="116"/>
  </cols>
  <sheetData>
    <row r="1" spans="1:7" ht="47.25" customHeight="1" x14ac:dyDescent="0.25">
      <c r="A1" s="293" t="s">
        <v>522</v>
      </c>
      <c r="B1" s="293"/>
      <c r="C1" s="293"/>
      <c r="D1" s="293"/>
      <c r="E1" s="293"/>
      <c r="F1" s="293"/>
      <c r="G1" s="293"/>
    </row>
    <row r="2" spans="1:7" x14ac:dyDescent="0.25">
      <c r="A2" s="267" t="s">
        <v>523</v>
      </c>
      <c r="B2" s="267"/>
      <c r="C2" s="267" t="s">
        <v>524</v>
      </c>
      <c r="D2" s="267"/>
      <c r="E2" s="267" t="s">
        <v>525</v>
      </c>
      <c r="F2" s="267"/>
      <c r="G2" s="267"/>
    </row>
    <row r="3" spans="1:7" ht="54.75" customHeight="1" x14ac:dyDescent="0.25">
      <c r="A3" s="294" t="s">
        <v>578</v>
      </c>
      <c r="B3" s="294"/>
      <c r="C3" s="295" t="s">
        <v>527</v>
      </c>
      <c r="D3" s="295"/>
      <c r="E3" s="309" t="s">
        <v>579</v>
      </c>
      <c r="F3" s="309"/>
      <c r="G3" s="309"/>
    </row>
    <row r="4" spans="1:7" x14ac:dyDescent="0.25">
      <c r="A4" s="286" t="s">
        <v>529</v>
      </c>
      <c r="B4" s="286"/>
      <c r="C4" s="286"/>
      <c r="D4" s="286"/>
      <c r="E4" s="286" t="s">
        <v>530</v>
      </c>
      <c r="F4" s="286"/>
      <c r="G4" s="286"/>
    </row>
    <row r="5" spans="1:7" ht="20.25" customHeight="1" x14ac:dyDescent="0.25">
      <c r="A5" s="287" t="s">
        <v>531</v>
      </c>
      <c r="B5" s="288"/>
      <c r="C5" s="288"/>
      <c r="D5" s="289"/>
      <c r="E5" s="288" t="s">
        <v>532</v>
      </c>
      <c r="F5" s="288"/>
      <c r="G5" s="289"/>
    </row>
    <row r="6" spans="1:7" ht="20.25" customHeight="1" x14ac:dyDescent="0.25">
      <c r="A6" s="306" t="s">
        <v>580</v>
      </c>
      <c r="B6" s="307"/>
      <c r="C6" s="307"/>
      <c r="D6" s="308"/>
      <c r="E6" s="307" t="s">
        <v>581</v>
      </c>
      <c r="F6" s="307"/>
      <c r="G6" s="308"/>
    </row>
    <row r="7" spans="1:7" ht="20.25" customHeight="1" x14ac:dyDescent="0.25">
      <c r="A7" s="299" t="s">
        <v>535</v>
      </c>
      <c r="B7" s="300"/>
      <c r="C7" s="300"/>
      <c r="D7" s="301"/>
      <c r="E7" s="300" t="s">
        <v>536</v>
      </c>
      <c r="F7" s="300"/>
      <c r="G7" s="301"/>
    </row>
    <row r="8" spans="1:7" ht="38.25" customHeight="1" x14ac:dyDescent="0.25">
      <c r="A8" s="268" t="s">
        <v>582</v>
      </c>
      <c r="B8" s="269"/>
      <c r="C8" s="269"/>
      <c r="D8" s="270"/>
      <c r="E8" s="302" t="s">
        <v>583</v>
      </c>
      <c r="F8" s="302"/>
      <c r="G8" s="303"/>
    </row>
    <row r="9" spans="1:7" ht="45.75" customHeight="1" x14ac:dyDescent="0.25">
      <c r="A9" s="268" t="s">
        <v>584</v>
      </c>
      <c r="B9" s="269"/>
      <c r="C9" s="269"/>
      <c r="D9" s="270"/>
      <c r="E9" s="302"/>
      <c r="F9" s="302"/>
      <c r="G9" s="303"/>
    </row>
    <row r="10" spans="1:7" ht="38.25" customHeight="1" x14ac:dyDescent="0.25">
      <c r="A10" s="268" t="s">
        <v>585</v>
      </c>
      <c r="B10" s="269"/>
      <c r="C10" s="269"/>
      <c r="D10" s="270"/>
      <c r="E10" s="302"/>
      <c r="F10" s="302"/>
      <c r="G10" s="303"/>
    </row>
    <row r="11" spans="1:7" ht="35.25" customHeight="1" x14ac:dyDescent="0.25">
      <c r="A11" s="268" t="s">
        <v>586</v>
      </c>
      <c r="B11" s="269"/>
      <c r="C11" s="269"/>
      <c r="D11" s="270"/>
      <c r="E11" s="302"/>
      <c r="F11" s="302"/>
      <c r="G11" s="303"/>
    </row>
    <row r="12" spans="1:7" ht="21" customHeight="1" x14ac:dyDescent="0.25">
      <c r="A12" s="271" t="s">
        <v>587</v>
      </c>
      <c r="B12" s="272"/>
      <c r="C12" s="272"/>
      <c r="D12" s="273"/>
      <c r="E12" s="304"/>
      <c r="F12" s="304"/>
      <c r="G12" s="305"/>
    </row>
    <row r="13" spans="1:7" ht="25.5" customHeight="1" x14ac:dyDescent="0.25">
      <c r="A13" s="282" t="s">
        <v>539</v>
      </c>
      <c r="B13" s="282"/>
      <c r="C13" s="282"/>
      <c r="D13" s="282"/>
      <c r="E13" s="282"/>
      <c r="F13" s="282"/>
      <c r="G13" s="282"/>
    </row>
    <row r="14" spans="1:7" ht="20.25" customHeight="1" x14ac:dyDescent="0.25">
      <c r="A14" s="283" t="s">
        <v>588</v>
      </c>
      <c r="B14" s="284"/>
      <c r="C14" s="284"/>
      <c r="D14" s="284"/>
      <c r="E14" s="284"/>
      <c r="F14" s="284"/>
      <c r="G14" s="285"/>
    </row>
    <row r="15" spans="1:7" ht="20.25" customHeight="1" x14ac:dyDescent="0.25">
      <c r="A15" s="271" t="s">
        <v>542</v>
      </c>
      <c r="B15" s="272"/>
      <c r="C15" s="272"/>
      <c r="D15" s="272"/>
      <c r="E15" s="272"/>
      <c r="F15" s="272"/>
      <c r="G15" s="273"/>
    </row>
    <row r="16" spans="1:7" ht="24.75" customHeight="1" x14ac:dyDescent="0.25">
      <c r="A16" s="274" t="s">
        <v>543</v>
      </c>
      <c r="B16" s="274"/>
      <c r="C16" s="274"/>
      <c r="D16" s="274"/>
      <c r="E16" s="274"/>
      <c r="F16" s="274"/>
      <c r="G16" s="274"/>
    </row>
    <row r="17" spans="1:7" x14ac:dyDescent="0.25">
      <c r="A17" s="275" t="s">
        <v>544</v>
      </c>
      <c r="B17" s="275"/>
      <c r="C17" s="275" t="s">
        <v>545</v>
      </c>
      <c r="D17" s="275"/>
      <c r="E17" s="275"/>
      <c r="F17" s="275" t="s">
        <v>546</v>
      </c>
      <c r="G17" s="275"/>
    </row>
    <row r="18" spans="1:7" x14ac:dyDescent="0.25">
      <c r="A18" s="297" t="s">
        <v>547</v>
      </c>
      <c r="B18" s="297"/>
      <c r="C18" s="266" t="s">
        <v>589</v>
      </c>
      <c r="D18" s="266"/>
      <c r="E18" s="266"/>
      <c r="F18" s="298" t="s">
        <v>590</v>
      </c>
      <c r="G18" s="298"/>
    </row>
    <row r="19" spans="1:7" x14ac:dyDescent="0.25">
      <c r="A19" s="297"/>
      <c r="B19" s="297"/>
      <c r="C19" s="266"/>
      <c r="D19" s="266"/>
      <c r="E19" s="266"/>
      <c r="F19" s="298" t="s">
        <v>270</v>
      </c>
      <c r="G19" s="298"/>
    </row>
    <row r="20" spans="1:7" ht="33" customHeight="1" x14ac:dyDescent="0.25">
      <c r="A20" s="297"/>
      <c r="B20" s="297"/>
      <c r="C20" s="266" t="s">
        <v>591</v>
      </c>
      <c r="D20" s="266"/>
      <c r="E20" s="266"/>
      <c r="F20" s="298" t="s">
        <v>592</v>
      </c>
      <c r="G20" s="298"/>
    </row>
    <row r="21" spans="1:7" x14ac:dyDescent="0.25">
      <c r="A21" s="297"/>
      <c r="B21" s="297"/>
      <c r="C21" s="266"/>
      <c r="D21" s="266"/>
      <c r="E21" s="266"/>
      <c r="F21" s="298" t="s">
        <v>593</v>
      </c>
      <c r="G21" s="298"/>
    </row>
    <row r="22" spans="1:7" x14ac:dyDescent="0.25">
      <c r="A22" s="267" t="s">
        <v>550</v>
      </c>
      <c r="B22" s="267"/>
      <c r="C22" s="267"/>
      <c r="D22" s="267"/>
      <c r="E22" s="267"/>
      <c r="F22" s="267"/>
      <c r="G22" s="267"/>
    </row>
    <row r="23" spans="1:7" ht="32.25" customHeight="1" x14ac:dyDescent="0.25">
      <c r="A23" s="267" t="s">
        <v>551</v>
      </c>
      <c r="B23" s="267"/>
      <c r="C23" s="267" t="s">
        <v>552</v>
      </c>
      <c r="D23" s="267" t="s">
        <v>553</v>
      </c>
      <c r="E23" s="267" t="s">
        <v>554</v>
      </c>
      <c r="F23" s="267" t="s">
        <v>555</v>
      </c>
      <c r="G23" s="117" t="s">
        <v>556</v>
      </c>
    </row>
    <row r="24" spans="1:7" ht="19.5" customHeight="1" x14ac:dyDescent="0.25">
      <c r="A24" s="267"/>
      <c r="B24" s="267"/>
      <c r="C24" s="267"/>
      <c r="D24" s="267"/>
      <c r="E24" s="267"/>
      <c r="F24" s="267"/>
      <c r="G24" s="117">
        <v>2019</v>
      </c>
    </row>
    <row r="25" spans="1:7" ht="23.25" customHeight="1" x14ac:dyDescent="0.25">
      <c r="A25" s="264" t="s">
        <v>594</v>
      </c>
      <c r="B25" s="264"/>
      <c r="C25" s="118" t="s">
        <v>565</v>
      </c>
      <c r="D25" s="118" t="s">
        <v>560</v>
      </c>
      <c r="E25" s="118" t="s">
        <v>561</v>
      </c>
      <c r="F25" s="118" t="s">
        <v>562</v>
      </c>
      <c r="G25" s="121">
        <v>5.5E-2</v>
      </c>
    </row>
    <row r="26" spans="1:7" ht="20.25" customHeight="1" x14ac:dyDescent="0.25">
      <c r="A26" s="264" t="s">
        <v>595</v>
      </c>
      <c r="B26" s="264"/>
      <c r="C26" s="118" t="s">
        <v>596</v>
      </c>
      <c r="D26" s="118" t="s">
        <v>560</v>
      </c>
      <c r="E26" s="118" t="s">
        <v>561</v>
      </c>
      <c r="F26" s="118" t="s">
        <v>562</v>
      </c>
      <c r="G26" s="119">
        <v>29000</v>
      </c>
    </row>
    <row r="27" spans="1:7" ht="33.75" customHeight="1" x14ac:dyDescent="0.25">
      <c r="A27" s="264" t="s">
        <v>597</v>
      </c>
      <c r="B27" s="264"/>
      <c r="C27" s="118" t="s">
        <v>596</v>
      </c>
      <c r="D27" s="118" t="s">
        <v>560</v>
      </c>
      <c r="E27" s="118" t="s">
        <v>561</v>
      </c>
      <c r="F27" s="118" t="s">
        <v>562</v>
      </c>
      <c r="G27" s="119">
        <v>200</v>
      </c>
    </row>
    <row r="28" spans="1:7" ht="34.5" customHeight="1" x14ac:dyDescent="0.25">
      <c r="A28" s="264" t="s">
        <v>598</v>
      </c>
      <c r="B28" s="264"/>
      <c r="C28" s="118" t="s">
        <v>599</v>
      </c>
      <c r="D28" s="118" t="s">
        <v>571</v>
      </c>
      <c r="E28" s="118" t="s">
        <v>572</v>
      </c>
      <c r="F28" s="118" t="s">
        <v>575</v>
      </c>
      <c r="G28" s="118">
        <v>350</v>
      </c>
    </row>
    <row r="29" spans="1:7" ht="36" customHeight="1" x14ac:dyDescent="0.25">
      <c r="A29" s="264" t="s">
        <v>600</v>
      </c>
      <c r="B29" s="264"/>
      <c r="C29" s="118" t="s">
        <v>601</v>
      </c>
      <c r="D29" s="118" t="s">
        <v>571</v>
      </c>
      <c r="E29" s="118" t="s">
        <v>572</v>
      </c>
      <c r="F29" s="118" t="s">
        <v>575</v>
      </c>
      <c r="G29" s="118">
        <v>165</v>
      </c>
    </row>
    <row r="30" spans="1:7" ht="39.75" customHeight="1" x14ac:dyDescent="0.25">
      <c r="A30" s="264" t="s">
        <v>602</v>
      </c>
      <c r="B30" s="264"/>
      <c r="C30" s="118" t="s">
        <v>596</v>
      </c>
      <c r="D30" s="118" t="s">
        <v>560</v>
      </c>
      <c r="E30" s="118" t="s">
        <v>561</v>
      </c>
      <c r="F30" s="118" t="s">
        <v>562</v>
      </c>
      <c r="G30" s="118">
        <v>90</v>
      </c>
    </row>
    <row r="31" spans="1:7" ht="51.75" customHeight="1" x14ac:dyDescent="0.25">
      <c r="A31" s="264" t="s">
        <v>603</v>
      </c>
      <c r="B31" s="264"/>
      <c r="C31" s="118" t="s">
        <v>604</v>
      </c>
      <c r="D31" s="118" t="s">
        <v>571</v>
      </c>
      <c r="E31" s="118" t="s">
        <v>572</v>
      </c>
      <c r="F31" s="118" t="s">
        <v>575</v>
      </c>
      <c r="G31" s="118">
        <v>20</v>
      </c>
    </row>
    <row r="32" spans="1:7" ht="50.25" customHeight="1" x14ac:dyDescent="0.25">
      <c r="A32" s="264" t="s">
        <v>605</v>
      </c>
      <c r="B32" s="264"/>
      <c r="C32" s="118" t="s">
        <v>606</v>
      </c>
      <c r="D32" s="118" t="s">
        <v>571</v>
      </c>
      <c r="E32" s="118" t="s">
        <v>572</v>
      </c>
      <c r="F32" s="118" t="s">
        <v>607</v>
      </c>
      <c r="G32" s="122">
        <v>0.6</v>
      </c>
    </row>
    <row r="33" spans="1:7" x14ac:dyDescent="0.25">
      <c r="A33" s="263" t="s">
        <v>576</v>
      </c>
      <c r="B33" s="263"/>
      <c r="C33" s="263"/>
      <c r="D33" s="263"/>
      <c r="E33" s="263"/>
      <c r="F33" s="263"/>
      <c r="G33" s="263"/>
    </row>
    <row r="34" spans="1:7" x14ac:dyDescent="0.25">
      <c r="A34" s="263" t="s">
        <v>577</v>
      </c>
      <c r="B34" s="263"/>
      <c r="C34" s="263"/>
      <c r="D34" s="263"/>
      <c r="E34" s="263"/>
      <c r="F34" s="263"/>
      <c r="G34" s="263"/>
    </row>
  </sheetData>
  <mergeCells count="51">
    <mergeCell ref="A1:G1"/>
    <mergeCell ref="A2:B2"/>
    <mergeCell ref="C2:D2"/>
    <mergeCell ref="E2:G2"/>
    <mergeCell ref="A3:B3"/>
    <mergeCell ref="C3:D3"/>
    <mergeCell ref="E3:G3"/>
    <mergeCell ref="A4:D4"/>
    <mergeCell ref="E4:G4"/>
    <mergeCell ref="A5:D5"/>
    <mergeCell ref="E5:G5"/>
    <mergeCell ref="A6:D6"/>
    <mergeCell ref="E6:G6"/>
    <mergeCell ref="A7:D7"/>
    <mergeCell ref="E7:G7"/>
    <mergeCell ref="A8:D8"/>
    <mergeCell ref="E8:G12"/>
    <mergeCell ref="A9:D9"/>
    <mergeCell ref="A10:D10"/>
    <mergeCell ref="A11:D11"/>
    <mergeCell ref="A12:D12"/>
    <mergeCell ref="A13:G13"/>
    <mergeCell ref="A14:G14"/>
    <mergeCell ref="A15:G15"/>
    <mergeCell ref="A16:G16"/>
    <mergeCell ref="A17:B17"/>
    <mergeCell ref="C17:E17"/>
    <mergeCell ref="F17:G17"/>
    <mergeCell ref="A18:B21"/>
    <mergeCell ref="C18:E19"/>
    <mergeCell ref="F18:G18"/>
    <mergeCell ref="F19:G19"/>
    <mergeCell ref="C20:E21"/>
    <mergeCell ref="F20:G20"/>
    <mergeCell ref="F21:G21"/>
    <mergeCell ref="A22:G22"/>
    <mergeCell ref="A23:B24"/>
    <mergeCell ref="C23:C24"/>
    <mergeCell ref="D23:D24"/>
    <mergeCell ref="E23:E24"/>
    <mergeCell ref="F23:F24"/>
    <mergeCell ref="A31:B31"/>
    <mergeCell ref="A32:B32"/>
    <mergeCell ref="A33:G33"/>
    <mergeCell ref="A34:G34"/>
    <mergeCell ref="A25:B25"/>
    <mergeCell ref="A26:B26"/>
    <mergeCell ref="A27:B27"/>
    <mergeCell ref="A28:B28"/>
    <mergeCell ref="A29:B29"/>
    <mergeCell ref="A30:B30"/>
  </mergeCells>
  <printOptions horizontalCentered="1"/>
  <pageMargins left="0.39370078740157483" right="0" top="0.74803149606299213" bottom="0.74803149606299213" header="0.55118110236220474" footer="0.31496062992125984"/>
  <pageSetup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H27:XFD32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Normal="100" zoomScaleSheetLayoutView="100" zoomScalePageLayoutView="80" workbookViewId="0">
      <selection activeCell="A22" sqref="A22:G22"/>
    </sheetView>
  </sheetViews>
  <sheetFormatPr baseColWidth="10" defaultRowHeight="15.75" x14ac:dyDescent="0.25"/>
  <cols>
    <col min="1" max="7" width="19.28515625" style="123" customWidth="1"/>
    <col min="8" max="16384" width="11.42578125" style="123"/>
  </cols>
  <sheetData>
    <row r="1" spans="1:7" ht="47.25" customHeight="1" x14ac:dyDescent="0.25">
      <c r="A1" s="293" t="s">
        <v>522</v>
      </c>
      <c r="B1" s="293"/>
      <c r="C1" s="293"/>
      <c r="D1" s="293"/>
      <c r="E1" s="293"/>
      <c r="F1" s="293"/>
      <c r="G1" s="293"/>
    </row>
    <row r="2" spans="1:7" ht="25.5" customHeight="1" x14ac:dyDescent="0.25">
      <c r="A2" s="267" t="s">
        <v>523</v>
      </c>
      <c r="B2" s="267"/>
      <c r="C2" s="267" t="s">
        <v>524</v>
      </c>
      <c r="D2" s="267"/>
      <c r="E2" s="267" t="s">
        <v>525</v>
      </c>
      <c r="F2" s="267"/>
      <c r="G2" s="267"/>
    </row>
    <row r="3" spans="1:7" ht="27.75" customHeight="1" x14ac:dyDescent="0.25">
      <c r="A3" s="267" t="s">
        <v>608</v>
      </c>
      <c r="B3" s="267"/>
      <c r="C3" s="333" t="s">
        <v>527</v>
      </c>
      <c r="D3" s="333"/>
      <c r="E3" s="333" t="s">
        <v>609</v>
      </c>
      <c r="F3" s="333"/>
      <c r="G3" s="333"/>
    </row>
    <row r="4" spans="1:7" ht="27" customHeight="1" x14ac:dyDescent="0.25">
      <c r="A4" s="267"/>
      <c r="B4" s="267"/>
      <c r="C4" s="333"/>
      <c r="D4" s="333"/>
      <c r="E4" s="333"/>
      <c r="F4" s="333"/>
      <c r="G4" s="333"/>
    </row>
    <row r="5" spans="1:7" ht="24.75" customHeight="1" x14ac:dyDescent="0.25">
      <c r="A5" s="286" t="s">
        <v>529</v>
      </c>
      <c r="B5" s="286"/>
      <c r="C5" s="286"/>
      <c r="D5" s="286"/>
      <c r="E5" s="286" t="s">
        <v>530</v>
      </c>
      <c r="F5" s="286"/>
      <c r="G5" s="286"/>
    </row>
    <row r="6" spans="1:7" ht="24" customHeight="1" x14ac:dyDescent="0.25">
      <c r="A6" s="330" t="s">
        <v>531</v>
      </c>
      <c r="B6" s="331"/>
      <c r="C6" s="331"/>
      <c r="D6" s="331"/>
      <c r="E6" s="330" t="s">
        <v>532</v>
      </c>
      <c r="F6" s="331"/>
      <c r="G6" s="332"/>
    </row>
    <row r="7" spans="1:7" ht="21.75" customHeight="1" x14ac:dyDescent="0.25">
      <c r="A7" s="290" t="s">
        <v>580</v>
      </c>
      <c r="B7" s="291"/>
      <c r="C7" s="291"/>
      <c r="D7" s="291"/>
      <c r="E7" s="290" t="s">
        <v>610</v>
      </c>
      <c r="F7" s="291"/>
      <c r="G7" s="292"/>
    </row>
    <row r="8" spans="1:7" ht="21" customHeight="1" x14ac:dyDescent="0.25">
      <c r="A8" s="316" t="s">
        <v>535</v>
      </c>
      <c r="B8" s="317"/>
      <c r="C8" s="317"/>
      <c r="D8" s="317"/>
      <c r="E8" s="316" t="s">
        <v>536</v>
      </c>
      <c r="F8" s="318"/>
      <c r="G8" s="319"/>
    </row>
    <row r="9" spans="1:7" ht="42" customHeight="1" x14ac:dyDescent="0.25">
      <c r="A9" s="320" t="s">
        <v>611</v>
      </c>
      <c r="B9" s="321"/>
      <c r="C9" s="321"/>
      <c r="D9" s="321"/>
      <c r="E9" s="322" t="s">
        <v>612</v>
      </c>
      <c r="F9" s="323"/>
      <c r="G9" s="324"/>
    </row>
    <row r="10" spans="1:7" ht="48.75" customHeight="1" x14ac:dyDescent="0.25">
      <c r="A10" s="328" t="s">
        <v>584</v>
      </c>
      <c r="B10" s="329"/>
      <c r="C10" s="329"/>
      <c r="D10" s="329"/>
      <c r="E10" s="325"/>
      <c r="F10" s="326"/>
      <c r="G10" s="327"/>
    </row>
    <row r="11" spans="1:7" ht="24.75" customHeight="1" x14ac:dyDescent="0.25">
      <c r="A11" s="274" t="s">
        <v>539</v>
      </c>
      <c r="B11" s="274"/>
      <c r="C11" s="274"/>
      <c r="D11" s="274"/>
      <c r="E11" s="274"/>
      <c r="F11" s="274"/>
      <c r="G11" s="274"/>
    </row>
    <row r="12" spans="1:7" ht="27.75" customHeight="1" x14ac:dyDescent="0.25">
      <c r="A12" s="264" t="s">
        <v>613</v>
      </c>
      <c r="B12" s="264"/>
      <c r="C12" s="264"/>
      <c r="D12" s="264"/>
      <c r="E12" s="264"/>
      <c r="F12" s="264"/>
      <c r="G12" s="264"/>
    </row>
    <row r="13" spans="1:7" ht="25.5" customHeight="1" x14ac:dyDescent="0.25">
      <c r="A13" s="267" t="s">
        <v>543</v>
      </c>
      <c r="B13" s="267"/>
      <c r="C13" s="267"/>
      <c r="D13" s="267"/>
      <c r="E13" s="267"/>
      <c r="F13" s="267"/>
      <c r="G13" s="267"/>
    </row>
    <row r="14" spans="1:7" ht="21" customHeight="1" x14ac:dyDescent="0.25">
      <c r="A14" s="313" t="s">
        <v>544</v>
      </c>
      <c r="B14" s="313"/>
      <c r="C14" s="313" t="s">
        <v>545</v>
      </c>
      <c r="D14" s="313"/>
      <c r="E14" s="313"/>
      <c r="F14" s="313" t="s">
        <v>546</v>
      </c>
      <c r="G14" s="313"/>
    </row>
    <row r="15" spans="1:7" ht="37.5" customHeight="1" x14ac:dyDescent="0.25">
      <c r="A15" s="314" t="s">
        <v>547</v>
      </c>
      <c r="B15" s="314"/>
      <c r="C15" s="315" t="s">
        <v>614</v>
      </c>
      <c r="D15" s="315"/>
      <c r="E15" s="315"/>
      <c r="F15" s="315" t="s">
        <v>278</v>
      </c>
      <c r="G15" s="315"/>
    </row>
    <row r="16" spans="1:7" ht="24.75" customHeight="1" x14ac:dyDescent="0.25">
      <c r="A16" s="267" t="s">
        <v>550</v>
      </c>
      <c r="B16" s="267"/>
      <c r="C16" s="267"/>
      <c r="D16" s="267"/>
      <c r="E16" s="267"/>
      <c r="F16" s="267"/>
      <c r="G16" s="267"/>
    </row>
    <row r="17" spans="1:7" ht="34.5" customHeight="1" x14ac:dyDescent="0.25">
      <c r="A17" s="267" t="s">
        <v>551</v>
      </c>
      <c r="B17" s="267"/>
      <c r="C17" s="267" t="s">
        <v>552</v>
      </c>
      <c r="D17" s="267" t="s">
        <v>553</v>
      </c>
      <c r="E17" s="267" t="s">
        <v>554</v>
      </c>
      <c r="F17" s="267" t="s">
        <v>555</v>
      </c>
      <c r="G17" s="117" t="s">
        <v>556</v>
      </c>
    </row>
    <row r="18" spans="1:7" ht="21" customHeight="1" x14ac:dyDescent="0.25">
      <c r="A18" s="267"/>
      <c r="B18" s="267"/>
      <c r="C18" s="267"/>
      <c r="D18" s="267"/>
      <c r="E18" s="267"/>
      <c r="F18" s="267"/>
      <c r="G18" s="117">
        <v>2019</v>
      </c>
    </row>
    <row r="19" spans="1:7" ht="40.5" customHeight="1" x14ac:dyDescent="0.25">
      <c r="A19" s="310" t="s">
        <v>615</v>
      </c>
      <c r="B19" s="310"/>
      <c r="C19" s="118" t="s">
        <v>616</v>
      </c>
      <c r="D19" s="118" t="s">
        <v>560</v>
      </c>
      <c r="E19" s="118" t="s">
        <v>561</v>
      </c>
      <c r="F19" s="118" t="s">
        <v>562</v>
      </c>
      <c r="G19" s="118">
        <v>700</v>
      </c>
    </row>
    <row r="20" spans="1:7" ht="63.75" customHeight="1" x14ac:dyDescent="0.25">
      <c r="A20" s="310" t="s">
        <v>617</v>
      </c>
      <c r="B20" s="310"/>
      <c r="C20" s="118" t="s">
        <v>618</v>
      </c>
      <c r="D20" s="118" t="s">
        <v>571</v>
      </c>
      <c r="E20" s="118" t="s">
        <v>572</v>
      </c>
      <c r="F20" s="118" t="s">
        <v>607</v>
      </c>
      <c r="G20" s="118">
        <v>510</v>
      </c>
    </row>
    <row r="21" spans="1:7" s="125" customFormat="1" ht="63.75" customHeight="1" x14ac:dyDescent="0.2">
      <c r="A21" s="311" t="s">
        <v>619</v>
      </c>
      <c r="B21" s="311"/>
      <c r="C21" s="118" t="s">
        <v>618</v>
      </c>
      <c r="D21" s="118" t="s">
        <v>571</v>
      </c>
      <c r="E21" s="118" t="s">
        <v>572</v>
      </c>
      <c r="F21" s="118" t="s">
        <v>575</v>
      </c>
      <c r="G21" s="124">
        <v>1075</v>
      </c>
    </row>
    <row r="22" spans="1:7" ht="63.75" customHeight="1" x14ac:dyDescent="0.25">
      <c r="A22" s="312" t="s">
        <v>620</v>
      </c>
      <c r="B22" s="312"/>
      <c r="C22" s="118" t="s">
        <v>621</v>
      </c>
      <c r="D22" s="118" t="s">
        <v>560</v>
      </c>
      <c r="E22" s="118" t="s">
        <v>572</v>
      </c>
      <c r="F22" s="118" t="s">
        <v>575</v>
      </c>
      <c r="G22" s="118">
        <v>90</v>
      </c>
    </row>
    <row r="23" spans="1:7" ht="50.25" customHeight="1" x14ac:dyDescent="0.25">
      <c r="A23" s="310" t="s">
        <v>622</v>
      </c>
      <c r="B23" s="310"/>
      <c r="C23" s="118" t="s">
        <v>623</v>
      </c>
      <c r="D23" s="118" t="s">
        <v>560</v>
      </c>
      <c r="E23" s="118" t="s">
        <v>572</v>
      </c>
      <c r="F23" s="118" t="s">
        <v>575</v>
      </c>
      <c r="G23" s="124">
        <v>800</v>
      </c>
    </row>
    <row r="24" spans="1:7" x14ac:dyDescent="0.25">
      <c r="A24" s="263" t="s">
        <v>576</v>
      </c>
      <c r="B24" s="263"/>
      <c r="C24" s="263"/>
      <c r="D24" s="263"/>
      <c r="E24" s="263"/>
      <c r="F24" s="263"/>
      <c r="G24" s="263"/>
    </row>
    <row r="25" spans="1:7" x14ac:dyDescent="0.25">
      <c r="A25" s="263" t="s">
        <v>577</v>
      </c>
      <c r="B25" s="263"/>
      <c r="C25" s="263"/>
      <c r="D25" s="263"/>
      <c r="E25" s="263"/>
      <c r="F25" s="263"/>
      <c r="G25" s="263"/>
    </row>
    <row r="26" spans="1:7" x14ac:dyDescent="0.25">
      <c r="A26" s="263"/>
      <c r="B26" s="263"/>
      <c r="C26" s="263"/>
      <c r="D26" s="263"/>
      <c r="E26" s="263"/>
      <c r="F26" s="263"/>
      <c r="G26" s="263"/>
    </row>
  </sheetData>
  <mergeCells count="41">
    <mergeCell ref="A1:G1"/>
    <mergeCell ref="A2:B2"/>
    <mergeCell ref="C2:D2"/>
    <mergeCell ref="E2:G2"/>
    <mergeCell ref="A3:B4"/>
    <mergeCell ref="C3:D4"/>
    <mergeCell ref="E3:G4"/>
    <mergeCell ref="A5:D5"/>
    <mergeCell ref="E5:G5"/>
    <mergeCell ref="A6:D6"/>
    <mergeCell ref="E6:G6"/>
    <mergeCell ref="A7:D7"/>
    <mergeCell ref="E7:G7"/>
    <mergeCell ref="A15:B15"/>
    <mergeCell ref="C15:E15"/>
    <mergeCell ref="F15:G15"/>
    <mergeCell ref="A8:D8"/>
    <mergeCell ref="E8:G8"/>
    <mergeCell ref="A9:D9"/>
    <mergeCell ref="E9:G10"/>
    <mergeCell ref="A10:D10"/>
    <mergeCell ref="A11:G11"/>
    <mergeCell ref="A12:G12"/>
    <mergeCell ref="A13:G13"/>
    <mergeCell ref="A14:B14"/>
    <mergeCell ref="C14:E14"/>
    <mergeCell ref="F14:G14"/>
    <mergeCell ref="A16:G16"/>
    <mergeCell ref="A17:B18"/>
    <mergeCell ref="C17:C18"/>
    <mergeCell ref="D17:D18"/>
    <mergeCell ref="E17:E18"/>
    <mergeCell ref="F17:F18"/>
    <mergeCell ref="A25:G25"/>
    <mergeCell ref="A26:G26"/>
    <mergeCell ref="A19:B19"/>
    <mergeCell ref="A20:B20"/>
    <mergeCell ref="A21:B21"/>
    <mergeCell ref="A22:B22"/>
    <mergeCell ref="A23:B23"/>
    <mergeCell ref="A24:G24"/>
  </mergeCells>
  <printOptions horizontalCentered="1"/>
  <pageMargins left="0.39370078740157483" right="0" top="0.74803149606299213" bottom="0.74803149606299213" header="0.55118110236220474" footer="0.31496062992125984"/>
  <pageSetup scale="7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Normal="100" zoomScaleSheetLayoutView="100" zoomScalePageLayoutView="80" workbookViewId="0">
      <selection activeCell="A22" sqref="A22:G22"/>
    </sheetView>
  </sheetViews>
  <sheetFormatPr baseColWidth="10" defaultRowHeight="15.75" x14ac:dyDescent="0.25"/>
  <cols>
    <col min="1" max="7" width="19.28515625" style="126" customWidth="1"/>
    <col min="8" max="16384" width="11.42578125" style="126"/>
  </cols>
  <sheetData>
    <row r="1" spans="1:7" ht="47.25" customHeight="1" x14ac:dyDescent="0.25">
      <c r="A1" s="293" t="s">
        <v>522</v>
      </c>
      <c r="B1" s="293"/>
      <c r="C1" s="293"/>
      <c r="D1" s="293"/>
      <c r="E1" s="293"/>
      <c r="F1" s="293"/>
      <c r="G1" s="293"/>
    </row>
    <row r="2" spans="1:7" ht="25.5" customHeight="1" x14ac:dyDescent="0.25">
      <c r="A2" s="267" t="s">
        <v>523</v>
      </c>
      <c r="B2" s="267"/>
      <c r="C2" s="267" t="s">
        <v>524</v>
      </c>
      <c r="D2" s="267"/>
      <c r="E2" s="267" t="s">
        <v>525</v>
      </c>
      <c r="F2" s="267"/>
      <c r="G2" s="267"/>
    </row>
    <row r="3" spans="1:7" ht="27.75" customHeight="1" x14ac:dyDescent="0.25">
      <c r="A3" s="309" t="s">
        <v>624</v>
      </c>
      <c r="B3" s="309"/>
      <c r="C3" s="296" t="s">
        <v>527</v>
      </c>
      <c r="D3" s="296"/>
      <c r="E3" s="296" t="s">
        <v>625</v>
      </c>
      <c r="F3" s="296"/>
      <c r="G3" s="296"/>
    </row>
    <row r="4" spans="1:7" ht="27" customHeight="1" x14ac:dyDescent="0.25">
      <c r="A4" s="309"/>
      <c r="B4" s="309"/>
      <c r="C4" s="296"/>
      <c r="D4" s="296"/>
      <c r="E4" s="296"/>
      <c r="F4" s="296"/>
      <c r="G4" s="296"/>
    </row>
    <row r="5" spans="1:7" ht="24.75" customHeight="1" x14ac:dyDescent="0.25">
      <c r="A5" s="286" t="s">
        <v>529</v>
      </c>
      <c r="B5" s="286"/>
      <c r="C5" s="286"/>
      <c r="D5" s="286"/>
      <c r="E5" s="286" t="s">
        <v>530</v>
      </c>
      <c r="F5" s="286"/>
      <c r="G5" s="286"/>
    </row>
    <row r="6" spans="1:7" ht="21.75" customHeight="1" x14ac:dyDescent="0.25">
      <c r="A6" s="350" t="s">
        <v>531</v>
      </c>
      <c r="B6" s="351"/>
      <c r="C6" s="351"/>
      <c r="D6" s="352"/>
      <c r="E6" s="351" t="s">
        <v>532</v>
      </c>
      <c r="F6" s="353"/>
      <c r="G6" s="354"/>
    </row>
    <row r="7" spans="1:7" ht="22.5" customHeight="1" x14ac:dyDescent="0.25">
      <c r="A7" s="342" t="s">
        <v>626</v>
      </c>
      <c r="B7" s="355"/>
      <c r="C7" s="355"/>
      <c r="D7" s="356"/>
      <c r="E7" s="355" t="s">
        <v>627</v>
      </c>
      <c r="F7" s="355"/>
      <c r="G7" s="356"/>
    </row>
    <row r="8" spans="1:7" ht="25.5" customHeight="1" x14ac:dyDescent="0.25">
      <c r="A8" s="337" t="s">
        <v>535</v>
      </c>
      <c r="B8" s="338"/>
      <c r="C8" s="338"/>
      <c r="D8" s="339"/>
      <c r="E8" s="340" t="s">
        <v>536</v>
      </c>
      <c r="F8" s="340"/>
      <c r="G8" s="341"/>
    </row>
    <row r="9" spans="1:7" ht="50.25" customHeight="1" x14ac:dyDescent="0.25">
      <c r="A9" s="342" t="s">
        <v>628</v>
      </c>
      <c r="B9" s="338"/>
      <c r="C9" s="338"/>
      <c r="D9" s="339"/>
      <c r="E9" s="343" t="s">
        <v>629</v>
      </c>
      <c r="F9" s="343"/>
      <c r="G9" s="344"/>
    </row>
    <row r="10" spans="1:7" ht="75" customHeight="1" x14ac:dyDescent="0.25">
      <c r="A10" s="347" t="s">
        <v>584</v>
      </c>
      <c r="B10" s="348"/>
      <c r="C10" s="348"/>
      <c r="D10" s="349"/>
      <c r="E10" s="345"/>
      <c r="F10" s="345"/>
      <c r="G10" s="346"/>
    </row>
    <row r="11" spans="1:7" ht="24.75" customHeight="1" x14ac:dyDescent="0.25">
      <c r="A11" s="274" t="s">
        <v>539</v>
      </c>
      <c r="B11" s="274"/>
      <c r="C11" s="274"/>
      <c r="D11" s="274"/>
      <c r="E11" s="274"/>
      <c r="F11" s="274"/>
      <c r="G11" s="274"/>
    </row>
    <row r="12" spans="1:7" ht="31.5" customHeight="1" x14ac:dyDescent="0.25">
      <c r="A12" s="334" t="s">
        <v>630</v>
      </c>
      <c r="B12" s="334"/>
      <c r="C12" s="334"/>
      <c r="D12" s="334"/>
      <c r="E12" s="334"/>
      <c r="F12" s="334"/>
      <c r="G12" s="334"/>
    </row>
    <row r="13" spans="1:7" ht="25.5" customHeight="1" x14ac:dyDescent="0.25">
      <c r="A13" s="267" t="s">
        <v>543</v>
      </c>
      <c r="B13" s="267"/>
      <c r="C13" s="267"/>
      <c r="D13" s="267"/>
      <c r="E13" s="267"/>
      <c r="F13" s="267"/>
      <c r="G13" s="267"/>
    </row>
    <row r="14" spans="1:7" ht="21" customHeight="1" x14ac:dyDescent="0.25">
      <c r="A14" s="275" t="s">
        <v>544</v>
      </c>
      <c r="B14" s="275"/>
      <c r="C14" s="275" t="s">
        <v>545</v>
      </c>
      <c r="D14" s="275"/>
      <c r="E14" s="275"/>
      <c r="F14" s="275" t="s">
        <v>546</v>
      </c>
      <c r="G14" s="275"/>
    </row>
    <row r="15" spans="1:7" ht="31.5" customHeight="1" x14ac:dyDescent="0.25">
      <c r="A15" s="335" t="s">
        <v>547</v>
      </c>
      <c r="B15" s="335"/>
      <c r="C15" s="336" t="s">
        <v>631</v>
      </c>
      <c r="D15" s="336"/>
      <c r="E15" s="336"/>
      <c r="F15" s="336" t="s">
        <v>276</v>
      </c>
      <c r="G15" s="336"/>
    </row>
    <row r="16" spans="1:7" ht="24.75" customHeight="1" x14ac:dyDescent="0.25">
      <c r="A16" s="267" t="s">
        <v>550</v>
      </c>
      <c r="B16" s="267"/>
      <c r="C16" s="267"/>
      <c r="D16" s="267"/>
      <c r="E16" s="267"/>
      <c r="F16" s="267"/>
      <c r="G16" s="267"/>
    </row>
    <row r="17" spans="1:7" ht="36" customHeight="1" x14ac:dyDescent="0.25">
      <c r="A17" s="267" t="s">
        <v>551</v>
      </c>
      <c r="B17" s="267"/>
      <c r="C17" s="267" t="s">
        <v>552</v>
      </c>
      <c r="D17" s="267" t="s">
        <v>553</v>
      </c>
      <c r="E17" s="267" t="s">
        <v>554</v>
      </c>
      <c r="F17" s="267" t="s">
        <v>555</v>
      </c>
      <c r="G17" s="117" t="s">
        <v>556</v>
      </c>
    </row>
    <row r="18" spans="1:7" ht="21" customHeight="1" x14ac:dyDescent="0.25">
      <c r="A18" s="267"/>
      <c r="B18" s="267"/>
      <c r="C18" s="267"/>
      <c r="D18" s="267"/>
      <c r="E18" s="267"/>
      <c r="F18" s="267"/>
      <c r="G18" s="117">
        <v>2019</v>
      </c>
    </row>
    <row r="19" spans="1:7" ht="48.75" customHeight="1" x14ac:dyDescent="0.25">
      <c r="A19" s="264" t="s">
        <v>632</v>
      </c>
      <c r="B19" s="264"/>
      <c r="C19" s="118" t="s">
        <v>606</v>
      </c>
      <c r="D19" s="118" t="s">
        <v>560</v>
      </c>
      <c r="E19" s="118" t="s">
        <v>561</v>
      </c>
      <c r="F19" s="118" t="s">
        <v>562</v>
      </c>
      <c r="G19" s="127">
        <v>0.55000000000000004</v>
      </c>
    </row>
    <row r="20" spans="1:7" ht="64.5" customHeight="1" x14ac:dyDescent="0.25">
      <c r="A20" s="264" t="s">
        <v>633</v>
      </c>
      <c r="B20" s="264"/>
      <c r="C20" s="118" t="s">
        <v>565</v>
      </c>
      <c r="D20" s="118" t="s">
        <v>560</v>
      </c>
      <c r="E20" s="118" t="s">
        <v>561</v>
      </c>
      <c r="F20" s="118" t="s">
        <v>562</v>
      </c>
      <c r="G20" s="127">
        <v>0.08</v>
      </c>
    </row>
    <row r="21" spans="1:7" ht="48.75" customHeight="1" x14ac:dyDescent="0.25">
      <c r="A21" s="264" t="s">
        <v>634</v>
      </c>
      <c r="B21" s="264"/>
      <c r="C21" s="118" t="s">
        <v>565</v>
      </c>
      <c r="D21" s="118" t="s">
        <v>560</v>
      </c>
      <c r="E21" s="118" t="s">
        <v>561</v>
      </c>
      <c r="F21" s="118" t="s">
        <v>562</v>
      </c>
      <c r="G21" s="127">
        <v>0.09</v>
      </c>
    </row>
    <row r="22" spans="1:7" s="123" customFormat="1" ht="18" customHeight="1" x14ac:dyDescent="0.25">
      <c r="A22" s="263" t="s">
        <v>576</v>
      </c>
      <c r="B22" s="263"/>
      <c r="C22" s="263"/>
      <c r="D22" s="263"/>
      <c r="E22" s="263"/>
      <c r="F22" s="263"/>
      <c r="G22" s="263"/>
    </row>
    <row r="23" spans="1:7" s="123" customFormat="1" ht="15.75" customHeight="1" x14ac:dyDescent="0.25">
      <c r="A23" s="263" t="s">
        <v>577</v>
      </c>
      <c r="B23" s="263"/>
      <c r="C23" s="263"/>
      <c r="D23" s="263"/>
      <c r="E23" s="263"/>
      <c r="F23" s="263"/>
      <c r="G23" s="263"/>
    </row>
    <row r="24" spans="1:7" x14ac:dyDescent="0.25">
      <c r="A24" s="263"/>
      <c r="B24" s="263"/>
      <c r="C24" s="263"/>
      <c r="D24" s="263"/>
      <c r="E24" s="263"/>
      <c r="F24" s="263"/>
      <c r="G24" s="263"/>
    </row>
  </sheetData>
  <mergeCells count="39">
    <mergeCell ref="A1:G1"/>
    <mergeCell ref="A2:B2"/>
    <mergeCell ref="C2:D2"/>
    <mergeCell ref="E2:G2"/>
    <mergeCell ref="A3:B4"/>
    <mergeCell ref="C3:D4"/>
    <mergeCell ref="E3:G4"/>
    <mergeCell ref="A5:D5"/>
    <mergeCell ref="E5:G5"/>
    <mergeCell ref="A6:D6"/>
    <mergeCell ref="E6:G6"/>
    <mergeCell ref="A7:D7"/>
    <mergeCell ref="E7:G7"/>
    <mergeCell ref="A15:B15"/>
    <mergeCell ref="C15:E15"/>
    <mergeCell ref="F15:G15"/>
    <mergeCell ref="A8:D8"/>
    <mergeCell ref="E8:G8"/>
    <mergeCell ref="A9:D9"/>
    <mergeCell ref="E9:G10"/>
    <mergeCell ref="A10:D10"/>
    <mergeCell ref="A11:G11"/>
    <mergeCell ref="A12:G12"/>
    <mergeCell ref="A13:G13"/>
    <mergeCell ref="A14:B14"/>
    <mergeCell ref="C14:E14"/>
    <mergeCell ref="F14:G14"/>
    <mergeCell ref="A24:G24"/>
    <mergeCell ref="A16:G16"/>
    <mergeCell ref="A17:B18"/>
    <mergeCell ref="C17:C18"/>
    <mergeCell ref="D17:D18"/>
    <mergeCell ref="E17:E18"/>
    <mergeCell ref="F17:F18"/>
    <mergeCell ref="A19:B19"/>
    <mergeCell ref="A20:B20"/>
    <mergeCell ref="A21:B21"/>
    <mergeCell ref="A22:G22"/>
    <mergeCell ref="A23:G23"/>
  </mergeCells>
  <printOptions horizontalCentered="1"/>
  <pageMargins left="0.39370078740157483" right="0" top="0.74803149606299213" bottom="0.74803149606299213" header="0.55118110236220474" footer="0.31496062992125984"/>
  <pageSetup scale="7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zoomScaleNormal="100" zoomScaleSheetLayoutView="100" workbookViewId="0">
      <selection activeCell="A22" sqref="A22:G22"/>
    </sheetView>
  </sheetViews>
  <sheetFormatPr baseColWidth="10" defaultRowHeight="15.75" x14ac:dyDescent="0.25"/>
  <cols>
    <col min="1" max="7" width="19.28515625" style="123" customWidth="1"/>
    <col min="8" max="16384" width="11.42578125" style="123"/>
  </cols>
  <sheetData>
    <row r="1" spans="1:7" ht="48" customHeight="1" x14ac:dyDescent="0.25">
      <c r="A1" s="293" t="s">
        <v>522</v>
      </c>
      <c r="B1" s="293"/>
      <c r="C1" s="293"/>
      <c r="D1" s="293"/>
      <c r="E1" s="293"/>
      <c r="F1" s="293"/>
      <c r="G1" s="293"/>
    </row>
    <row r="2" spans="1:7" ht="25.5" customHeight="1" x14ac:dyDescent="0.25">
      <c r="A2" s="267" t="s">
        <v>523</v>
      </c>
      <c r="B2" s="267"/>
      <c r="C2" s="267" t="s">
        <v>524</v>
      </c>
      <c r="D2" s="267"/>
      <c r="E2" s="267" t="s">
        <v>525</v>
      </c>
      <c r="F2" s="267"/>
      <c r="G2" s="267"/>
    </row>
    <row r="3" spans="1:7" ht="26.25" customHeight="1" x14ac:dyDescent="0.25">
      <c r="A3" s="267" t="s">
        <v>635</v>
      </c>
      <c r="B3" s="267"/>
      <c r="C3" s="333" t="s">
        <v>527</v>
      </c>
      <c r="D3" s="333"/>
      <c r="E3" s="333" t="s">
        <v>636</v>
      </c>
      <c r="F3" s="333"/>
      <c r="G3" s="333"/>
    </row>
    <row r="4" spans="1:7" ht="26.25" customHeight="1" x14ac:dyDescent="0.25">
      <c r="A4" s="267"/>
      <c r="B4" s="267"/>
      <c r="C4" s="333"/>
      <c r="D4" s="333"/>
      <c r="E4" s="333"/>
      <c r="F4" s="333"/>
      <c r="G4" s="333"/>
    </row>
    <row r="5" spans="1:7" ht="24.75" customHeight="1" x14ac:dyDescent="0.25">
      <c r="A5" s="286" t="s">
        <v>529</v>
      </c>
      <c r="B5" s="286"/>
      <c r="C5" s="286"/>
      <c r="D5" s="286"/>
      <c r="E5" s="286" t="s">
        <v>530</v>
      </c>
      <c r="F5" s="286"/>
      <c r="G5" s="286"/>
    </row>
    <row r="6" spans="1:7" ht="15.75" customHeight="1" x14ac:dyDescent="0.25">
      <c r="A6" s="330" t="s">
        <v>531</v>
      </c>
      <c r="B6" s="331"/>
      <c r="C6" s="331"/>
      <c r="D6" s="332"/>
      <c r="E6" s="331" t="s">
        <v>532</v>
      </c>
      <c r="F6" s="372"/>
      <c r="G6" s="373"/>
    </row>
    <row r="7" spans="1:7" ht="15.75" customHeight="1" x14ac:dyDescent="0.25">
      <c r="A7" s="290" t="s">
        <v>637</v>
      </c>
      <c r="B7" s="291"/>
      <c r="C7" s="291"/>
      <c r="D7" s="292"/>
      <c r="E7" s="291" t="s">
        <v>638</v>
      </c>
      <c r="F7" s="291"/>
      <c r="G7" s="292"/>
    </row>
    <row r="8" spans="1:7" ht="21" customHeight="1" x14ac:dyDescent="0.25">
      <c r="A8" s="316" t="s">
        <v>535</v>
      </c>
      <c r="B8" s="317"/>
      <c r="C8" s="317"/>
      <c r="D8" s="364"/>
      <c r="E8" s="128" t="s">
        <v>536</v>
      </c>
      <c r="F8" s="128"/>
      <c r="G8" s="129"/>
    </row>
    <row r="9" spans="1:7" ht="33.75" customHeight="1" x14ac:dyDescent="0.25">
      <c r="A9" s="290" t="s">
        <v>639</v>
      </c>
      <c r="B9" s="317"/>
      <c r="C9" s="317"/>
      <c r="D9" s="364"/>
      <c r="E9" s="365" t="s">
        <v>640</v>
      </c>
      <c r="F9" s="365"/>
      <c r="G9" s="366"/>
    </row>
    <row r="10" spans="1:7" ht="33.75" customHeight="1" x14ac:dyDescent="0.25">
      <c r="A10" s="290" t="s">
        <v>641</v>
      </c>
      <c r="B10" s="317"/>
      <c r="C10" s="317"/>
      <c r="D10" s="364"/>
      <c r="E10" s="365"/>
      <c r="F10" s="365"/>
      <c r="G10" s="366"/>
    </row>
    <row r="11" spans="1:7" ht="32.25" customHeight="1" x14ac:dyDescent="0.25">
      <c r="A11" s="369" t="s">
        <v>642</v>
      </c>
      <c r="B11" s="370"/>
      <c r="C11" s="370"/>
      <c r="D11" s="371"/>
      <c r="E11" s="367"/>
      <c r="F11" s="367"/>
      <c r="G11" s="368"/>
    </row>
    <row r="12" spans="1:7" ht="24.75" customHeight="1" x14ac:dyDescent="0.25">
      <c r="A12" s="282" t="s">
        <v>539</v>
      </c>
      <c r="B12" s="282"/>
      <c r="C12" s="282"/>
      <c r="D12" s="282"/>
      <c r="E12" s="282"/>
      <c r="F12" s="282"/>
      <c r="G12" s="282"/>
    </row>
    <row r="13" spans="1:7" ht="17.25" customHeight="1" x14ac:dyDescent="0.25">
      <c r="A13" s="357" t="s">
        <v>643</v>
      </c>
      <c r="B13" s="358"/>
      <c r="C13" s="358"/>
      <c r="D13" s="358"/>
      <c r="E13" s="358"/>
      <c r="F13" s="358"/>
      <c r="G13" s="359"/>
    </row>
    <row r="14" spans="1:7" ht="17.25" customHeight="1" x14ac:dyDescent="0.25">
      <c r="A14" s="320" t="s">
        <v>644</v>
      </c>
      <c r="B14" s="360"/>
      <c r="C14" s="360"/>
      <c r="D14" s="360"/>
      <c r="E14" s="360"/>
      <c r="F14" s="360"/>
      <c r="G14" s="361"/>
    </row>
    <row r="15" spans="1:7" ht="17.25" customHeight="1" x14ac:dyDescent="0.25">
      <c r="A15" s="328" t="s">
        <v>645</v>
      </c>
      <c r="B15" s="362"/>
      <c r="C15" s="362"/>
      <c r="D15" s="362"/>
      <c r="E15" s="362"/>
      <c r="F15" s="362"/>
      <c r="G15" s="363"/>
    </row>
    <row r="16" spans="1:7" ht="25.5" customHeight="1" x14ac:dyDescent="0.25">
      <c r="A16" s="274" t="s">
        <v>543</v>
      </c>
      <c r="B16" s="274"/>
      <c r="C16" s="274"/>
      <c r="D16" s="274"/>
      <c r="E16" s="274"/>
      <c r="F16" s="274"/>
      <c r="G16" s="274"/>
    </row>
    <row r="17" spans="1:7" ht="21" customHeight="1" x14ac:dyDescent="0.25">
      <c r="A17" s="313" t="s">
        <v>544</v>
      </c>
      <c r="B17" s="313"/>
      <c r="C17" s="313" t="s">
        <v>545</v>
      </c>
      <c r="D17" s="313"/>
      <c r="E17" s="313"/>
      <c r="F17" s="313" t="s">
        <v>546</v>
      </c>
      <c r="G17" s="313"/>
    </row>
    <row r="18" spans="1:7" ht="37.5" customHeight="1" x14ac:dyDescent="0.25">
      <c r="A18" s="314" t="s">
        <v>547</v>
      </c>
      <c r="B18" s="314"/>
      <c r="C18" s="315" t="s">
        <v>646</v>
      </c>
      <c r="D18" s="315"/>
      <c r="E18" s="315"/>
      <c r="F18" s="315" t="s">
        <v>265</v>
      </c>
      <c r="G18" s="315"/>
    </row>
    <row r="19" spans="1:7" ht="24.75" customHeight="1" x14ac:dyDescent="0.25">
      <c r="A19" s="267" t="s">
        <v>550</v>
      </c>
      <c r="B19" s="267"/>
      <c r="C19" s="267"/>
      <c r="D19" s="267"/>
      <c r="E19" s="267"/>
      <c r="F19" s="267"/>
      <c r="G19" s="267"/>
    </row>
    <row r="20" spans="1:7" ht="30" customHeight="1" x14ac:dyDescent="0.25">
      <c r="A20" s="267" t="s">
        <v>551</v>
      </c>
      <c r="B20" s="267"/>
      <c r="C20" s="267" t="s">
        <v>552</v>
      </c>
      <c r="D20" s="267" t="s">
        <v>553</v>
      </c>
      <c r="E20" s="267" t="s">
        <v>554</v>
      </c>
      <c r="F20" s="267" t="s">
        <v>555</v>
      </c>
      <c r="G20" s="117" t="s">
        <v>556</v>
      </c>
    </row>
    <row r="21" spans="1:7" ht="21" customHeight="1" x14ac:dyDescent="0.25">
      <c r="A21" s="267"/>
      <c r="B21" s="267"/>
      <c r="C21" s="267"/>
      <c r="D21" s="267"/>
      <c r="E21" s="267"/>
      <c r="F21" s="267"/>
      <c r="G21" s="117">
        <v>2019</v>
      </c>
    </row>
    <row r="22" spans="1:7" ht="39" customHeight="1" x14ac:dyDescent="0.25">
      <c r="A22" s="264" t="s">
        <v>647</v>
      </c>
      <c r="B22" s="264"/>
      <c r="C22" s="118" t="s">
        <v>648</v>
      </c>
      <c r="D22" s="118" t="s">
        <v>560</v>
      </c>
      <c r="E22" s="118" t="s">
        <v>561</v>
      </c>
      <c r="F22" s="118" t="s">
        <v>562</v>
      </c>
      <c r="G22" s="124">
        <v>8816</v>
      </c>
    </row>
    <row r="23" spans="1:7" ht="42" customHeight="1" x14ac:dyDescent="0.25">
      <c r="A23" s="264" t="s">
        <v>649</v>
      </c>
      <c r="B23" s="264"/>
      <c r="C23" s="118" t="s">
        <v>650</v>
      </c>
      <c r="D23" s="118" t="s">
        <v>560</v>
      </c>
      <c r="E23" s="118" t="s">
        <v>561</v>
      </c>
      <c r="F23" s="118" t="s">
        <v>562</v>
      </c>
      <c r="G23" s="124">
        <v>181954</v>
      </c>
    </row>
    <row r="24" spans="1:7" ht="35.25" customHeight="1" x14ac:dyDescent="0.25">
      <c r="A24" s="264" t="s">
        <v>651</v>
      </c>
      <c r="B24" s="264"/>
      <c r="C24" s="118" t="s">
        <v>652</v>
      </c>
      <c r="D24" s="118" t="s">
        <v>571</v>
      </c>
      <c r="E24" s="118" t="s">
        <v>572</v>
      </c>
      <c r="F24" s="118" t="s">
        <v>562</v>
      </c>
      <c r="G24" s="124">
        <v>3500</v>
      </c>
    </row>
    <row r="25" spans="1:7" ht="40.5" customHeight="1" x14ac:dyDescent="0.25">
      <c r="A25" s="264" t="s">
        <v>653</v>
      </c>
      <c r="B25" s="264"/>
      <c r="C25" s="118" t="s">
        <v>654</v>
      </c>
      <c r="D25" s="118" t="s">
        <v>571</v>
      </c>
      <c r="E25" s="118" t="s">
        <v>572</v>
      </c>
      <c r="F25" s="118" t="s">
        <v>562</v>
      </c>
      <c r="G25" s="124">
        <v>50</v>
      </c>
    </row>
    <row r="26" spans="1:7" ht="19.5" customHeight="1" x14ac:dyDescent="0.25">
      <c r="A26" s="263" t="s">
        <v>576</v>
      </c>
      <c r="B26" s="263"/>
      <c r="C26" s="263"/>
      <c r="D26" s="263"/>
      <c r="E26" s="263"/>
      <c r="F26" s="263"/>
      <c r="G26" s="263"/>
    </row>
    <row r="27" spans="1:7" ht="19.5" customHeight="1" x14ac:dyDescent="0.25">
      <c r="A27" s="263" t="s">
        <v>577</v>
      </c>
      <c r="B27" s="263"/>
      <c r="C27" s="263"/>
      <c r="D27" s="263"/>
      <c r="E27" s="263"/>
      <c r="F27" s="263"/>
      <c r="G27" s="263"/>
    </row>
    <row r="28" spans="1:7" x14ac:dyDescent="0.25">
      <c r="A28" s="263"/>
      <c r="B28" s="263"/>
      <c r="C28" s="263"/>
      <c r="D28" s="263"/>
      <c r="E28" s="263"/>
      <c r="F28" s="263"/>
      <c r="G28" s="263"/>
    </row>
  </sheetData>
  <mergeCells count="42">
    <mergeCell ref="A1:G1"/>
    <mergeCell ref="A2:B2"/>
    <mergeCell ref="C2:D2"/>
    <mergeCell ref="E2:G2"/>
    <mergeCell ref="A3:B4"/>
    <mergeCell ref="C3:D4"/>
    <mergeCell ref="E3:G4"/>
    <mergeCell ref="A12:G12"/>
    <mergeCell ref="A5:D5"/>
    <mergeCell ref="E5:G5"/>
    <mergeCell ref="A6:D6"/>
    <mergeCell ref="E6:G6"/>
    <mergeCell ref="A7:D7"/>
    <mergeCell ref="E7:G7"/>
    <mergeCell ref="A8:D8"/>
    <mergeCell ref="A9:D9"/>
    <mergeCell ref="E9:G11"/>
    <mergeCell ref="A10:D10"/>
    <mergeCell ref="A11:D11"/>
    <mergeCell ref="A13:G13"/>
    <mergeCell ref="A14:G14"/>
    <mergeCell ref="A15:G15"/>
    <mergeCell ref="A16:G16"/>
    <mergeCell ref="A17:B17"/>
    <mergeCell ref="C17:E17"/>
    <mergeCell ref="F17:G17"/>
    <mergeCell ref="A18:B18"/>
    <mergeCell ref="C18:E18"/>
    <mergeCell ref="F18:G18"/>
    <mergeCell ref="A19:G19"/>
    <mergeCell ref="A20:B21"/>
    <mergeCell ref="C20:C21"/>
    <mergeCell ref="D20:D21"/>
    <mergeCell ref="E20:E21"/>
    <mergeCell ref="F20:F21"/>
    <mergeCell ref="A28:G28"/>
    <mergeCell ref="A22:B22"/>
    <mergeCell ref="A23:B23"/>
    <mergeCell ref="A24:B24"/>
    <mergeCell ref="A25:B25"/>
    <mergeCell ref="A26:G26"/>
    <mergeCell ref="A27:G27"/>
  </mergeCells>
  <pageMargins left="0.39370078740157483" right="0" top="0.74803149606299213" bottom="0.74803149606299213" header="0.31496062992125984" footer="0.31496062992125984"/>
  <pageSetup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H24:XFD25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zoomScaleNormal="100" zoomScaleSheetLayoutView="100" workbookViewId="0">
      <selection activeCell="A22" sqref="A22:G22"/>
    </sheetView>
  </sheetViews>
  <sheetFormatPr baseColWidth="10" defaultRowHeight="15.75" x14ac:dyDescent="0.25"/>
  <cols>
    <col min="1" max="7" width="19.28515625" style="126" customWidth="1"/>
    <col min="8" max="16384" width="11.42578125" style="126"/>
  </cols>
  <sheetData>
    <row r="1" spans="1:7" ht="48" customHeight="1" x14ac:dyDescent="0.25">
      <c r="A1" s="293" t="s">
        <v>522</v>
      </c>
      <c r="B1" s="293"/>
      <c r="C1" s="293"/>
      <c r="D1" s="293"/>
      <c r="E1" s="293"/>
      <c r="F1" s="293"/>
      <c r="G1" s="293"/>
    </row>
    <row r="2" spans="1:7" ht="25.5" customHeight="1" x14ac:dyDescent="0.25">
      <c r="A2" s="267" t="s">
        <v>523</v>
      </c>
      <c r="B2" s="267"/>
      <c r="C2" s="267" t="s">
        <v>524</v>
      </c>
      <c r="D2" s="267"/>
      <c r="E2" s="267" t="s">
        <v>525</v>
      </c>
      <c r="F2" s="267"/>
      <c r="G2" s="267"/>
    </row>
    <row r="3" spans="1:7" ht="31.5" customHeight="1" x14ac:dyDescent="0.25">
      <c r="A3" s="309" t="s">
        <v>655</v>
      </c>
      <c r="B3" s="309"/>
      <c r="C3" s="296" t="s">
        <v>527</v>
      </c>
      <c r="D3" s="296"/>
      <c r="E3" s="296" t="s">
        <v>656</v>
      </c>
      <c r="F3" s="296"/>
      <c r="G3" s="296"/>
    </row>
    <row r="4" spans="1:7" ht="69.75" customHeight="1" x14ac:dyDescent="0.25">
      <c r="A4" s="309"/>
      <c r="B4" s="309"/>
      <c r="C4" s="296"/>
      <c r="D4" s="296"/>
      <c r="E4" s="296"/>
      <c r="F4" s="296"/>
      <c r="G4" s="296"/>
    </row>
    <row r="5" spans="1:7" ht="24.75" customHeight="1" x14ac:dyDescent="0.25">
      <c r="A5" s="286" t="s">
        <v>529</v>
      </c>
      <c r="B5" s="286"/>
      <c r="C5" s="286"/>
      <c r="D5" s="286"/>
      <c r="E5" s="286" t="s">
        <v>530</v>
      </c>
      <c r="F5" s="286"/>
      <c r="G5" s="286"/>
    </row>
    <row r="6" spans="1:7" ht="15.75" customHeight="1" x14ac:dyDescent="0.25">
      <c r="A6" s="350" t="s">
        <v>531</v>
      </c>
      <c r="B6" s="351"/>
      <c r="C6" s="351"/>
      <c r="D6" s="352"/>
      <c r="E6" s="351" t="s">
        <v>532</v>
      </c>
      <c r="F6" s="353"/>
      <c r="G6" s="354"/>
    </row>
    <row r="7" spans="1:7" ht="18.75" customHeight="1" x14ac:dyDescent="0.25">
      <c r="A7" s="342" t="s">
        <v>657</v>
      </c>
      <c r="B7" s="355"/>
      <c r="C7" s="355"/>
      <c r="D7" s="356"/>
      <c r="E7" s="355" t="s">
        <v>658</v>
      </c>
      <c r="F7" s="355"/>
      <c r="G7" s="356"/>
    </row>
    <row r="8" spans="1:7" ht="21" customHeight="1" x14ac:dyDescent="0.25">
      <c r="A8" s="337" t="s">
        <v>535</v>
      </c>
      <c r="B8" s="338"/>
      <c r="C8" s="338"/>
      <c r="D8" s="339"/>
      <c r="E8" s="130" t="s">
        <v>536</v>
      </c>
      <c r="F8" s="130"/>
      <c r="G8" s="131"/>
    </row>
    <row r="9" spans="1:7" ht="101.25" customHeight="1" x14ac:dyDescent="0.25">
      <c r="A9" s="347" t="s">
        <v>659</v>
      </c>
      <c r="B9" s="348"/>
      <c r="C9" s="348"/>
      <c r="D9" s="349"/>
      <c r="E9" s="345" t="s">
        <v>660</v>
      </c>
      <c r="F9" s="345"/>
      <c r="G9" s="346"/>
    </row>
    <row r="10" spans="1:7" ht="21" customHeight="1" x14ac:dyDescent="0.25">
      <c r="A10" s="282" t="s">
        <v>539</v>
      </c>
      <c r="B10" s="282"/>
      <c r="C10" s="282"/>
      <c r="D10" s="282"/>
      <c r="E10" s="282"/>
      <c r="F10" s="282"/>
      <c r="G10" s="282"/>
    </row>
    <row r="11" spans="1:7" ht="18.75" customHeight="1" x14ac:dyDescent="0.25">
      <c r="A11" s="375" t="s">
        <v>661</v>
      </c>
      <c r="B11" s="376"/>
      <c r="C11" s="376"/>
      <c r="D11" s="376"/>
      <c r="E11" s="376"/>
      <c r="F11" s="376"/>
      <c r="G11" s="377"/>
    </row>
    <row r="12" spans="1:7" ht="18.75" customHeight="1" x14ac:dyDescent="0.25">
      <c r="A12" s="378" t="s">
        <v>662</v>
      </c>
      <c r="B12" s="379"/>
      <c r="C12" s="379"/>
      <c r="D12" s="379"/>
      <c r="E12" s="379"/>
      <c r="F12" s="379"/>
      <c r="G12" s="380"/>
    </row>
    <row r="13" spans="1:7" ht="24.75" customHeight="1" x14ac:dyDescent="0.25">
      <c r="A13" s="274" t="s">
        <v>543</v>
      </c>
      <c r="B13" s="274"/>
      <c r="C13" s="274"/>
      <c r="D13" s="274"/>
      <c r="E13" s="274"/>
      <c r="F13" s="274"/>
      <c r="G13" s="274"/>
    </row>
    <row r="14" spans="1:7" ht="21" customHeight="1" x14ac:dyDescent="0.25">
      <c r="A14" s="275" t="s">
        <v>544</v>
      </c>
      <c r="B14" s="275"/>
      <c r="C14" s="275" t="s">
        <v>545</v>
      </c>
      <c r="D14" s="275"/>
      <c r="E14" s="275"/>
      <c r="F14" s="275" t="s">
        <v>546</v>
      </c>
      <c r="G14" s="275"/>
    </row>
    <row r="15" spans="1:7" ht="21" customHeight="1" x14ac:dyDescent="0.25">
      <c r="A15" s="335" t="s">
        <v>663</v>
      </c>
      <c r="B15" s="335"/>
      <c r="C15" s="374" t="s">
        <v>664</v>
      </c>
      <c r="D15" s="374"/>
      <c r="E15" s="374"/>
      <c r="F15" s="336" t="s">
        <v>237</v>
      </c>
      <c r="G15" s="336"/>
    </row>
    <row r="16" spans="1:7" ht="21" customHeight="1" x14ac:dyDescent="0.25">
      <c r="A16" s="335"/>
      <c r="B16" s="335"/>
      <c r="C16" s="374"/>
      <c r="D16" s="374"/>
      <c r="E16" s="374"/>
      <c r="F16" s="336" t="s">
        <v>240</v>
      </c>
      <c r="G16" s="336"/>
    </row>
    <row r="17" spans="1:15" ht="29.25" customHeight="1" x14ac:dyDescent="0.25">
      <c r="A17" s="335"/>
      <c r="B17" s="335"/>
      <c r="C17" s="374" t="s">
        <v>665</v>
      </c>
      <c r="D17" s="374"/>
      <c r="E17" s="374"/>
      <c r="F17" s="336" t="s">
        <v>666</v>
      </c>
      <c r="G17" s="336"/>
    </row>
    <row r="18" spans="1:15" ht="24.75" customHeight="1" x14ac:dyDescent="0.25">
      <c r="A18" s="267" t="s">
        <v>550</v>
      </c>
      <c r="B18" s="267"/>
      <c r="C18" s="267"/>
      <c r="D18" s="267"/>
      <c r="E18" s="267"/>
      <c r="F18" s="267"/>
      <c r="G18" s="267"/>
    </row>
    <row r="19" spans="1:15" ht="33.75" customHeight="1" x14ac:dyDescent="0.25">
      <c r="A19" s="267" t="s">
        <v>551</v>
      </c>
      <c r="B19" s="267"/>
      <c r="C19" s="267" t="s">
        <v>552</v>
      </c>
      <c r="D19" s="267" t="s">
        <v>553</v>
      </c>
      <c r="E19" s="267" t="s">
        <v>554</v>
      </c>
      <c r="F19" s="267" t="s">
        <v>555</v>
      </c>
      <c r="G19" s="117" t="s">
        <v>556</v>
      </c>
    </row>
    <row r="20" spans="1:15" ht="21" customHeight="1" x14ac:dyDescent="0.25">
      <c r="A20" s="267"/>
      <c r="B20" s="267"/>
      <c r="C20" s="267"/>
      <c r="D20" s="267"/>
      <c r="E20" s="267"/>
      <c r="F20" s="267"/>
      <c r="G20" s="117">
        <v>2019</v>
      </c>
    </row>
    <row r="21" spans="1:15" ht="40.5" customHeight="1" x14ac:dyDescent="0.25">
      <c r="A21" s="264" t="s">
        <v>667</v>
      </c>
      <c r="B21" s="264"/>
      <c r="C21" s="118" t="s">
        <v>668</v>
      </c>
      <c r="D21" s="118" t="s">
        <v>571</v>
      </c>
      <c r="E21" s="118" t="s">
        <v>572</v>
      </c>
      <c r="F21" s="118" t="s">
        <v>575</v>
      </c>
      <c r="G21" s="124">
        <v>1800</v>
      </c>
      <c r="H21" s="132"/>
      <c r="I21" s="132"/>
      <c r="J21" s="132"/>
      <c r="K21" s="132"/>
      <c r="L21" s="132"/>
      <c r="M21" s="132"/>
      <c r="N21" s="132"/>
      <c r="O21" s="132"/>
    </row>
    <row r="22" spans="1:15" ht="48.75" customHeight="1" x14ac:dyDescent="0.25">
      <c r="A22" s="264" t="s">
        <v>669</v>
      </c>
      <c r="B22" s="264"/>
      <c r="C22" s="118" t="s">
        <v>606</v>
      </c>
      <c r="D22" s="118" t="s">
        <v>571</v>
      </c>
      <c r="E22" s="118" t="s">
        <v>572</v>
      </c>
      <c r="F22" s="118" t="s">
        <v>575</v>
      </c>
      <c r="G22" s="133">
        <v>0.85</v>
      </c>
      <c r="H22" s="132"/>
      <c r="I22" s="132"/>
      <c r="J22" s="132"/>
      <c r="K22" s="132"/>
      <c r="L22" s="132"/>
      <c r="M22" s="132"/>
      <c r="N22" s="132"/>
      <c r="O22" s="132"/>
    </row>
    <row r="23" spans="1:15" ht="48.75" customHeight="1" x14ac:dyDescent="0.25">
      <c r="A23" s="264" t="s">
        <v>670</v>
      </c>
      <c r="B23" s="264"/>
      <c r="C23" s="118" t="s">
        <v>671</v>
      </c>
      <c r="D23" s="118" t="s">
        <v>571</v>
      </c>
      <c r="E23" s="118" t="s">
        <v>572</v>
      </c>
      <c r="F23" s="118" t="s">
        <v>575</v>
      </c>
      <c r="G23" s="124">
        <v>1200</v>
      </c>
      <c r="H23" s="132"/>
      <c r="I23" s="132"/>
      <c r="J23" s="132"/>
      <c r="K23" s="132"/>
      <c r="L23" s="132"/>
      <c r="M23" s="132"/>
      <c r="N23" s="132"/>
      <c r="O23" s="132"/>
    </row>
    <row r="24" spans="1:15" ht="19.5" customHeight="1" x14ac:dyDescent="0.25">
      <c r="A24" s="263" t="s">
        <v>576</v>
      </c>
      <c r="B24" s="263"/>
      <c r="C24" s="263"/>
      <c r="D24" s="263"/>
      <c r="E24" s="263"/>
      <c r="F24" s="263"/>
      <c r="G24" s="263"/>
    </row>
    <row r="25" spans="1:15" ht="19.5" customHeight="1" x14ac:dyDescent="0.25">
      <c r="A25" s="263" t="s">
        <v>577</v>
      </c>
      <c r="B25" s="263"/>
      <c r="C25" s="263"/>
      <c r="D25" s="263"/>
      <c r="E25" s="263"/>
      <c r="F25" s="263"/>
      <c r="G25" s="263"/>
    </row>
    <row r="26" spans="1:15" x14ac:dyDescent="0.25">
      <c r="A26" s="263"/>
      <c r="B26" s="263"/>
      <c r="C26" s="263"/>
      <c r="D26" s="263"/>
      <c r="E26" s="263"/>
      <c r="F26" s="263"/>
      <c r="G26" s="263"/>
    </row>
  </sheetData>
  <mergeCells count="41">
    <mergeCell ref="A1:G1"/>
    <mergeCell ref="A2:B2"/>
    <mergeCell ref="C2:D2"/>
    <mergeCell ref="E2:G2"/>
    <mergeCell ref="A3:B4"/>
    <mergeCell ref="C3:D4"/>
    <mergeCell ref="E3:G4"/>
    <mergeCell ref="A12:G12"/>
    <mergeCell ref="A5:D5"/>
    <mergeCell ref="E5:G5"/>
    <mergeCell ref="A6:D6"/>
    <mergeCell ref="E6:G6"/>
    <mergeCell ref="A7:D7"/>
    <mergeCell ref="E7:G7"/>
    <mergeCell ref="A8:D8"/>
    <mergeCell ref="A9:D9"/>
    <mergeCell ref="E9:G9"/>
    <mergeCell ref="A10:G10"/>
    <mergeCell ref="A11:G11"/>
    <mergeCell ref="A13:G13"/>
    <mergeCell ref="A14:B14"/>
    <mergeCell ref="C14:E14"/>
    <mergeCell ref="F14:G14"/>
    <mergeCell ref="A15:B17"/>
    <mergeCell ref="C15:E16"/>
    <mergeCell ref="F15:G15"/>
    <mergeCell ref="F16:G16"/>
    <mergeCell ref="C17:E17"/>
    <mergeCell ref="F17:G17"/>
    <mergeCell ref="A26:G26"/>
    <mergeCell ref="A18:G18"/>
    <mergeCell ref="A19:B20"/>
    <mergeCell ref="C19:C20"/>
    <mergeCell ref="D19:D20"/>
    <mergeCell ref="E19:E20"/>
    <mergeCell ref="F19:F20"/>
    <mergeCell ref="A21:B21"/>
    <mergeCell ref="A22:B22"/>
    <mergeCell ref="A23:B23"/>
    <mergeCell ref="A24:G24"/>
    <mergeCell ref="A25:G25"/>
  </mergeCells>
  <pageMargins left="0.39370078740157483" right="0" top="0.74803149606299213" bottom="0.74803149606299213" header="0.31496062992125984" footer="0.31496062992125984"/>
  <pageSetup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J23:XFD23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Normal="100" zoomScaleSheetLayoutView="96" workbookViewId="0">
      <selection activeCell="A22" sqref="A22:G22"/>
    </sheetView>
  </sheetViews>
  <sheetFormatPr baseColWidth="10" defaultRowHeight="15.75" x14ac:dyDescent="0.25"/>
  <cols>
    <col min="1" max="7" width="19.28515625" style="126" customWidth="1"/>
    <col min="8" max="16384" width="11.42578125" style="126"/>
  </cols>
  <sheetData>
    <row r="1" spans="1:7" ht="48" customHeight="1" x14ac:dyDescent="0.25">
      <c r="A1" s="293" t="s">
        <v>522</v>
      </c>
      <c r="B1" s="293"/>
      <c r="C1" s="293"/>
      <c r="D1" s="293"/>
      <c r="E1" s="293"/>
      <c r="F1" s="293"/>
      <c r="G1" s="293"/>
    </row>
    <row r="2" spans="1:7" ht="25.5" customHeight="1" x14ac:dyDescent="0.25">
      <c r="A2" s="267" t="s">
        <v>523</v>
      </c>
      <c r="B2" s="267"/>
      <c r="C2" s="267" t="s">
        <v>524</v>
      </c>
      <c r="D2" s="267"/>
      <c r="E2" s="267" t="s">
        <v>525</v>
      </c>
      <c r="F2" s="267"/>
      <c r="G2" s="267"/>
    </row>
    <row r="3" spans="1:7" ht="41.25" customHeight="1" x14ac:dyDescent="0.25">
      <c r="A3" s="309" t="s">
        <v>672</v>
      </c>
      <c r="B3" s="309"/>
      <c r="C3" s="296" t="s">
        <v>527</v>
      </c>
      <c r="D3" s="296"/>
      <c r="E3" s="296" t="s">
        <v>673</v>
      </c>
      <c r="F3" s="296"/>
      <c r="G3" s="296"/>
    </row>
    <row r="4" spans="1:7" ht="28.5" customHeight="1" x14ac:dyDescent="0.25">
      <c r="A4" s="309"/>
      <c r="B4" s="309"/>
      <c r="C4" s="296"/>
      <c r="D4" s="296"/>
      <c r="E4" s="296"/>
      <c r="F4" s="296"/>
      <c r="G4" s="296"/>
    </row>
    <row r="5" spans="1:7" ht="24.75" customHeight="1" x14ac:dyDescent="0.25">
      <c r="A5" s="286" t="s">
        <v>529</v>
      </c>
      <c r="B5" s="286"/>
      <c r="C5" s="286"/>
      <c r="D5" s="286"/>
      <c r="E5" s="286" t="s">
        <v>530</v>
      </c>
      <c r="F5" s="286"/>
      <c r="G5" s="286"/>
    </row>
    <row r="6" spans="1:7" ht="15.75" customHeight="1" x14ac:dyDescent="0.25">
      <c r="A6" s="350" t="s">
        <v>531</v>
      </c>
      <c r="B6" s="351"/>
      <c r="C6" s="351"/>
      <c r="D6" s="351"/>
      <c r="E6" s="350" t="s">
        <v>532</v>
      </c>
      <c r="F6" s="353"/>
      <c r="G6" s="354"/>
    </row>
    <row r="7" spans="1:7" ht="19.5" customHeight="1" x14ac:dyDescent="0.25">
      <c r="A7" s="342" t="s">
        <v>657</v>
      </c>
      <c r="B7" s="355"/>
      <c r="C7" s="355"/>
      <c r="D7" s="355"/>
      <c r="E7" s="342" t="s">
        <v>658</v>
      </c>
      <c r="F7" s="355"/>
      <c r="G7" s="356"/>
    </row>
    <row r="8" spans="1:7" ht="23.25" customHeight="1" x14ac:dyDescent="0.25">
      <c r="A8" s="337" t="s">
        <v>535</v>
      </c>
      <c r="B8" s="338"/>
      <c r="C8" s="338"/>
      <c r="D8" s="338"/>
      <c r="E8" s="134" t="s">
        <v>536</v>
      </c>
      <c r="F8" s="130"/>
      <c r="G8" s="131"/>
    </row>
    <row r="9" spans="1:7" ht="100.5" customHeight="1" x14ac:dyDescent="0.25">
      <c r="A9" s="347" t="s">
        <v>674</v>
      </c>
      <c r="B9" s="348"/>
      <c r="C9" s="348"/>
      <c r="D9" s="348"/>
      <c r="E9" s="381" t="s">
        <v>660</v>
      </c>
      <c r="F9" s="345"/>
      <c r="G9" s="346"/>
    </row>
    <row r="10" spans="1:7" ht="24.75" customHeight="1" x14ac:dyDescent="0.25">
      <c r="A10" s="274" t="s">
        <v>539</v>
      </c>
      <c r="B10" s="274"/>
      <c r="C10" s="274"/>
      <c r="D10" s="274"/>
      <c r="E10" s="274"/>
      <c r="F10" s="274"/>
      <c r="G10" s="274"/>
    </row>
    <row r="11" spans="1:7" ht="27.75" customHeight="1" x14ac:dyDescent="0.25">
      <c r="A11" s="334" t="s">
        <v>675</v>
      </c>
      <c r="B11" s="334"/>
      <c r="C11" s="334"/>
      <c r="D11" s="334"/>
      <c r="E11" s="334"/>
      <c r="F11" s="334"/>
      <c r="G11" s="334"/>
    </row>
    <row r="12" spans="1:7" ht="24.75" customHeight="1" x14ac:dyDescent="0.25">
      <c r="A12" s="267" t="s">
        <v>543</v>
      </c>
      <c r="B12" s="267"/>
      <c r="C12" s="267"/>
      <c r="D12" s="267"/>
      <c r="E12" s="267"/>
      <c r="F12" s="267"/>
      <c r="G12" s="267"/>
    </row>
    <row r="13" spans="1:7" ht="21" customHeight="1" x14ac:dyDescent="0.25">
      <c r="A13" s="275" t="s">
        <v>544</v>
      </c>
      <c r="B13" s="275"/>
      <c r="C13" s="275" t="s">
        <v>545</v>
      </c>
      <c r="D13" s="275"/>
      <c r="E13" s="275"/>
      <c r="F13" s="275" t="s">
        <v>546</v>
      </c>
      <c r="G13" s="275"/>
    </row>
    <row r="14" spans="1:7" ht="37.5" customHeight="1" x14ac:dyDescent="0.25">
      <c r="A14" s="335" t="s">
        <v>547</v>
      </c>
      <c r="B14" s="335"/>
      <c r="C14" s="336" t="s">
        <v>676</v>
      </c>
      <c r="D14" s="336"/>
      <c r="E14" s="336"/>
      <c r="F14" s="336" t="s">
        <v>677</v>
      </c>
      <c r="G14" s="336"/>
    </row>
    <row r="15" spans="1:7" ht="25.5" customHeight="1" x14ac:dyDescent="0.25">
      <c r="A15" s="267" t="s">
        <v>550</v>
      </c>
      <c r="B15" s="267"/>
      <c r="C15" s="267"/>
      <c r="D15" s="267"/>
      <c r="E15" s="267"/>
      <c r="F15" s="267"/>
      <c r="G15" s="267"/>
    </row>
    <row r="16" spans="1:7" ht="33.75" customHeight="1" x14ac:dyDescent="0.25">
      <c r="A16" s="267" t="s">
        <v>551</v>
      </c>
      <c r="B16" s="267"/>
      <c r="C16" s="267" t="s">
        <v>552</v>
      </c>
      <c r="D16" s="267" t="s">
        <v>553</v>
      </c>
      <c r="E16" s="267" t="s">
        <v>554</v>
      </c>
      <c r="F16" s="267" t="s">
        <v>555</v>
      </c>
      <c r="G16" s="117" t="s">
        <v>556</v>
      </c>
    </row>
    <row r="17" spans="1:7" ht="24" customHeight="1" x14ac:dyDescent="0.25">
      <c r="A17" s="267"/>
      <c r="B17" s="267"/>
      <c r="C17" s="267"/>
      <c r="D17" s="267"/>
      <c r="E17" s="267"/>
      <c r="F17" s="267"/>
      <c r="G17" s="117">
        <v>2019</v>
      </c>
    </row>
    <row r="18" spans="1:7" ht="35.25" customHeight="1" x14ac:dyDescent="0.25">
      <c r="A18" s="264" t="s">
        <v>678</v>
      </c>
      <c r="B18" s="264"/>
      <c r="C18" s="118" t="s">
        <v>668</v>
      </c>
      <c r="D18" s="118" t="s">
        <v>571</v>
      </c>
      <c r="E18" s="118" t="s">
        <v>572</v>
      </c>
      <c r="F18" s="118" t="s">
        <v>562</v>
      </c>
      <c r="G18" s="118">
        <v>27</v>
      </c>
    </row>
    <row r="19" spans="1:7" ht="45" customHeight="1" x14ac:dyDescent="0.25">
      <c r="A19" s="264" t="s">
        <v>679</v>
      </c>
      <c r="B19" s="264"/>
      <c r="C19" s="118" t="s">
        <v>606</v>
      </c>
      <c r="D19" s="118" t="s">
        <v>571</v>
      </c>
      <c r="E19" s="118" t="s">
        <v>572</v>
      </c>
      <c r="F19" s="118" t="s">
        <v>562</v>
      </c>
      <c r="G19" s="135">
        <v>0.106</v>
      </c>
    </row>
    <row r="20" spans="1:7" ht="36" customHeight="1" x14ac:dyDescent="0.25">
      <c r="A20" s="264" t="s">
        <v>680</v>
      </c>
      <c r="B20" s="264"/>
      <c r="C20" s="118" t="s">
        <v>668</v>
      </c>
      <c r="D20" s="118" t="s">
        <v>571</v>
      </c>
      <c r="E20" s="118" t="s">
        <v>572</v>
      </c>
      <c r="F20" s="118" t="s">
        <v>562</v>
      </c>
      <c r="G20" s="118">
        <v>133</v>
      </c>
    </row>
    <row r="21" spans="1:7" ht="19.5" customHeight="1" x14ac:dyDescent="0.25">
      <c r="A21" s="263" t="s">
        <v>576</v>
      </c>
      <c r="B21" s="263"/>
      <c r="C21" s="263"/>
      <c r="D21" s="263"/>
      <c r="E21" s="263"/>
      <c r="F21" s="263"/>
      <c r="G21" s="263"/>
    </row>
    <row r="22" spans="1:7" ht="19.5" customHeight="1" x14ac:dyDescent="0.25">
      <c r="A22" s="263" t="s">
        <v>577</v>
      </c>
      <c r="B22" s="263"/>
      <c r="C22" s="263"/>
      <c r="D22" s="263"/>
      <c r="E22" s="263"/>
      <c r="F22" s="263"/>
      <c r="G22" s="263"/>
    </row>
    <row r="23" spans="1:7" x14ac:dyDescent="0.25">
      <c r="A23" s="263"/>
      <c r="B23" s="263"/>
      <c r="C23" s="263"/>
      <c r="D23" s="263"/>
      <c r="E23" s="263"/>
      <c r="F23" s="263"/>
      <c r="G23" s="263"/>
    </row>
  </sheetData>
  <mergeCells count="37">
    <mergeCell ref="A1:G1"/>
    <mergeCell ref="A2:B2"/>
    <mergeCell ref="C2:D2"/>
    <mergeCell ref="E2:G2"/>
    <mergeCell ref="A3:B4"/>
    <mergeCell ref="C3:D4"/>
    <mergeCell ref="E3:G4"/>
    <mergeCell ref="A12:G12"/>
    <mergeCell ref="A5:D5"/>
    <mergeCell ref="E5:G5"/>
    <mergeCell ref="A6:D6"/>
    <mergeCell ref="E6:G6"/>
    <mergeCell ref="A7:D7"/>
    <mergeCell ref="E7:G7"/>
    <mergeCell ref="A8:D8"/>
    <mergeCell ref="A9:D9"/>
    <mergeCell ref="E9:G9"/>
    <mergeCell ref="A10:G10"/>
    <mergeCell ref="A11:G11"/>
    <mergeCell ref="A13:B13"/>
    <mergeCell ref="C13:E13"/>
    <mergeCell ref="F13:G13"/>
    <mergeCell ref="A14:B14"/>
    <mergeCell ref="C14:E14"/>
    <mergeCell ref="F14:G14"/>
    <mergeCell ref="A23:G23"/>
    <mergeCell ref="A15:G15"/>
    <mergeCell ref="A16:B17"/>
    <mergeCell ref="C16:C17"/>
    <mergeCell ref="D16:D17"/>
    <mergeCell ref="E16:E17"/>
    <mergeCell ref="F16:F17"/>
    <mergeCell ref="A18:B18"/>
    <mergeCell ref="A19:B19"/>
    <mergeCell ref="A20:B20"/>
    <mergeCell ref="A21:G21"/>
    <mergeCell ref="A22:G22"/>
  </mergeCells>
  <pageMargins left="0.39370078740157483" right="0" top="0.74803149606299213" bottom="0.74803149606299213" header="0.31496062992125984" footer="0.31496062992125984"/>
  <pageSetup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H20:XFD20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zoomScaleNormal="100" zoomScaleSheetLayoutView="100" workbookViewId="0">
      <selection activeCell="A22" sqref="A22:G22"/>
    </sheetView>
  </sheetViews>
  <sheetFormatPr baseColWidth="10" defaultRowHeight="15" x14ac:dyDescent="0.25"/>
  <cols>
    <col min="1" max="7" width="19.28515625" style="5" customWidth="1"/>
    <col min="8" max="16384" width="11.42578125" style="5"/>
  </cols>
  <sheetData>
    <row r="1" spans="1:7" ht="48" customHeight="1" x14ac:dyDescent="0.25">
      <c r="A1" s="293" t="s">
        <v>522</v>
      </c>
      <c r="B1" s="293"/>
      <c r="C1" s="293"/>
      <c r="D1" s="293"/>
      <c r="E1" s="293"/>
      <c r="F1" s="293"/>
      <c r="G1" s="293"/>
    </row>
    <row r="2" spans="1:7" s="126" customFormat="1" ht="25.5" customHeight="1" x14ac:dyDescent="0.25">
      <c r="A2" s="267" t="s">
        <v>523</v>
      </c>
      <c r="B2" s="267"/>
      <c r="C2" s="267" t="s">
        <v>524</v>
      </c>
      <c r="D2" s="267"/>
      <c r="E2" s="267" t="s">
        <v>525</v>
      </c>
      <c r="F2" s="267"/>
      <c r="G2" s="267"/>
    </row>
    <row r="3" spans="1:7" s="126" customFormat="1" ht="39.75" customHeight="1" x14ac:dyDescent="0.25">
      <c r="A3" s="309" t="s">
        <v>681</v>
      </c>
      <c r="B3" s="309"/>
      <c r="C3" s="296" t="s">
        <v>527</v>
      </c>
      <c r="D3" s="296"/>
      <c r="E3" s="309" t="s">
        <v>682</v>
      </c>
      <c r="F3" s="309"/>
      <c r="G3" s="309"/>
    </row>
    <row r="4" spans="1:7" s="126" customFormat="1" ht="30.75" customHeight="1" x14ac:dyDescent="0.25">
      <c r="A4" s="309"/>
      <c r="B4" s="309"/>
      <c r="C4" s="296"/>
      <c r="D4" s="296"/>
      <c r="E4" s="309"/>
      <c r="F4" s="309"/>
      <c r="G4" s="309"/>
    </row>
    <row r="5" spans="1:7" s="126" customFormat="1" ht="25.5" customHeight="1" x14ac:dyDescent="0.25">
      <c r="A5" s="286" t="s">
        <v>529</v>
      </c>
      <c r="B5" s="286"/>
      <c r="C5" s="286"/>
      <c r="D5" s="286"/>
      <c r="E5" s="286" t="s">
        <v>530</v>
      </c>
      <c r="F5" s="286"/>
      <c r="G5" s="286"/>
    </row>
    <row r="6" spans="1:7" s="126" customFormat="1" ht="23.25" customHeight="1" x14ac:dyDescent="0.25">
      <c r="A6" s="350" t="s">
        <v>531</v>
      </c>
      <c r="B6" s="351"/>
      <c r="C6" s="351"/>
      <c r="D6" s="352"/>
      <c r="E6" s="351" t="s">
        <v>532</v>
      </c>
      <c r="F6" s="353"/>
      <c r="G6" s="354"/>
    </row>
    <row r="7" spans="1:7" s="126" customFormat="1" ht="17.25" customHeight="1" x14ac:dyDescent="0.25">
      <c r="A7" s="342" t="s">
        <v>657</v>
      </c>
      <c r="B7" s="355"/>
      <c r="C7" s="355"/>
      <c r="D7" s="356"/>
      <c r="E7" s="355" t="s">
        <v>658</v>
      </c>
      <c r="F7" s="355"/>
      <c r="G7" s="356"/>
    </row>
    <row r="8" spans="1:7" s="126" customFormat="1" ht="22.5" customHeight="1" x14ac:dyDescent="0.25">
      <c r="A8" s="337" t="s">
        <v>535</v>
      </c>
      <c r="B8" s="338"/>
      <c r="C8" s="338"/>
      <c r="D8" s="339"/>
      <c r="E8" s="130" t="s">
        <v>536</v>
      </c>
      <c r="F8" s="130"/>
      <c r="G8" s="131"/>
    </row>
    <row r="9" spans="1:7" s="126" customFormat="1" ht="39.75" customHeight="1" x14ac:dyDescent="0.25">
      <c r="A9" s="342" t="s">
        <v>659</v>
      </c>
      <c r="B9" s="338"/>
      <c r="C9" s="338"/>
      <c r="D9" s="339"/>
      <c r="E9" s="343" t="s">
        <v>660</v>
      </c>
      <c r="F9" s="343"/>
      <c r="G9" s="344"/>
    </row>
    <row r="10" spans="1:7" s="126" customFormat="1" ht="61.5" customHeight="1" x14ac:dyDescent="0.25">
      <c r="A10" s="347" t="s">
        <v>683</v>
      </c>
      <c r="B10" s="348"/>
      <c r="C10" s="348"/>
      <c r="D10" s="349"/>
      <c r="E10" s="345"/>
      <c r="F10" s="345"/>
      <c r="G10" s="346"/>
    </row>
    <row r="11" spans="1:7" s="126" customFormat="1" ht="21" customHeight="1" x14ac:dyDescent="0.25">
      <c r="A11" s="274" t="s">
        <v>539</v>
      </c>
      <c r="B11" s="274"/>
      <c r="C11" s="274"/>
      <c r="D11" s="274"/>
      <c r="E11" s="274"/>
      <c r="F11" s="274"/>
      <c r="G11" s="274"/>
    </row>
    <row r="12" spans="1:7" s="126" customFormat="1" ht="27.75" customHeight="1" x14ac:dyDescent="0.25">
      <c r="A12" s="334" t="s">
        <v>684</v>
      </c>
      <c r="B12" s="334"/>
      <c r="C12" s="334"/>
      <c r="D12" s="334"/>
      <c r="E12" s="334"/>
      <c r="F12" s="334"/>
      <c r="G12" s="334"/>
    </row>
    <row r="13" spans="1:7" s="126" customFormat="1" ht="25.5" customHeight="1" x14ac:dyDescent="0.25">
      <c r="A13" s="267" t="s">
        <v>543</v>
      </c>
      <c r="B13" s="267"/>
      <c r="C13" s="267"/>
      <c r="D13" s="267"/>
      <c r="E13" s="267"/>
      <c r="F13" s="267"/>
      <c r="G13" s="267"/>
    </row>
    <row r="14" spans="1:7" s="126" customFormat="1" ht="21" customHeight="1" x14ac:dyDescent="0.25">
      <c r="A14" s="275" t="s">
        <v>544</v>
      </c>
      <c r="B14" s="275"/>
      <c r="C14" s="275" t="s">
        <v>545</v>
      </c>
      <c r="D14" s="275"/>
      <c r="E14" s="275"/>
      <c r="F14" s="275" t="s">
        <v>546</v>
      </c>
      <c r="G14" s="275"/>
    </row>
    <row r="15" spans="1:7" s="126" customFormat="1" ht="37.5" customHeight="1" x14ac:dyDescent="0.25">
      <c r="A15" s="335" t="s">
        <v>663</v>
      </c>
      <c r="B15" s="335"/>
      <c r="C15" s="336" t="s">
        <v>664</v>
      </c>
      <c r="D15" s="336"/>
      <c r="E15" s="336"/>
      <c r="F15" s="336" t="s">
        <v>685</v>
      </c>
      <c r="G15" s="336"/>
    </row>
    <row r="16" spans="1:7" s="126" customFormat="1" ht="20.25" customHeight="1" x14ac:dyDescent="0.25">
      <c r="A16" s="267" t="s">
        <v>550</v>
      </c>
      <c r="B16" s="267"/>
      <c r="C16" s="267"/>
      <c r="D16" s="267"/>
      <c r="E16" s="267"/>
      <c r="F16" s="267"/>
      <c r="G16" s="267"/>
    </row>
    <row r="17" spans="1:7" s="126" customFormat="1" ht="31.5" customHeight="1" x14ac:dyDescent="0.25">
      <c r="A17" s="267" t="s">
        <v>551</v>
      </c>
      <c r="B17" s="267"/>
      <c r="C17" s="267" t="s">
        <v>552</v>
      </c>
      <c r="D17" s="267" t="s">
        <v>553</v>
      </c>
      <c r="E17" s="267" t="s">
        <v>554</v>
      </c>
      <c r="F17" s="267" t="s">
        <v>555</v>
      </c>
      <c r="G17" s="117" t="s">
        <v>556</v>
      </c>
    </row>
    <row r="18" spans="1:7" s="126" customFormat="1" ht="21" customHeight="1" x14ac:dyDescent="0.25">
      <c r="A18" s="267"/>
      <c r="B18" s="267"/>
      <c r="C18" s="267"/>
      <c r="D18" s="267"/>
      <c r="E18" s="267"/>
      <c r="F18" s="267"/>
      <c r="G18" s="117">
        <v>2019</v>
      </c>
    </row>
    <row r="19" spans="1:7" s="126" customFormat="1" ht="37.5" customHeight="1" x14ac:dyDescent="0.25">
      <c r="A19" s="264" t="s">
        <v>686</v>
      </c>
      <c r="B19" s="264"/>
      <c r="C19" s="118" t="s">
        <v>687</v>
      </c>
      <c r="D19" s="118" t="s">
        <v>560</v>
      </c>
      <c r="E19" s="118" t="s">
        <v>561</v>
      </c>
      <c r="F19" s="118" t="s">
        <v>562</v>
      </c>
      <c r="G19" s="136">
        <v>35</v>
      </c>
    </row>
    <row r="20" spans="1:7" s="126" customFormat="1" ht="52.5" customHeight="1" x14ac:dyDescent="0.25">
      <c r="A20" s="264" t="s">
        <v>688</v>
      </c>
      <c r="B20" s="264"/>
      <c r="C20" s="118" t="s">
        <v>606</v>
      </c>
      <c r="D20" s="118" t="s">
        <v>560</v>
      </c>
      <c r="E20" s="118" t="s">
        <v>561</v>
      </c>
      <c r="F20" s="118" t="s">
        <v>562</v>
      </c>
      <c r="G20" s="137">
        <v>0.44500000000000001</v>
      </c>
    </row>
    <row r="21" spans="1:7" s="126" customFormat="1" ht="37.5" customHeight="1" x14ac:dyDescent="0.25">
      <c r="A21" s="264" t="s">
        <v>689</v>
      </c>
      <c r="B21" s="264"/>
      <c r="C21" s="118" t="s">
        <v>690</v>
      </c>
      <c r="D21" s="118" t="s">
        <v>560</v>
      </c>
      <c r="E21" s="118" t="s">
        <v>561</v>
      </c>
      <c r="F21" s="118" t="s">
        <v>607</v>
      </c>
      <c r="G21" s="118">
        <v>6</v>
      </c>
    </row>
    <row r="22" spans="1:7" s="126" customFormat="1" ht="37.5" customHeight="1" x14ac:dyDescent="0.25">
      <c r="A22" s="264" t="s">
        <v>691</v>
      </c>
      <c r="B22" s="264"/>
      <c r="C22" s="118" t="s">
        <v>692</v>
      </c>
      <c r="D22" s="118" t="s">
        <v>571</v>
      </c>
      <c r="E22" s="118" t="s">
        <v>572</v>
      </c>
      <c r="F22" s="118" t="s">
        <v>575</v>
      </c>
      <c r="G22" s="124">
        <v>1500</v>
      </c>
    </row>
    <row r="23" spans="1:7" s="126" customFormat="1" ht="37.5" customHeight="1" x14ac:dyDescent="0.25">
      <c r="A23" s="264" t="s">
        <v>693</v>
      </c>
      <c r="B23" s="264"/>
      <c r="C23" s="118" t="s">
        <v>694</v>
      </c>
      <c r="D23" s="118" t="s">
        <v>571</v>
      </c>
      <c r="E23" s="118" t="s">
        <v>572</v>
      </c>
      <c r="F23" s="118" t="s">
        <v>575</v>
      </c>
      <c r="G23" s="118">
        <v>125</v>
      </c>
    </row>
    <row r="24" spans="1:7" s="126" customFormat="1" ht="19.5" customHeight="1" x14ac:dyDescent="0.25">
      <c r="A24" s="263" t="s">
        <v>576</v>
      </c>
      <c r="B24" s="263"/>
      <c r="C24" s="263"/>
      <c r="D24" s="263"/>
      <c r="E24" s="263"/>
      <c r="F24" s="263"/>
      <c r="G24" s="263"/>
    </row>
    <row r="25" spans="1:7" s="126" customFormat="1" ht="19.5" customHeight="1" x14ac:dyDescent="0.25">
      <c r="A25" s="263" t="s">
        <v>577</v>
      </c>
      <c r="B25" s="263"/>
      <c r="C25" s="263"/>
      <c r="D25" s="263"/>
      <c r="E25" s="263"/>
      <c r="F25" s="263"/>
      <c r="G25" s="263"/>
    </row>
    <row r="26" spans="1:7" s="126" customFormat="1" ht="15.75" hidden="1" x14ac:dyDescent="0.25">
      <c r="A26" s="263"/>
      <c r="B26" s="263"/>
      <c r="C26" s="263"/>
      <c r="D26" s="263"/>
      <c r="E26" s="263"/>
      <c r="F26" s="263"/>
      <c r="G26" s="263"/>
    </row>
    <row r="27" spans="1:7" s="126" customFormat="1" ht="15.75" x14ac:dyDescent="0.25"/>
  </sheetData>
  <mergeCells count="40">
    <mergeCell ref="A1:G1"/>
    <mergeCell ref="A2:B2"/>
    <mergeCell ref="C2:D2"/>
    <mergeCell ref="E2:G2"/>
    <mergeCell ref="A3:B4"/>
    <mergeCell ref="C3:D4"/>
    <mergeCell ref="E3:G4"/>
    <mergeCell ref="A12:G12"/>
    <mergeCell ref="A5:D5"/>
    <mergeCell ref="E5:G5"/>
    <mergeCell ref="A6:D6"/>
    <mergeCell ref="E6:G6"/>
    <mergeCell ref="A7:D7"/>
    <mergeCell ref="E7:G7"/>
    <mergeCell ref="A8:D8"/>
    <mergeCell ref="A9:D9"/>
    <mergeCell ref="E9:G10"/>
    <mergeCell ref="A10:D10"/>
    <mergeCell ref="A11:G11"/>
    <mergeCell ref="A13:G13"/>
    <mergeCell ref="A14:B14"/>
    <mergeCell ref="C14:E14"/>
    <mergeCell ref="F14:G14"/>
    <mergeCell ref="A15:B15"/>
    <mergeCell ref="C15:E15"/>
    <mergeCell ref="F15:G15"/>
    <mergeCell ref="A16:G16"/>
    <mergeCell ref="A17:B18"/>
    <mergeCell ref="C17:C18"/>
    <mergeCell ref="D17:D18"/>
    <mergeCell ref="E17:E18"/>
    <mergeCell ref="F17:F18"/>
    <mergeCell ref="A25:G25"/>
    <mergeCell ref="A26:G26"/>
    <mergeCell ref="A19:B19"/>
    <mergeCell ref="A20:B20"/>
    <mergeCell ref="A21:B21"/>
    <mergeCell ref="A22:B22"/>
    <mergeCell ref="A23:B23"/>
    <mergeCell ref="A24:G24"/>
  </mergeCells>
  <pageMargins left="0.39370078740157483" right="0" top="0.74803149606299213" bottom="0.74803149606299213" header="0.31496062992125984" footer="0.31496062992125984"/>
  <pageSetup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H20:XFD20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zoomScaleNormal="100" zoomScaleSheetLayoutView="100" workbookViewId="0">
      <selection activeCell="A22" sqref="A22:G22"/>
    </sheetView>
  </sheetViews>
  <sheetFormatPr baseColWidth="10" defaultRowHeight="15.75" x14ac:dyDescent="0.25"/>
  <cols>
    <col min="1" max="7" width="19.28515625" style="116" customWidth="1"/>
    <col min="8" max="16384" width="11.42578125" style="116"/>
  </cols>
  <sheetData>
    <row r="1" spans="1:7" ht="48" customHeight="1" x14ac:dyDescent="0.25">
      <c r="A1" s="391" t="s">
        <v>522</v>
      </c>
      <c r="B1" s="391"/>
      <c r="C1" s="391"/>
      <c r="D1" s="391"/>
      <c r="E1" s="391"/>
      <c r="F1" s="391"/>
      <c r="G1" s="391"/>
    </row>
    <row r="2" spans="1:7" ht="25.5" customHeight="1" x14ac:dyDescent="0.25">
      <c r="A2" s="382" t="s">
        <v>695</v>
      </c>
      <c r="B2" s="382"/>
      <c r="C2" s="382" t="s">
        <v>524</v>
      </c>
      <c r="D2" s="382"/>
      <c r="E2" s="382" t="s">
        <v>525</v>
      </c>
      <c r="F2" s="382"/>
      <c r="G2" s="382"/>
    </row>
    <row r="3" spans="1:7" ht="51.75" customHeight="1" x14ac:dyDescent="0.25">
      <c r="A3" s="294" t="s">
        <v>696</v>
      </c>
      <c r="B3" s="294"/>
      <c r="C3" s="295" t="s">
        <v>697</v>
      </c>
      <c r="D3" s="295"/>
      <c r="E3" s="296" t="s">
        <v>698</v>
      </c>
      <c r="F3" s="296"/>
      <c r="G3" s="296"/>
    </row>
    <row r="4" spans="1:7" ht="25.5" customHeight="1" x14ac:dyDescent="0.25">
      <c r="A4" s="382" t="s">
        <v>529</v>
      </c>
      <c r="B4" s="382"/>
      <c r="C4" s="382"/>
      <c r="D4" s="382"/>
      <c r="E4" s="382" t="s">
        <v>699</v>
      </c>
      <c r="F4" s="382"/>
      <c r="G4" s="382"/>
    </row>
    <row r="5" spans="1:7" ht="25.5" customHeight="1" x14ac:dyDescent="0.25">
      <c r="A5" s="389" t="s">
        <v>531</v>
      </c>
      <c r="B5" s="389"/>
      <c r="C5" s="389"/>
      <c r="D5" s="389"/>
      <c r="E5" s="389" t="s">
        <v>532</v>
      </c>
      <c r="F5" s="390"/>
      <c r="G5" s="390"/>
    </row>
    <row r="6" spans="1:7" ht="25.5" customHeight="1" x14ac:dyDescent="0.25">
      <c r="A6" s="283" t="s">
        <v>700</v>
      </c>
      <c r="B6" s="284"/>
      <c r="C6" s="284"/>
      <c r="D6" s="285"/>
      <c r="E6" s="284" t="s">
        <v>701</v>
      </c>
      <c r="F6" s="284"/>
      <c r="G6" s="285"/>
    </row>
    <row r="7" spans="1:7" ht="25.5" customHeight="1" x14ac:dyDescent="0.25">
      <c r="A7" s="276" t="s">
        <v>535</v>
      </c>
      <c r="B7" s="277"/>
      <c r="C7" s="277"/>
      <c r="D7" s="385"/>
      <c r="E7" s="138" t="s">
        <v>536</v>
      </c>
      <c r="F7" s="138"/>
      <c r="G7" s="139"/>
    </row>
    <row r="8" spans="1:7" ht="94.5" customHeight="1" x14ac:dyDescent="0.25">
      <c r="A8" s="280" t="s">
        <v>702</v>
      </c>
      <c r="B8" s="281"/>
      <c r="C8" s="281"/>
      <c r="D8" s="386"/>
      <c r="E8" s="304" t="s">
        <v>703</v>
      </c>
      <c r="F8" s="304"/>
      <c r="G8" s="305"/>
    </row>
    <row r="9" spans="1:7" ht="25.5" customHeight="1" x14ac:dyDescent="0.25">
      <c r="A9" s="387" t="s">
        <v>704</v>
      </c>
      <c r="B9" s="387"/>
      <c r="C9" s="387"/>
      <c r="D9" s="387"/>
      <c r="E9" s="387"/>
      <c r="F9" s="387"/>
      <c r="G9" s="387"/>
    </row>
    <row r="10" spans="1:7" ht="25.5" customHeight="1" x14ac:dyDescent="0.25">
      <c r="A10" s="388" t="s">
        <v>705</v>
      </c>
      <c r="B10" s="388"/>
      <c r="C10" s="388"/>
      <c r="D10" s="388"/>
      <c r="E10" s="388"/>
      <c r="F10" s="388"/>
      <c r="G10" s="388"/>
    </row>
    <row r="11" spans="1:7" ht="25.5" customHeight="1" x14ac:dyDescent="0.25">
      <c r="A11" s="382" t="s">
        <v>543</v>
      </c>
      <c r="B11" s="382"/>
      <c r="C11" s="382"/>
      <c r="D11" s="382"/>
      <c r="E11" s="382"/>
      <c r="F11" s="382"/>
      <c r="G11" s="382"/>
    </row>
    <row r="12" spans="1:7" ht="25.5" customHeight="1" x14ac:dyDescent="0.25">
      <c r="A12" s="383" t="s">
        <v>544</v>
      </c>
      <c r="B12" s="383"/>
      <c r="C12" s="383" t="s">
        <v>545</v>
      </c>
      <c r="D12" s="383"/>
      <c r="E12" s="383"/>
      <c r="F12" s="383" t="s">
        <v>546</v>
      </c>
      <c r="G12" s="383"/>
    </row>
    <row r="13" spans="1:7" ht="25.5" customHeight="1" x14ac:dyDescent="0.25">
      <c r="A13" s="384" t="s">
        <v>663</v>
      </c>
      <c r="B13" s="384"/>
      <c r="C13" s="266" t="s">
        <v>664</v>
      </c>
      <c r="D13" s="266"/>
      <c r="E13" s="266"/>
      <c r="F13" s="266" t="s">
        <v>706</v>
      </c>
      <c r="G13" s="266"/>
    </row>
    <row r="14" spans="1:7" ht="25.5" customHeight="1" x14ac:dyDescent="0.25">
      <c r="A14" s="382" t="s">
        <v>550</v>
      </c>
      <c r="B14" s="382"/>
      <c r="C14" s="382"/>
      <c r="D14" s="382"/>
      <c r="E14" s="382"/>
      <c r="F14" s="382"/>
      <c r="G14" s="382"/>
    </row>
    <row r="15" spans="1:7" ht="33" customHeight="1" x14ac:dyDescent="0.25">
      <c r="A15" s="382" t="s">
        <v>551</v>
      </c>
      <c r="B15" s="382"/>
      <c r="C15" s="382" t="s">
        <v>552</v>
      </c>
      <c r="D15" s="382" t="s">
        <v>553</v>
      </c>
      <c r="E15" s="382" t="s">
        <v>554</v>
      </c>
      <c r="F15" s="382" t="s">
        <v>555</v>
      </c>
      <c r="G15" s="140" t="s">
        <v>556</v>
      </c>
    </row>
    <row r="16" spans="1:7" ht="25.5" customHeight="1" x14ac:dyDescent="0.25">
      <c r="A16" s="382"/>
      <c r="B16" s="382"/>
      <c r="C16" s="382"/>
      <c r="D16" s="382"/>
      <c r="E16" s="382"/>
      <c r="F16" s="382"/>
      <c r="G16" s="140">
        <v>2019</v>
      </c>
    </row>
    <row r="17" spans="1:7" ht="36" customHeight="1" x14ac:dyDescent="0.25">
      <c r="A17" s="264" t="s">
        <v>707</v>
      </c>
      <c r="B17" s="264"/>
      <c r="C17" s="118" t="s">
        <v>606</v>
      </c>
      <c r="D17" s="118" t="s">
        <v>560</v>
      </c>
      <c r="E17" s="118" t="s">
        <v>561</v>
      </c>
      <c r="F17" s="118" t="s">
        <v>562</v>
      </c>
      <c r="G17" s="135">
        <v>8.8999999999999996E-2</v>
      </c>
    </row>
    <row r="18" spans="1:7" ht="19.5" customHeight="1" x14ac:dyDescent="0.25">
      <c r="A18" s="263" t="s">
        <v>576</v>
      </c>
      <c r="B18" s="263"/>
      <c r="C18" s="263"/>
      <c r="D18" s="263"/>
      <c r="E18" s="263"/>
      <c r="F18" s="263"/>
      <c r="G18" s="263"/>
    </row>
    <row r="19" spans="1:7" ht="19.5" customHeight="1" x14ac:dyDescent="0.25">
      <c r="A19" s="263" t="s">
        <v>577</v>
      </c>
      <c r="B19" s="263"/>
      <c r="C19" s="263"/>
      <c r="D19" s="263"/>
      <c r="E19" s="263"/>
      <c r="F19" s="263"/>
      <c r="G19" s="263"/>
    </row>
    <row r="20" spans="1:7" x14ac:dyDescent="0.25">
      <c r="A20" s="263"/>
      <c r="B20" s="263"/>
      <c r="C20" s="263"/>
      <c r="D20" s="263"/>
      <c r="E20" s="263"/>
      <c r="F20" s="263"/>
      <c r="G20" s="263"/>
    </row>
  </sheetData>
  <mergeCells count="35">
    <mergeCell ref="A1:G1"/>
    <mergeCell ref="A2:B2"/>
    <mergeCell ref="C2:D2"/>
    <mergeCell ref="E2:G2"/>
    <mergeCell ref="A3:B3"/>
    <mergeCell ref="C3:D3"/>
    <mergeCell ref="E3:G3"/>
    <mergeCell ref="A11:G11"/>
    <mergeCell ref="A4:D4"/>
    <mergeCell ref="E4:G4"/>
    <mergeCell ref="A5:D5"/>
    <mergeCell ref="E5:G5"/>
    <mergeCell ref="A6:D6"/>
    <mergeCell ref="E6:G6"/>
    <mergeCell ref="A7:D7"/>
    <mergeCell ref="A8:D8"/>
    <mergeCell ref="E8:G8"/>
    <mergeCell ref="A9:G9"/>
    <mergeCell ref="A10:G10"/>
    <mergeCell ref="A12:B12"/>
    <mergeCell ref="C12:E12"/>
    <mergeCell ref="F12:G12"/>
    <mergeCell ref="A13:B13"/>
    <mergeCell ref="C13:E13"/>
    <mergeCell ref="F13:G13"/>
    <mergeCell ref="A17:B17"/>
    <mergeCell ref="A18:G18"/>
    <mergeCell ref="A19:G19"/>
    <mergeCell ref="A20:G20"/>
    <mergeCell ref="A14:G14"/>
    <mergeCell ref="A15:B16"/>
    <mergeCell ref="C15:C16"/>
    <mergeCell ref="D15:D16"/>
    <mergeCell ref="E15:E16"/>
    <mergeCell ref="F15:F16"/>
  </mergeCells>
  <pageMargins left="0.39370078740157483" right="0" top="0.74803149606299213" bottom="0.74803149606299213" header="0.31496062992125984" footer="0.31496062992125984"/>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zoomScaleNormal="100" workbookViewId="0">
      <selection activeCell="D27" sqref="D27"/>
    </sheetView>
  </sheetViews>
  <sheetFormatPr baseColWidth="10" defaultRowHeight="15" x14ac:dyDescent="0.25"/>
  <cols>
    <col min="1" max="1" width="11.42578125" style="5"/>
    <col min="2" max="2" width="72.28515625" style="5" customWidth="1"/>
    <col min="3" max="3" width="20.140625" style="5" bestFit="1" customWidth="1"/>
    <col min="4" max="16384" width="11.42578125" style="5"/>
  </cols>
  <sheetData>
    <row r="1" spans="1:3" x14ac:dyDescent="0.25">
      <c r="A1" s="3"/>
      <c r="B1" s="3"/>
      <c r="C1" s="4" t="s">
        <v>207</v>
      </c>
    </row>
    <row r="2" spans="1:3" x14ac:dyDescent="0.25">
      <c r="A2" s="3"/>
      <c r="B2" s="6" t="s">
        <v>208</v>
      </c>
      <c r="C2" s="4">
        <f>SUM(C5:C82)/3</f>
        <v>47852517240.149994</v>
      </c>
    </row>
    <row r="3" spans="1:3" ht="6" customHeight="1" x14ac:dyDescent="0.25">
      <c r="A3" s="3"/>
      <c r="B3" s="3"/>
      <c r="C3" s="3"/>
    </row>
    <row r="4" spans="1:3" x14ac:dyDescent="0.25">
      <c r="A4" s="3"/>
      <c r="B4" s="7" t="s">
        <v>209</v>
      </c>
      <c r="C4" s="8"/>
    </row>
    <row r="5" spans="1:3" x14ac:dyDescent="0.25">
      <c r="A5" s="3"/>
      <c r="B5" s="9" t="s">
        <v>210</v>
      </c>
      <c r="C5" s="10">
        <f>SUM(C6:C26)/2</f>
        <v>9271984962.2299995</v>
      </c>
    </row>
    <row r="6" spans="1:3" x14ac:dyDescent="0.25">
      <c r="A6" s="3"/>
      <c r="B6" s="11" t="s">
        <v>211</v>
      </c>
      <c r="C6" s="12">
        <v>308708616.57999998</v>
      </c>
    </row>
    <row r="7" spans="1:3" x14ac:dyDescent="0.25">
      <c r="A7" s="3"/>
      <c r="B7" s="13" t="s">
        <v>212</v>
      </c>
      <c r="C7" s="14">
        <v>308708616.57999998</v>
      </c>
    </row>
    <row r="8" spans="1:3" x14ac:dyDescent="0.25">
      <c r="A8" s="3"/>
      <c r="B8" s="15" t="s">
        <v>213</v>
      </c>
      <c r="C8" s="16">
        <v>3148395150.2999997</v>
      </c>
    </row>
    <row r="9" spans="1:3" x14ac:dyDescent="0.25">
      <c r="A9" s="3"/>
      <c r="B9" s="13" t="s">
        <v>214</v>
      </c>
      <c r="C9" s="14">
        <v>152509989.28999999</v>
      </c>
    </row>
    <row r="10" spans="1:3" x14ac:dyDescent="0.25">
      <c r="A10" s="3"/>
      <c r="B10" s="13" t="s">
        <v>215</v>
      </c>
      <c r="C10" s="14">
        <v>2295971505.7900004</v>
      </c>
    </row>
    <row r="11" spans="1:3" x14ac:dyDescent="0.25">
      <c r="A11" s="3"/>
      <c r="B11" s="13" t="s">
        <v>216</v>
      </c>
      <c r="C11" s="14">
        <v>648126313.28999972</v>
      </c>
    </row>
    <row r="12" spans="1:3" x14ac:dyDescent="0.25">
      <c r="A12" s="3"/>
      <c r="B12" s="13" t="s">
        <v>217</v>
      </c>
      <c r="C12" s="14">
        <v>51787341.93</v>
      </c>
    </row>
    <row r="13" spans="1:3" x14ac:dyDescent="0.25">
      <c r="A13" s="3"/>
      <c r="B13" s="15" t="s">
        <v>218</v>
      </c>
      <c r="C13" s="16">
        <v>2833135677.6500006</v>
      </c>
    </row>
    <row r="14" spans="1:3" x14ac:dyDescent="0.25">
      <c r="A14" s="3"/>
      <c r="B14" s="13" t="s">
        <v>219</v>
      </c>
      <c r="C14" s="14">
        <v>682690701.75999975</v>
      </c>
    </row>
    <row r="15" spans="1:3" x14ac:dyDescent="0.25">
      <c r="A15" s="3"/>
      <c r="B15" s="13" t="s">
        <v>220</v>
      </c>
      <c r="C15" s="14">
        <v>124514419.23000011</v>
      </c>
    </row>
    <row r="16" spans="1:3" x14ac:dyDescent="0.25">
      <c r="A16" s="3"/>
      <c r="B16" s="13" t="s">
        <v>221</v>
      </c>
      <c r="C16" s="14">
        <v>4949636.91</v>
      </c>
    </row>
    <row r="17" spans="1:3" x14ac:dyDescent="0.25">
      <c r="A17" s="3"/>
      <c r="B17" s="13" t="s">
        <v>222</v>
      </c>
      <c r="C17" s="14">
        <v>188628355.59</v>
      </c>
    </row>
    <row r="18" spans="1:3" x14ac:dyDescent="0.25">
      <c r="A18" s="3"/>
      <c r="B18" s="13" t="s">
        <v>223</v>
      </c>
      <c r="C18" s="14">
        <v>1832352564.1600006</v>
      </c>
    </row>
    <row r="19" spans="1:3" x14ac:dyDescent="0.25">
      <c r="A19" s="3"/>
      <c r="B19" s="15" t="s">
        <v>224</v>
      </c>
      <c r="C19" s="16">
        <v>825214657.21999979</v>
      </c>
    </row>
    <row r="20" spans="1:3" x14ac:dyDescent="0.25">
      <c r="A20" s="3"/>
      <c r="B20" s="13" t="s">
        <v>225</v>
      </c>
      <c r="C20" s="14">
        <v>825214657.21999979</v>
      </c>
    </row>
    <row r="21" spans="1:3" x14ac:dyDescent="0.25">
      <c r="A21" s="3"/>
      <c r="B21" s="15" t="s">
        <v>226</v>
      </c>
      <c r="C21" s="16">
        <v>2047364720.2300003</v>
      </c>
    </row>
    <row r="22" spans="1:3" x14ac:dyDescent="0.25">
      <c r="A22" s="3"/>
      <c r="B22" s="13" t="s">
        <v>227</v>
      </c>
      <c r="C22" s="14">
        <v>2022674691.3400002</v>
      </c>
    </row>
    <row r="23" spans="1:3" x14ac:dyDescent="0.25">
      <c r="A23" s="3"/>
      <c r="B23" s="13" t="s">
        <v>228</v>
      </c>
      <c r="C23" s="14">
        <v>24690028.890000004</v>
      </c>
    </row>
    <row r="24" spans="1:3" x14ac:dyDescent="0.25">
      <c r="A24" s="3"/>
      <c r="B24" s="15" t="s">
        <v>229</v>
      </c>
      <c r="C24" s="16">
        <v>109166140.25000012</v>
      </c>
    </row>
    <row r="25" spans="1:3" x14ac:dyDescent="0.25">
      <c r="A25" s="3"/>
      <c r="B25" s="13" t="s">
        <v>230</v>
      </c>
      <c r="C25" s="14">
        <v>81857105.370000124</v>
      </c>
    </row>
    <row r="26" spans="1:3" x14ac:dyDescent="0.25">
      <c r="A26" s="3"/>
      <c r="B26" s="17" t="s">
        <v>231</v>
      </c>
      <c r="C26" s="18">
        <v>27309034.879999999</v>
      </c>
    </row>
    <row r="27" spans="1:3" x14ac:dyDescent="0.25">
      <c r="A27" s="3"/>
      <c r="B27" s="19" t="s">
        <v>232</v>
      </c>
      <c r="C27" s="20">
        <f>SUM(C28:C54)/2</f>
        <v>27141204612.810001</v>
      </c>
    </row>
    <row r="28" spans="1:3" x14ac:dyDescent="0.25">
      <c r="A28" s="3"/>
      <c r="B28" s="11" t="s">
        <v>233</v>
      </c>
      <c r="C28" s="12">
        <v>100072143.89000006</v>
      </c>
    </row>
    <row r="29" spans="1:3" x14ac:dyDescent="0.25">
      <c r="A29" s="3"/>
      <c r="B29" s="13" t="s">
        <v>234</v>
      </c>
      <c r="C29" s="14">
        <v>47481984.780000001</v>
      </c>
    </row>
    <row r="30" spans="1:3" x14ac:dyDescent="0.25">
      <c r="A30" s="3"/>
      <c r="B30" s="13" t="s">
        <v>235</v>
      </c>
      <c r="C30" s="14">
        <v>52590159.110000059</v>
      </c>
    </row>
    <row r="31" spans="1:3" x14ac:dyDescent="0.25">
      <c r="A31" s="3"/>
      <c r="B31" s="15" t="s">
        <v>236</v>
      </c>
      <c r="C31" s="16">
        <v>1668784547.5199995</v>
      </c>
    </row>
    <row r="32" spans="1:3" x14ac:dyDescent="0.25">
      <c r="A32" s="3"/>
      <c r="B32" s="13" t="s">
        <v>237</v>
      </c>
      <c r="C32" s="14">
        <v>412631803.89999956</v>
      </c>
    </row>
    <row r="33" spans="1:3" x14ac:dyDescent="0.25">
      <c r="A33" s="3"/>
      <c r="B33" s="13" t="s">
        <v>238</v>
      </c>
      <c r="C33" s="14">
        <v>21775527.59</v>
      </c>
    </row>
    <row r="34" spans="1:3" x14ac:dyDescent="0.25">
      <c r="A34" s="3"/>
      <c r="B34" s="13" t="s">
        <v>239</v>
      </c>
      <c r="C34" s="14">
        <v>1050727569.26</v>
      </c>
    </row>
    <row r="35" spans="1:3" x14ac:dyDescent="0.25">
      <c r="A35" s="3"/>
      <c r="B35" s="13" t="s">
        <v>240</v>
      </c>
      <c r="C35" s="14">
        <v>183649646.76999998</v>
      </c>
    </row>
    <row r="36" spans="1:3" x14ac:dyDescent="0.25">
      <c r="A36" s="3"/>
      <c r="B36" s="15" t="s">
        <v>241</v>
      </c>
      <c r="C36" s="16">
        <v>2842485867.5799999</v>
      </c>
    </row>
    <row r="37" spans="1:3" x14ac:dyDescent="0.25">
      <c r="A37" s="3"/>
      <c r="B37" s="13" t="s">
        <v>242</v>
      </c>
      <c r="C37" s="14">
        <v>774348314</v>
      </c>
    </row>
    <row r="38" spans="1:3" x14ac:dyDescent="0.25">
      <c r="A38" s="3"/>
      <c r="B38" s="13" t="s">
        <v>243</v>
      </c>
      <c r="C38" s="14">
        <v>2068137553.5799999</v>
      </c>
    </row>
    <row r="39" spans="1:3" x14ac:dyDescent="0.25">
      <c r="A39" s="3"/>
      <c r="B39" s="15" t="s">
        <v>244</v>
      </c>
      <c r="C39" s="16">
        <v>991245512.36000025</v>
      </c>
    </row>
    <row r="40" spans="1:3" x14ac:dyDescent="0.25">
      <c r="A40" s="3"/>
      <c r="B40" s="13" t="s">
        <v>245</v>
      </c>
      <c r="C40" s="14">
        <v>406004826.34000003</v>
      </c>
    </row>
    <row r="41" spans="1:3" x14ac:dyDescent="0.25">
      <c r="A41" s="3"/>
      <c r="B41" s="13" t="s">
        <v>246</v>
      </c>
      <c r="C41" s="14">
        <v>585240686.02000022</v>
      </c>
    </row>
    <row r="42" spans="1:3" x14ac:dyDescent="0.25">
      <c r="A42" s="3"/>
      <c r="B42" s="15" t="s">
        <v>247</v>
      </c>
      <c r="C42" s="16">
        <v>18683554207.049999</v>
      </c>
    </row>
    <row r="43" spans="1:3" x14ac:dyDescent="0.25">
      <c r="A43" s="3"/>
      <c r="B43" s="13" t="s">
        <v>248</v>
      </c>
      <c r="C43" s="14">
        <v>14230997703.92</v>
      </c>
    </row>
    <row r="44" spans="1:3" x14ac:dyDescent="0.25">
      <c r="A44" s="3"/>
      <c r="B44" s="13" t="s">
        <v>249</v>
      </c>
      <c r="C44" s="14">
        <v>340785502.17999983</v>
      </c>
    </row>
    <row r="45" spans="1:3" x14ac:dyDescent="0.25">
      <c r="A45" s="3"/>
      <c r="B45" s="13" t="s">
        <v>250</v>
      </c>
      <c r="C45" s="14">
        <v>4038077287.9499998</v>
      </c>
    </row>
    <row r="46" spans="1:3" x14ac:dyDescent="0.25">
      <c r="A46" s="3"/>
      <c r="B46" s="13" t="s">
        <v>251</v>
      </c>
      <c r="C46" s="14">
        <v>73693713</v>
      </c>
    </row>
    <row r="47" spans="1:3" x14ac:dyDescent="0.25">
      <c r="A47" s="3"/>
      <c r="B47" s="15" t="s">
        <v>252</v>
      </c>
      <c r="C47" s="16">
        <v>2742420571.7199998</v>
      </c>
    </row>
    <row r="48" spans="1:3" x14ac:dyDescent="0.25">
      <c r="A48" s="3"/>
      <c r="B48" s="13" t="s">
        <v>253</v>
      </c>
      <c r="C48" s="14">
        <v>52276919.399999999</v>
      </c>
    </row>
    <row r="49" spans="1:3" x14ac:dyDescent="0.25">
      <c r="A49" s="3"/>
      <c r="B49" s="13" t="s">
        <v>254</v>
      </c>
      <c r="C49" s="14">
        <v>288055565</v>
      </c>
    </row>
    <row r="50" spans="1:3" x14ac:dyDescent="0.25">
      <c r="A50" s="3"/>
      <c r="B50" s="13" t="s">
        <v>255</v>
      </c>
      <c r="C50" s="14">
        <v>18039869.990000002</v>
      </c>
    </row>
    <row r="51" spans="1:3" x14ac:dyDescent="0.25">
      <c r="A51" s="3"/>
      <c r="B51" s="13" t="s">
        <v>256</v>
      </c>
      <c r="C51" s="14">
        <v>114725613.70999999</v>
      </c>
    </row>
    <row r="52" spans="1:3" x14ac:dyDescent="0.25">
      <c r="A52" s="3"/>
      <c r="B52" s="13" t="s">
        <v>257</v>
      </c>
      <c r="C52" s="14">
        <v>2269322603.6199999</v>
      </c>
    </row>
    <row r="53" spans="1:3" x14ac:dyDescent="0.25">
      <c r="A53" s="3"/>
      <c r="B53" s="15" t="s">
        <v>258</v>
      </c>
      <c r="C53" s="16">
        <v>112641762.69000013</v>
      </c>
    </row>
    <row r="54" spans="1:3" x14ac:dyDescent="0.25">
      <c r="A54" s="3"/>
      <c r="B54" s="17" t="s">
        <v>259</v>
      </c>
      <c r="C54" s="18">
        <v>112641762.69000013</v>
      </c>
    </row>
    <row r="55" spans="1:3" x14ac:dyDescent="0.25">
      <c r="A55" s="3"/>
      <c r="B55" s="19" t="s">
        <v>260</v>
      </c>
      <c r="C55" s="21">
        <f>SUM(C56:C76)/2</f>
        <v>1869083651.6799996</v>
      </c>
    </row>
    <row r="56" spans="1:3" x14ac:dyDescent="0.25">
      <c r="A56" s="3"/>
      <c r="B56" s="15" t="s">
        <v>261</v>
      </c>
      <c r="C56" s="16">
        <v>612060408.66999996</v>
      </c>
    </row>
    <row r="57" spans="1:3" x14ac:dyDescent="0.25">
      <c r="A57" s="3"/>
      <c r="B57" s="13" t="s">
        <v>262</v>
      </c>
      <c r="C57" s="14">
        <v>217864306.11999992</v>
      </c>
    </row>
    <row r="58" spans="1:3" x14ac:dyDescent="0.25">
      <c r="A58" s="3"/>
      <c r="B58" s="13" t="s">
        <v>263</v>
      </c>
      <c r="C58" s="14">
        <v>394196102.55000007</v>
      </c>
    </row>
    <row r="59" spans="1:3" x14ac:dyDescent="0.25">
      <c r="A59" s="3"/>
      <c r="B59" s="15" t="s">
        <v>264</v>
      </c>
      <c r="C59" s="16">
        <v>664127509.03999949</v>
      </c>
    </row>
    <row r="60" spans="1:3" x14ac:dyDescent="0.25">
      <c r="A60" s="3"/>
      <c r="B60" s="13" t="s">
        <v>265</v>
      </c>
      <c r="C60" s="14">
        <v>664127509.03999949</v>
      </c>
    </row>
    <row r="61" spans="1:3" x14ac:dyDescent="0.25">
      <c r="A61" s="3"/>
      <c r="B61" s="15" t="s">
        <v>266</v>
      </c>
      <c r="C61" s="16">
        <v>55621753.600000001</v>
      </c>
    </row>
    <row r="62" spans="1:3" x14ac:dyDescent="0.25">
      <c r="A62" s="3"/>
      <c r="B62" s="13" t="s">
        <v>267</v>
      </c>
      <c r="C62" s="14">
        <v>55621753.600000001</v>
      </c>
    </row>
    <row r="63" spans="1:3" x14ac:dyDescent="0.25">
      <c r="A63" s="3"/>
      <c r="B63" s="15" t="s">
        <v>268</v>
      </c>
      <c r="C63" s="16">
        <v>25248384.560000002</v>
      </c>
    </row>
    <row r="64" spans="1:3" x14ac:dyDescent="0.25">
      <c r="A64" s="3"/>
      <c r="B64" s="13" t="s">
        <v>269</v>
      </c>
      <c r="C64" s="14">
        <v>10817595.26</v>
      </c>
    </row>
    <row r="65" spans="1:3" x14ac:dyDescent="0.25">
      <c r="A65" s="3"/>
      <c r="B65" s="13" t="s">
        <v>270</v>
      </c>
      <c r="C65" s="14">
        <v>14430789.300000003</v>
      </c>
    </row>
    <row r="66" spans="1:3" x14ac:dyDescent="0.25">
      <c r="A66" s="3"/>
      <c r="B66" s="15" t="s">
        <v>271</v>
      </c>
      <c r="C66" s="16">
        <v>310100108.65999997</v>
      </c>
    </row>
    <row r="67" spans="1:3" x14ac:dyDescent="0.25">
      <c r="A67" s="3"/>
      <c r="B67" s="13" t="s">
        <v>272</v>
      </c>
      <c r="C67" s="14">
        <v>310100108.65999997</v>
      </c>
    </row>
    <row r="68" spans="1:3" x14ac:dyDescent="0.25">
      <c r="A68" s="3"/>
      <c r="B68" s="15" t="s">
        <v>273</v>
      </c>
      <c r="C68" s="16">
        <v>1617330.0499999996</v>
      </c>
    </row>
    <row r="69" spans="1:3" x14ac:dyDescent="0.25">
      <c r="A69" s="3"/>
      <c r="B69" s="13" t="s">
        <v>274</v>
      </c>
      <c r="C69" s="14">
        <v>1617330.0499999996</v>
      </c>
    </row>
    <row r="70" spans="1:3" x14ac:dyDescent="0.25">
      <c r="A70" s="3"/>
      <c r="B70" s="15" t="s">
        <v>275</v>
      </c>
      <c r="C70" s="16">
        <v>167390541.69</v>
      </c>
    </row>
    <row r="71" spans="1:3" x14ac:dyDescent="0.25">
      <c r="A71" s="3"/>
      <c r="B71" s="13" t="s">
        <v>276</v>
      </c>
      <c r="C71" s="14">
        <v>167390541.69</v>
      </c>
    </row>
    <row r="72" spans="1:3" x14ac:dyDescent="0.25">
      <c r="A72" s="3"/>
      <c r="B72" s="15" t="s">
        <v>277</v>
      </c>
      <c r="C72" s="16">
        <v>22738711</v>
      </c>
    </row>
    <row r="73" spans="1:3" x14ac:dyDescent="0.25">
      <c r="A73" s="3"/>
      <c r="B73" s="13" t="s">
        <v>278</v>
      </c>
      <c r="C73" s="14">
        <v>5645788</v>
      </c>
    </row>
    <row r="74" spans="1:3" x14ac:dyDescent="0.25">
      <c r="A74" s="3"/>
      <c r="B74" s="13" t="s">
        <v>279</v>
      </c>
      <c r="C74" s="14">
        <v>17092923</v>
      </c>
    </row>
    <row r="75" spans="1:3" x14ac:dyDescent="0.25">
      <c r="A75" s="3"/>
      <c r="B75" s="15" t="s">
        <v>280</v>
      </c>
      <c r="C75" s="16">
        <v>10178904.409999998</v>
      </c>
    </row>
    <row r="76" spans="1:3" x14ac:dyDescent="0.25">
      <c r="A76" s="3"/>
      <c r="B76" s="17" t="s">
        <v>281</v>
      </c>
      <c r="C76" s="18">
        <v>10178904.409999998</v>
      </c>
    </row>
    <row r="77" spans="1:3" x14ac:dyDescent="0.25">
      <c r="A77" s="3"/>
      <c r="B77" s="19" t="s">
        <v>282</v>
      </c>
      <c r="C77" s="21">
        <f>SUM(C78:C82)/2</f>
        <v>9570244013.4300003</v>
      </c>
    </row>
    <row r="78" spans="1:3" x14ac:dyDescent="0.25">
      <c r="A78" s="3"/>
      <c r="B78" s="15" t="s">
        <v>283</v>
      </c>
      <c r="C78" s="16">
        <v>896541590.43000007</v>
      </c>
    </row>
    <row r="79" spans="1:3" x14ac:dyDescent="0.25">
      <c r="A79" s="3"/>
      <c r="B79" s="13" t="s">
        <v>284</v>
      </c>
      <c r="C79" s="14">
        <v>896541590.43000007</v>
      </c>
    </row>
    <row r="80" spans="1:3" ht="30" x14ac:dyDescent="0.25">
      <c r="A80" s="3"/>
      <c r="B80" s="22" t="s">
        <v>285</v>
      </c>
      <c r="C80" s="23">
        <v>8673702423</v>
      </c>
    </row>
    <row r="81" spans="1:3" x14ac:dyDescent="0.25">
      <c r="A81" s="3"/>
      <c r="B81" s="13" t="s">
        <v>286</v>
      </c>
      <c r="C81" s="14">
        <v>4686892477</v>
      </c>
    </row>
    <row r="82" spans="1:3" x14ac:dyDescent="0.25">
      <c r="A82" s="3"/>
      <c r="B82" s="17" t="s">
        <v>287</v>
      </c>
      <c r="C82" s="18">
        <v>3986809946</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zoomScaleNormal="100" zoomScaleSheetLayoutView="100" workbookViewId="0">
      <selection activeCell="A22" sqref="A22:G22"/>
    </sheetView>
  </sheetViews>
  <sheetFormatPr baseColWidth="10" defaultRowHeight="15.75" x14ac:dyDescent="0.25"/>
  <cols>
    <col min="1" max="7" width="19.28515625" style="141" customWidth="1"/>
    <col min="8" max="16384" width="11.42578125" style="141"/>
  </cols>
  <sheetData>
    <row r="1" spans="1:7" ht="48" customHeight="1" x14ac:dyDescent="0.25">
      <c r="A1" s="417" t="s">
        <v>522</v>
      </c>
      <c r="B1" s="417"/>
      <c r="C1" s="417"/>
      <c r="D1" s="417"/>
      <c r="E1" s="417"/>
      <c r="F1" s="417"/>
      <c r="G1" s="417"/>
    </row>
    <row r="2" spans="1:7" ht="25.5" customHeight="1" x14ac:dyDescent="0.25">
      <c r="A2" s="394" t="s">
        <v>695</v>
      </c>
      <c r="B2" s="394"/>
      <c r="C2" s="394" t="s">
        <v>524</v>
      </c>
      <c r="D2" s="394"/>
      <c r="E2" s="394" t="s">
        <v>525</v>
      </c>
      <c r="F2" s="394"/>
      <c r="G2" s="394"/>
    </row>
    <row r="3" spans="1:7" ht="53.25" customHeight="1" x14ac:dyDescent="0.25">
      <c r="A3" s="418" t="s">
        <v>708</v>
      </c>
      <c r="B3" s="418"/>
      <c r="C3" s="419" t="s">
        <v>697</v>
      </c>
      <c r="D3" s="419"/>
      <c r="E3" s="420" t="s">
        <v>698</v>
      </c>
      <c r="F3" s="420"/>
      <c r="G3" s="420"/>
    </row>
    <row r="4" spans="1:7" ht="21" customHeight="1" x14ac:dyDescent="0.25">
      <c r="A4" s="408" t="s">
        <v>529</v>
      </c>
      <c r="B4" s="408"/>
      <c r="C4" s="408"/>
      <c r="D4" s="408"/>
      <c r="E4" s="408" t="s">
        <v>699</v>
      </c>
      <c r="F4" s="408"/>
      <c r="G4" s="408"/>
    </row>
    <row r="5" spans="1:7" ht="25.5" customHeight="1" x14ac:dyDescent="0.25">
      <c r="A5" s="409" t="s">
        <v>531</v>
      </c>
      <c r="B5" s="410"/>
      <c r="C5" s="410"/>
      <c r="D5" s="411"/>
      <c r="E5" s="410" t="s">
        <v>532</v>
      </c>
      <c r="F5" s="412"/>
      <c r="G5" s="413"/>
    </row>
    <row r="6" spans="1:7" ht="25.5" customHeight="1" x14ac:dyDescent="0.25">
      <c r="A6" s="414" t="s">
        <v>700</v>
      </c>
      <c r="B6" s="415"/>
      <c r="C6" s="415"/>
      <c r="D6" s="416"/>
      <c r="E6" s="415" t="s">
        <v>701</v>
      </c>
      <c r="F6" s="415"/>
      <c r="G6" s="416"/>
    </row>
    <row r="7" spans="1:7" ht="25.5" customHeight="1" x14ac:dyDescent="0.25">
      <c r="A7" s="398" t="s">
        <v>535</v>
      </c>
      <c r="B7" s="399"/>
      <c r="C7" s="399"/>
      <c r="D7" s="400"/>
      <c r="E7" s="142" t="s">
        <v>536</v>
      </c>
      <c r="F7" s="142"/>
      <c r="G7" s="143"/>
    </row>
    <row r="8" spans="1:7" ht="98.25" customHeight="1" x14ac:dyDescent="0.25">
      <c r="A8" s="401" t="s">
        <v>702</v>
      </c>
      <c r="B8" s="402"/>
      <c r="C8" s="402"/>
      <c r="D8" s="403"/>
      <c r="E8" s="404" t="s">
        <v>703</v>
      </c>
      <c r="F8" s="404"/>
      <c r="G8" s="405"/>
    </row>
    <row r="9" spans="1:7" ht="25.5" customHeight="1" x14ac:dyDescent="0.25">
      <c r="A9" s="406" t="s">
        <v>704</v>
      </c>
      <c r="B9" s="406"/>
      <c r="C9" s="406"/>
      <c r="D9" s="406"/>
      <c r="E9" s="406"/>
      <c r="F9" s="406"/>
      <c r="G9" s="406"/>
    </row>
    <row r="10" spans="1:7" ht="25.5" customHeight="1" x14ac:dyDescent="0.25">
      <c r="A10" s="407" t="s">
        <v>705</v>
      </c>
      <c r="B10" s="407"/>
      <c r="C10" s="407"/>
      <c r="D10" s="407"/>
      <c r="E10" s="407"/>
      <c r="F10" s="407"/>
      <c r="G10" s="407"/>
    </row>
    <row r="11" spans="1:7" ht="25.5" customHeight="1" x14ac:dyDescent="0.25">
      <c r="A11" s="394" t="s">
        <v>543</v>
      </c>
      <c r="B11" s="394"/>
      <c r="C11" s="394"/>
      <c r="D11" s="394"/>
      <c r="E11" s="394"/>
      <c r="F11" s="394"/>
      <c r="G11" s="394"/>
    </row>
    <row r="12" spans="1:7" ht="25.5" customHeight="1" x14ac:dyDescent="0.25">
      <c r="A12" s="395" t="s">
        <v>544</v>
      </c>
      <c r="B12" s="395"/>
      <c r="C12" s="395" t="s">
        <v>545</v>
      </c>
      <c r="D12" s="395"/>
      <c r="E12" s="395"/>
      <c r="F12" s="395" t="s">
        <v>546</v>
      </c>
      <c r="G12" s="395"/>
    </row>
    <row r="13" spans="1:7" ht="36" customHeight="1" x14ac:dyDescent="0.25">
      <c r="A13" s="396" t="s">
        <v>663</v>
      </c>
      <c r="B13" s="396"/>
      <c r="C13" s="397" t="s">
        <v>709</v>
      </c>
      <c r="D13" s="397"/>
      <c r="E13" s="397"/>
      <c r="F13" s="397" t="s">
        <v>234</v>
      </c>
      <c r="G13" s="397"/>
    </row>
    <row r="14" spans="1:7" ht="20.25" customHeight="1" x14ac:dyDescent="0.25">
      <c r="A14" s="394" t="s">
        <v>550</v>
      </c>
      <c r="B14" s="394"/>
      <c r="C14" s="394"/>
      <c r="D14" s="394"/>
      <c r="E14" s="394"/>
      <c r="F14" s="394"/>
      <c r="G14" s="394"/>
    </row>
    <row r="15" spans="1:7" ht="32.25" customHeight="1" x14ac:dyDescent="0.25">
      <c r="A15" s="394" t="s">
        <v>551</v>
      </c>
      <c r="B15" s="394"/>
      <c r="C15" s="394" t="s">
        <v>552</v>
      </c>
      <c r="D15" s="394" t="s">
        <v>553</v>
      </c>
      <c r="E15" s="394" t="s">
        <v>554</v>
      </c>
      <c r="F15" s="394" t="s">
        <v>555</v>
      </c>
      <c r="G15" s="144" t="s">
        <v>556</v>
      </c>
    </row>
    <row r="16" spans="1:7" ht="21" customHeight="1" x14ac:dyDescent="0.25">
      <c r="A16" s="394"/>
      <c r="B16" s="394"/>
      <c r="C16" s="394"/>
      <c r="D16" s="394"/>
      <c r="E16" s="394"/>
      <c r="F16" s="394"/>
      <c r="G16" s="144">
        <v>2019</v>
      </c>
    </row>
    <row r="17" spans="1:7" ht="36" customHeight="1" x14ac:dyDescent="0.25">
      <c r="A17" s="392" t="s">
        <v>710</v>
      </c>
      <c r="B17" s="392"/>
      <c r="C17" s="145" t="s">
        <v>606</v>
      </c>
      <c r="D17" s="145" t="s">
        <v>560</v>
      </c>
      <c r="E17" s="145" t="s">
        <v>561</v>
      </c>
      <c r="F17" s="145" t="s">
        <v>562</v>
      </c>
      <c r="G17" s="135">
        <v>0.122</v>
      </c>
    </row>
    <row r="18" spans="1:7" ht="19.5" customHeight="1" x14ac:dyDescent="0.25">
      <c r="A18" s="393" t="s">
        <v>576</v>
      </c>
      <c r="B18" s="393"/>
      <c r="C18" s="393"/>
      <c r="D18" s="393"/>
      <c r="E18" s="393"/>
      <c r="F18" s="393"/>
      <c r="G18" s="393"/>
    </row>
    <row r="19" spans="1:7" ht="19.5" customHeight="1" x14ac:dyDescent="0.25">
      <c r="A19" s="393" t="s">
        <v>577</v>
      </c>
      <c r="B19" s="393"/>
      <c r="C19" s="393"/>
      <c r="D19" s="393"/>
      <c r="E19" s="393"/>
      <c r="F19" s="393"/>
      <c r="G19" s="393"/>
    </row>
    <row r="20" spans="1:7" x14ac:dyDescent="0.25">
      <c r="A20" s="393"/>
      <c r="B20" s="393"/>
      <c r="C20" s="393"/>
      <c r="D20" s="393"/>
      <c r="E20" s="393"/>
      <c r="F20" s="393"/>
      <c r="G20" s="393"/>
    </row>
  </sheetData>
  <mergeCells count="35">
    <mergeCell ref="A1:G1"/>
    <mergeCell ref="A2:B2"/>
    <mergeCell ref="C2:D2"/>
    <mergeCell ref="E2:G2"/>
    <mergeCell ref="A3:B3"/>
    <mergeCell ref="C3:D3"/>
    <mergeCell ref="E3:G3"/>
    <mergeCell ref="A11:G11"/>
    <mergeCell ref="A4:D4"/>
    <mergeCell ref="E4:G4"/>
    <mergeCell ref="A5:D5"/>
    <mergeCell ref="E5:G5"/>
    <mergeCell ref="A6:D6"/>
    <mergeCell ref="E6:G6"/>
    <mergeCell ref="A7:D7"/>
    <mergeCell ref="A8:D8"/>
    <mergeCell ref="E8:G8"/>
    <mergeCell ref="A9:G9"/>
    <mergeCell ref="A10:G10"/>
    <mergeCell ref="A12:B12"/>
    <mergeCell ref="C12:E12"/>
    <mergeCell ref="F12:G12"/>
    <mergeCell ref="A13:B13"/>
    <mergeCell ref="C13:E13"/>
    <mergeCell ref="F13:G13"/>
    <mergeCell ref="A17:B17"/>
    <mergeCell ref="A18:G18"/>
    <mergeCell ref="A19:G19"/>
    <mergeCell ref="A20:G20"/>
    <mergeCell ref="A14:G14"/>
    <mergeCell ref="A15:B16"/>
    <mergeCell ref="C15:C16"/>
    <mergeCell ref="D15:D16"/>
    <mergeCell ref="E15:E16"/>
    <mergeCell ref="F15:F16"/>
  </mergeCells>
  <pageMargins left="0.39370078740157483" right="0" top="0.74803149606299213" bottom="0.74803149606299213" header="0.31496062992125984" footer="0.31496062992125984"/>
  <pageSetup scale="7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topLeftCell="A4" zoomScaleNormal="100" zoomScaleSheetLayoutView="100" workbookViewId="0">
      <selection activeCell="A22" sqref="A22:G22"/>
    </sheetView>
  </sheetViews>
  <sheetFormatPr baseColWidth="10" defaultRowHeight="15.75" x14ac:dyDescent="0.25"/>
  <cols>
    <col min="1" max="7" width="19.28515625" style="141" customWidth="1"/>
    <col min="8" max="16384" width="11.42578125" style="141"/>
  </cols>
  <sheetData>
    <row r="1" spans="1:7" ht="48" customHeight="1" x14ac:dyDescent="0.25">
      <c r="A1" s="417" t="s">
        <v>522</v>
      </c>
      <c r="B1" s="417"/>
      <c r="C1" s="417"/>
      <c r="D1" s="417"/>
      <c r="E1" s="417"/>
      <c r="F1" s="417"/>
      <c r="G1" s="417"/>
    </row>
    <row r="2" spans="1:7" ht="25.5" customHeight="1" x14ac:dyDescent="0.25">
      <c r="A2" s="394" t="s">
        <v>695</v>
      </c>
      <c r="B2" s="394"/>
      <c r="C2" s="394" t="s">
        <v>524</v>
      </c>
      <c r="D2" s="394"/>
      <c r="E2" s="394" t="s">
        <v>525</v>
      </c>
      <c r="F2" s="394"/>
      <c r="G2" s="394"/>
    </row>
    <row r="3" spans="1:7" ht="36" customHeight="1" x14ac:dyDescent="0.25">
      <c r="A3" s="418" t="s">
        <v>711</v>
      </c>
      <c r="B3" s="418"/>
      <c r="C3" s="419" t="s">
        <v>697</v>
      </c>
      <c r="D3" s="419"/>
      <c r="E3" s="420" t="s">
        <v>712</v>
      </c>
      <c r="F3" s="420"/>
      <c r="G3" s="420"/>
    </row>
    <row r="4" spans="1:7" ht="25.5" customHeight="1" x14ac:dyDescent="0.25">
      <c r="A4" s="408" t="s">
        <v>529</v>
      </c>
      <c r="B4" s="408"/>
      <c r="C4" s="408"/>
      <c r="D4" s="408"/>
      <c r="E4" s="408" t="s">
        <v>699</v>
      </c>
      <c r="F4" s="408"/>
      <c r="G4" s="408"/>
    </row>
    <row r="5" spans="1:7" ht="25.5" customHeight="1" x14ac:dyDescent="0.25">
      <c r="A5" s="409" t="s">
        <v>531</v>
      </c>
      <c r="B5" s="410"/>
      <c r="C5" s="410"/>
      <c r="D5" s="411"/>
      <c r="E5" s="410" t="s">
        <v>532</v>
      </c>
      <c r="F5" s="412"/>
      <c r="G5" s="413"/>
    </row>
    <row r="6" spans="1:7" ht="25.5" customHeight="1" x14ac:dyDescent="0.25">
      <c r="A6" s="414" t="s">
        <v>700</v>
      </c>
      <c r="B6" s="415"/>
      <c r="C6" s="415"/>
      <c r="D6" s="416"/>
      <c r="E6" s="415" t="s">
        <v>701</v>
      </c>
      <c r="F6" s="415"/>
      <c r="G6" s="416"/>
    </row>
    <row r="7" spans="1:7" ht="25.5" customHeight="1" x14ac:dyDescent="0.25">
      <c r="A7" s="398" t="s">
        <v>535</v>
      </c>
      <c r="B7" s="399"/>
      <c r="C7" s="399"/>
      <c r="D7" s="400"/>
      <c r="E7" s="142" t="s">
        <v>536</v>
      </c>
      <c r="F7" s="142"/>
      <c r="G7" s="143"/>
    </row>
    <row r="8" spans="1:7" ht="98.25" customHeight="1" x14ac:dyDescent="0.25">
      <c r="A8" s="401" t="s">
        <v>702</v>
      </c>
      <c r="B8" s="402"/>
      <c r="C8" s="402"/>
      <c r="D8" s="403"/>
      <c r="E8" s="404" t="s">
        <v>703</v>
      </c>
      <c r="F8" s="404"/>
      <c r="G8" s="405"/>
    </row>
    <row r="9" spans="1:7" ht="25.5" customHeight="1" x14ac:dyDescent="0.25">
      <c r="A9" s="406" t="s">
        <v>704</v>
      </c>
      <c r="B9" s="406"/>
      <c r="C9" s="406"/>
      <c r="D9" s="406"/>
      <c r="E9" s="406"/>
      <c r="F9" s="406"/>
      <c r="G9" s="406"/>
    </row>
    <row r="10" spans="1:7" ht="25.5" customHeight="1" x14ac:dyDescent="0.25">
      <c r="A10" s="407" t="s">
        <v>713</v>
      </c>
      <c r="B10" s="407"/>
      <c r="C10" s="407"/>
      <c r="D10" s="407"/>
      <c r="E10" s="407"/>
      <c r="F10" s="407"/>
      <c r="G10" s="407"/>
    </row>
    <row r="11" spans="1:7" ht="26.25" customHeight="1" x14ac:dyDescent="0.25">
      <c r="A11" s="394" t="s">
        <v>543</v>
      </c>
      <c r="B11" s="394"/>
      <c r="C11" s="394"/>
      <c r="D11" s="394"/>
      <c r="E11" s="394"/>
      <c r="F11" s="394"/>
      <c r="G11" s="394"/>
    </row>
    <row r="12" spans="1:7" ht="26.25" customHeight="1" x14ac:dyDescent="0.25">
      <c r="A12" s="395" t="s">
        <v>544</v>
      </c>
      <c r="B12" s="395"/>
      <c r="C12" s="395" t="s">
        <v>545</v>
      </c>
      <c r="D12" s="395"/>
      <c r="E12" s="395"/>
      <c r="F12" s="395" t="s">
        <v>546</v>
      </c>
      <c r="G12" s="395"/>
    </row>
    <row r="13" spans="1:7" ht="25.5" customHeight="1" x14ac:dyDescent="0.25">
      <c r="A13" s="384" t="s">
        <v>547</v>
      </c>
      <c r="B13" s="384"/>
      <c r="C13" s="421" t="s">
        <v>714</v>
      </c>
      <c r="D13" s="421"/>
      <c r="E13" s="421"/>
      <c r="F13" s="421" t="s">
        <v>267</v>
      </c>
      <c r="G13" s="421"/>
    </row>
    <row r="14" spans="1:7" ht="20.25" customHeight="1" x14ac:dyDescent="0.25">
      <c r="A14" s="394" t="s">
        <v>550</v>
      </c>
      <c r="B14" s="394"/>
      <c r="C14" s="394"/>
      <c r="D14" s="394"/>
      <c r="E14" s="394"/>
      <c r="F14" s="394"/>
      <c r="G14" s="394"/>
    </row>
    <row r="15" spans="1:7" ht="36" customHeight="1" x14ac:dyDescent="0.25">
      <c r="A15" s="394" t="s">
        <v>551</v>
      </c>
      <c r="B15" s="394"/>
      <c r="C15" s="394" t="s">
        <v>552</v>
      </c>
      <c r="D15" s="394" t="s">
        <v>553</v>
      </c>
      <c r="E15" s="394" t="s">
        <v>554</v>
      </c>
      <c r="F15" s="394" t="s">
        <v>555</v>
      </c>
      <c r="G15" s="144" t="s">
        <v>556</v>
      </c>
    </row>
    <row r="16" spans="1:7" ht="25.5" customHeight="1" x14ac:dyDescent="0.25">
      <c r="A16" s="394"/>
      <c r="B16" s="394"/>
      <c r="C16" s="394"/>
      <c r="D16" s="394"/>
      <c r="E16" s="394"/>
      <c r="F16" s="394"/>
      <c r="G16" s="144">
        <v>2019</v>
      </c>
    </row>
    <row r="17" spans="1:7" ht="36" customHeight="1" x14ac:dyDescent="0.25">
      <c r="A17" s="392" t="s">
        <v>715</v>
      </c>
      <c r="B17" s="392"/>
      <c r="C17" s="145" t="s">
        <v>606</v>
      </c>
      <c r="D17" s="145" t="s">
        <v>560</v>
      </c>
      <c r="E17" s="145" t="s">
        <v>561</v>
      </c>
      <c r="F17" s="145" t="s">
        <v>562</v>
      </c>
      <c r="G17" s="135">
        <v>1.0999999999999999E-2</v>
      </c>
    </row>
    <row r="18" spans="1:7" ht="19.5" customHeight="1" x14ac:dyDescent="0.25">
      <c r="A18" s="393" t="s">
        <v>576</v>
      </c>
      <c r="B18" s="393"/>
      <c r="C18" s="393"/>
      <c r="D18" s="393"/>
      <c r="E18" s="393"/>
      <c r="F18" s="393"/>
      <c r="G18" s="393"/>
    </row>
    <row r="19" spans="1:7" ht="19.5" customHeight="1" x14ac:dyDescent="0.25">
      <c r="A19" s="393" t="s">
        <v>577</v>
      </c>
      <c r="B19" s="393"/>
      <c r="C19" s="393"/>
      <c r="D19" s="393"/>
      <c r="E19" s="393"/>
      <c r="F19" s="393"/>
      <c r="G19" s="393"/>
    </row>
    <row r="20" spans="1:7" x14ac:dyDescent="0.25">
      <c r="A20" s="393"/>
      <c r="B20" s="393"/>
      <c r="C20" s="393"/>
      <c r="D20" s="393"/>
      <c r="E20" s="393"/>
      <c r="F20" s="393"/>
      <c r="G20" s="393"/>
    </row>
  </sheetData>
  <mergeCells count="35">
    <mergeCell ref="A1:G1"/>
    <mergeCell ref="A2:B2"/>
    <mergeCell ref="C2:D2"/>
    <mergeCell ref="E2:G2"/>
    <mergeCell ref="A3:B3"/>
    <mergeCell ref="C3:D3"/>
    <mergeCell ref="E3:G3"/>
    <mergeCell ref="A11:G11"/>
    <mergeCell ref="A4:D4"/>
    <mergeCell ref="E4:G4"/>
    <mergeCell ref="A5:D5"/>
    <mergeCell ref="E5:G5"/>
    <mergeCell ref="A6:D6"/>
    <mergeCell ref="E6:G6"/>
    <mergeCell ref="A7:D7"/>
    <mergeCell ref="A8:D8"/>
    <mergeCell ref="E8:G8"/>
    <mergeCell ref="A9:G9"/>
    <mergeCell ref="A10:G10"/>
    <mergeCell ref="A12:B12"/>
    <mergeCell ref="C12:E12"/>
    <mergeCell ref="F12:G12"/>
    <mergeCell ref="A13:B13"/>
    <mergeCell ref="C13:E13"/>
    <mergeCell ref="F13:G13"/>
    <mergeCell ref="A17:B17"/>
    <mergeCell ref="A18:G18"/>
    <mergeCell ref="A19:G19"/>
    <mergeCell ref="A20:G20"/>
    <mergeCell ref="A14:G14"/>
    <mergeCell ref="A15:B16"/>
    <mergeCell ref="C15:C16"/>
    <mergeCell ref="D15:D16"/>
    <mergeCell ref="E15:E16"/>
    <mergeCell ref="F15:F16"/>
  </mergeCells>
  <pageMargins left="0.39370078740157483" right="0" top="0.74803149606299213" bottom="0.74803149606299213" header="0.31496062992125984" footer="0.31496062992125984"/>
  <pageSetup scale="7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zoomScaleNormal="100" zoomScaleSheetLayoutView="115" workbookViewId="0">
      <selection activeCell="A22" sqref="A22:G22"/>
    </sheetView>
  </sheetViews>
  <sheetFormatPr baseColWidth="10" defaultRowHeight="15.75" x14ac:dyDescent="0.25"/>
  <cols>
    <col min="1" max="7" width="19.28515625" style="141" customWidth="1"/>
    <col min="8" max="16384" width="11.42578125" style="141"/>
  </cols>
  <sheetData>
    <row r="1" spans="1:7" ht="48" customHeight="1" x14ac:dyDescent="0.25">
      <c r="A1" s="417" t="s">
        <v>522</v>
      </c>
      <c r="B1" s="417"/>
      <c r="C1" s="417"/>
      <c r="D1" s="417"/>
      <c r="E1" s="417"/>
      <c r="F1" s="417"/>
      <c r="G1" s="417"/>
    </row>
    <row r="2" spans="1:7" ht="25.5" customHeight="1" x14ac:dyDescent="0.25">
      <c r="A2" s="394" t="s">
        <v>695</v>
      </c>
      <c r="B2" s="394"/>
      <c r="C2" s="394" t="s">
        <v>524</v>
      </c>
      <c r="D2" s="394"/>
      <c r="E2" s="394" t="s">
        <v>525</v>
      </c>
      <c r="F2" s="394"/>
      <c r="G2" s="394"/>
    </row>
    <row r="3" spans="1:7" ht="36" customHeight="1" x14ac:dyDescent="0.25">
      <c r="A3" s="418" t="s">
        <v>716</v>
      </c>
      <c r="B3" s="418"/>
      <c r="C3" s="419" t="s">
        <v>697</v>
      </c>
      <c r="D3" s="419"/>
      <c r="E3" s="420" t="s">
        <v>717</v>
      </c>
      <c r="F3" s="420"/>
      <c r="G3" s="420"/>
    </row>
    <row r="4" spans="1:7" ht="21" customHeight="1" x14ac:dyDescent="0.25">
      <c r="A4" s="408" t="s">
        <v>529</v>
      </c>
      <c r="B4" s="408"/>
      <c r="C4" s="408"/>
      <c r="D4" s="408"/>
      <c r="E4" s="408" t="s">
        <v>699</v>
      </c>
      <c r="F4" s="408"/>
      <c r="G4" s="408"/>
    </row>
    <row r="5" spans="1:7" ht="25.5" customHeight="1" x14ac:dyDescent="0.25">
      <c r="A5" s="409" t="s">
        <v>531</v>
      </c>
      <c r="B5" s="410"/>
      <c r="C5" s="410"/>
      <c r="D5" s="411"/>
      <c r="E5" s="410" t="s">
        <v>532</v>
      </c>
      <c r="F5" s="412"/>
      <c r="G5" s="413"/>
    </row>
    <row r="6" spans="1:7" ht="25.5" customHeight="1" x14ac:dyDescent="0.25">
      <c r="A6" s="414" t="s">
        <v>700</v>
      </c>
      <c r="B6" s="415"/>
      <c r="C6" s="415"/>
      <c r="D6" s="416"/>
      <c r="E6" s="415" t="s">
        <v>701</v>
      </c>
      <c r="F6" s="415"/>
      <c r="G6" s="416"/>
    </row>
    <row r="7" spans="1:7" ht="25.5" customHeight="1" x14ac:dyDescent="0.25">
      <c r="A7" s="398" t="s">
        <v>535</v>
      </c>
      <c r="B7" s="399"/>
      <c r="C7" s="399"/>
      <c r="D7" s="400"/>
      <c r="E7" s="142" t="s">
        <v>536</v>
      </c>
      <c r="F7" s="142"/>
      <c r="G7" s="143"/>
    </row>
    <row r="8" spans="1:7" ht="96" customHeight="1" x14ac:dyDescent="0.25">
      <c r="A8" s="401" t="s">
        <v>702</v>
      </c>
      <c r="B8" s="402"/>
      <c r="C8" s="402"/>
      <c r="D8" s="403"/>
      <c r="E8" s="404" t="s">
        <v>703</v>
      </c>
      <c r="F8" s="404"/>
      <c r="G8" s="405"/>
    </row>
    <row r="9" spans="1:7" ht="25.5" customHeight="1" x14ac:dyDescent="0.25">
      <c r="A9" s="422" t="s">
        <v>704</v>
      </c>
      <c r="B9" s="422"/>
      <c r="C9" s="422"/>
      <c r="D9" s="422"/>
      <c r="E9" s="422"/>
      <c r="F9" s="422"/>
      <c r="G9" s="422"/>
    </row>
    <row r="10" spans="1:7" x14ac:dyDescent="0.25">
      <c r="A10" s="423" t="s">
        <v>718</v>
      </c>
      <c r="B10" s="424"/>
      <c r="C10" s="424"/>
      <c r="D10" s="424"/>
      <c r="E10" s="424"/>
      <c r="F10" s="424"/>
      <c r="G10" s="425"/>
    </row>
    <row r="11" spans="1:7" x14ac:dyDescent="0.25">
      <c r="A11" s="426" t="s">
        <v>684</v>
      </c>
      <c r="B11" s="427"/>
      <c r="C11" s="427"/>
      <c r="D11" s="427"/>
      <c r="E11" s="427"/>
      <c r="F11" s="427"/>
      <c r="G11" s="428"/>
    </row>
    <row r="12" spans="1:7" ht="25.5" customHeight="1" x14ac:dyDescent="0.25">
      <c r="A12" s="406" t="s">
        <v>543</v>
      </c>
      <c r="B12" s="406"/>
      <c r="C12" s="406"/>
      <c r="D12" s="406"/>
      <c r="E12" s="406"/>
      <c r="F12" s="406"/>
      <c r="G12" s="406"/>
    </row>
    <row r="13" spans="1:7" ht="25.5" customHeight="1" x14ac:dyDescent="0.25">
      <c r="A13" s="395" t="s">
        <v>544</v>
      </c>
      <c r="B13" s="395"/>
      <c r="C13" s="395" t="s">
        <v>545</v>
      </c>
      <c r="D13" s="395"/>
      <c r="E13" s="395"/>
      <c r="F13" s="395" t="s">
        <v>546</v>
      </c>
      <c r="G13" s="395"/>
    </row>
    <row r="14" spans="1:7" ht="25.5" customHeight="1" x14ac:dyDescent="0.25">
      <c r="A14" s="396" t="s">
        <v>663</v>
      </c>
      <c r="B14" s="396"/>
      <c r="C14" s="397" t="s">
        <v>664</v>
      </c>
      <c r="D14" s="397"/>
      <c r="E14" s="397"/>
      <c r="F14" s="397" t="s">
        <v>240</v>
      </c>
      <c r="G14" s="397"/>
    </row>
    <row r="15" spans="1:7" ht="25.5" customHeight="1" x14ac:dyDescent="0.25">
      <c r="A15" s="394" t="s">
        <v>550</v>
      </c>
      <c r="B15" s="394"/>
      <c r="C15" s="394"/>
      <c r="D15" s="394"/>
      <c r="E15" s="394"/>
      <c r="F15" s="394"/>
      <c r="G15" s="394"/>
    </row>
    <row r="16" spans="1:7" ht="30.75" customHeight="1" x14ac:dyDescent="0.25">
      <c r="A16" s="394" t="s">
        <v>551</v>
      </c>
      <c r="B16" s="394"/>
      <c r="C16" s="394" t="s">
        <v>552</v>
      </c>
      <c r="D16" s="394" t="s">
        <v>553</v>
      </c>
      <c r="E16" s="394" t="s">
        <v>554</v>
      </c>
      <c r="F16" s="394" t="s">
        <v>555</v>
      </c>
      <c r="G16" s="144" t="s">
        <v>556</v>
      </c>
    </row>
    <row r="17" spans="1:7" ht="25.5" customHeight="1" x14ac:dyDescent="0.25">
      <c r="A17" s="394"/>
      <c r="B17" s="394"/>
      <c r="C17" s="394"/>
      <c r="D17" s="394"/>
      <c r="E17" s="394"/>
      <c r="F17" s="394"/>
      <c r="G17" s="144">
        <v>2019</v>
      </c>
    </row>
    <row r="18" spans="1:7" ht="36" customHeight="1" x14ac:dyDescent="0.25">
      <c r="A18" s="392" t="s">
        <v>719</v>
      </c>
      <c r="B18" s="392"/>
      <c r="C18" s="145" t="s">
        <v>606</v>
      </c>
      <c r="D18" s="145" t="s">
        <v>560</v>
      </c>
      <c r="E18" s="145" t="s">
        <v>561</v>
      </c>
      <c r="F18" s="145" t="s">
        <v>562</v>
      </c>
      <c r="G18" s="135">
        <v>4.0000000000000001E-3</v>
      </c>
    </row>
    <row r="19" spans="1:7" ht="36" customHeight="1" x14ac:dyDescent="0.25">
      <c r="A19" s="392" t="s">
        <v>720</v>
      </c>
      <c r="B19" s="392"/>
      <c r="C19" s="145" t="s">
        <v>606</v>
      </c>
      <c r="D19" s="145" t="s">
        <v>560</v>
      </c>
      <c r="E19" s="145" t="s">
        <v>561</v>
      </c>
      <c r="F19" s="145" t="s">
        <v>562</v>
      </c>
      <c r="G19" s="135">
        <v>4.5999999999999999E-2</v>
      </c>
    </row>
    <row r="20" spans="1:7" ht="36" customHeight="1" x14ac:dyDescent="0.25">
      <c r="A20" s="392" t="s">
        <v>721</v>
      </c>
      <c r="B20" s="392"/>
      <c r="C20" s="145" t="s">
        <v>606</v>
      </c>
      <c r="D20" s="145" t="s">
        <v>560</v>
      </c>
      <c r="E20" s="145" t="s">
        <v>561</v>
      </c>
      <c r="F20" s="145" t="s">
        <v>562</v>
      </c>
      <c r="G20" s="135">
        <v>3.9E-2</v>
      </c>
    </row>
    <row r="21" spans="1:7" ht="45.75" customHeight="1" x14ac:dyDescent="0.25">
      <c r="A21" s="392" t="s">
        <v>722</v>
      </c>
      <c r="B21" s="392"/>
      <c r="C21" s="145" t="s">
        <v>606</v>
      </c>
      <c r="D21" s="145" t="s">
        <v>560</v>
      </c>
      <c r="E21" s="145" t="s">
        <v>561</v>
      </c>
      <c r="F21" s="145" t="s">
        <v>562</v>
      </c>
      <c r="G21" s="135">
        <v>0.115</v>
      </c>
    </row>
    <row r="22" spans="1:7" ht="36" customHeight="1" x14ac:dyDescent="0.25">
      <c r="A22" s="392" t="s">
        <v>723</v>
      </c>
      <c r="B22" s="392"/>
      <c r="C22" s="145" t="s">
        <v>606</v>
      </c>
      <c r="D22" s="145" t="s">
        <v>560</v>
      </c>
      <c r="E22" s="145" t="s">
        <v>561</v>
      </c>
      <c r="F22" s="145" t="s">
        <v>562</v>
      </c>
      <c r="G22" s="135">
        <v>2.8000000000000001E-2</v>
      </c>
    </row>
    <row r="23" spans="1:7" ht="19.5" customHeight="1" x14ac:dyDescent="0.25">
      <c r="A23" s="393" t="s">
        <v>576</v>
      </c>
      <c r="B23" s="393"/>
      <c r="C23" s="393"/>
      <c r="D23" s="393"/>
      <c r="E23" s="393"/>
      <c r="F23" s="393"/>
      <c r="G23" s="393"/>
    </row>
    <row r="24" spans="1:7" ht="19.5" customHeight="1" x14ac:dyDescent="0.25">
      <c r="A24" s="393" t="s">
        <v>577</v>
      </c>
      <c r="B24" s="393"/>
      <c r="C24" s="393"/>
      <c r="D24" s="393"/>
      <c r="E24" s="393"/>
      <c r="F24" s="393"/>
      <c r="G24" s="393"/>
    </row>
    <row r="25" spans="1:7" x14ac:dyDescent="0.25">
      <c r="A25" s="393"/>
      <c r="B25" s="393"/>
      <c r="C25" s="393"/>
      <c r="D25" s="393"/>
      <c r="E25" s="393"/>
      <c r="F25" s="393"/>
      <c r="G25" s="393"/>
    </row>
  </sheetData>
  <mergeCells count="40">
    <mergeCell ref="A1:G1"/>
    <mergeCell ref="A2:B2"/>
    <mergeCell ref="C2:D2"/>
    <mergeCell ref="E2:G2"/>
    <mergeCell ref="A3:B3"/>
    <mergeCell ref="C3:D3"/>
    <mergeCell ref="E3:G3"/>
    <mergeCell ref="A11:G11"/>
    <mergeCell ref="A4:D4"/>
    <mergeCell ref="E4:G4"/>
    <mergeCell ref="A5:D5"/>
    <mergeCell ref="E5:G5"/>
    <mergeCell ref="A6:D6"/>
    <mergeCell ref="E6:G6"/>
    <mergeCell ref="A7:D7"/>
    <mergeCell ref="A8:D8"/>
    <mergeCell ref="E8:G8"/>
    <mergeCell ref="A9:G9"/>
    <mergeCell ref="A10:G10"/>
    <mergeCell ref="A12:G12"/>
    <mergeCell ref="A13:B13"/>
    <mergeCell ref="C13:E13"/>
    <mergeCell ref="F13:G13"/>
    <mergeCell ref="A14:B14"/>
    <mergeCell ref="C14:E14"/>
    <mergeCell ref="F14:G14"/>
    <mergeCell ref="A15:G15"/>
    <mergeCell ref="A16:B17"/>
    <mergeCell ref="C16:C17"/>
    <mergeCell ref="D16:D17"/>
    <mergeCell ref="E16:E17"/>
    <mergeCell ref="F16:F17"/>
    <mergeCell ref="A24:G24"/>
    <mergeCell ref="A25:G25"/>
    <mergeCell ref="A18:B18"/>
    <mergeCell ref="A19:B19"/>
    <mergeCell ref="A20:B20"/>
    <mergeCell ref="A21:B21"/>
    <mergeCell ref="A22:B22"/>
    <mergeCell ref="A23:G23"/>
  </mergeCells>
  <pageMargins left="0.39370078740157483" right="0" top="0.74803149606299213" bottom="0.74803149606299213" header="0.31496062992125984" footer="0.31496062992125984"/>
  <pageSetup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H20:XFD22</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zoomScaleSheetLayoutView="100" workbookViewId="0">
      <selection activeCell="A22" sqref="A22:G22"/>
    </sheetView>
  </sheetViews>
  <sheetFormatPr baseColWidth="10" defaultRowHeight="15.75" x14ac:dyDescent="0.25"/>
  <cols>
    <col min="1" max="7" width="19.28515625" style="141" customWidth="1"/>
    <col min="8" max="16384" width="11.42578125" style="141"/>
  </cols>
  <sheetData>
    <row r="1" spans="1:7" ht="48" customHeight="1" x14ac:dyDescent="0.25">
      <c r="A1" s="417" t="s">
        <v>522</v>
      </c>
      <c r="B1" s="417"/>
      <c r="C1" s="417"/>
      <c r="D1" s="417"/>
      <c r="E1" s="417"/>
      <c r="F1" s="417"/>
      <c r="G1" s="417"/>
    </row>
    <row r="2" spans="1:7" ht="25.5" customHeight="1" x14ac:dyDescent="0.25">
      <c r="A2" s="394" t="s">
        <v>695</v>
      </c>
      <c r="B2" s="394"/>
      <c r="C2" s="394" t="s">
        <v>524</v>
      </c>
      <c r="D2" s="394"/>
      <c r="E2" s="394" t="s">
        <v>525</v>
      </c>
      <c r="F2" s="394"/>
      <c r="G2" s="394"/>
    </row>
    <row r="3" spans="1:7" ht="98.25" customHeight="1" x14ac:dyDescent="0.25">
      <c r="A3" s="418" t="s">
        <v>724</v>
      </c>
      <c r="B3" s="418"/>
      <c r="C3" s="419" t="s">
        <v>697</v>
      </c>
      <c r="D3" s="419"/>
      <c r="E3" s="420" t="s">
        <v>725</v>
      </c>
      <c r="F3" s="420"/>
      <c r="G3" s="420"/>
    </row>
    <row r="4" spans="1:7" ht="25.5" customHeight="1" x14ac:dyDescent="0.25">
      <c r="A4" s="408" t="s">
        <v>529</v>
      </c>
      <c r="B4" s="408"/>
      <c r="C4" s="408"/>
      <c r="D4" s="408"/>
      <c r="E4" s="408" t="s">
        <v>699</v>
      </c>
      <c r="F4" s="408"/>
      <c r="G4" s="408"/>
    </row>
    <row r="5" spans="1:7" ht="25.5" customHeight="1" x14ac:dyDescent="0.25">
      <c r="A5" s="409" t="s">
        <v>531</v>
      </c>
      <c r="B5" s="410"/>
      <c r="C5" s="410"/>
      <c r="D5" s="411"/>
      <c r="E5" s="410" t="s">
        <v>532</v>
      </c>
      <c r="F5" s="412"/>
      <c r="G5" s="413"/>
    </row>
    <row r="6" spans="1:7" ht="25.5" customHeight="1" x14ac:dyDescent="0.25">
      <c r="A6" s="414" t="s">
        <v>700</v>
      </c>
      <c r="B6" s="415"/>
      <c r="C6" s="415"/>
      <c r="D6" s="416"/>
      <c r="E6" s="415" t="s">
        <v>701</v>
      </c>
      <c r="F6" s="415"/>
      <c r="G6" s="416"/>
    </row>
    <row r="7" spans="1:7" ht="25.5" customHeight="1" x14ac:dyDescent="0.25">
      <c r="A7" s="398" t="s">
        <v>535</v>
      </c>
      <c r="B7" s="399"/>
      <c r="C7" s="399"/>
      <c r="D7" s="400"/>
      <c r="E7" s="142" t="s">
        <v>536</v>
      </c>
      <c r="F7" s="142"/>
      <c r="G7" s="143"/>
    </row>
    <row r="8" spans="1:7" ht="97.5" customHeight="1" x14ac:dyDescent="0.25">
      <c r="A8" s="401" t="s">
        <v>702</v>
      </c>
      <c r="B8" s="402"/>
      <c r="C8" s="402"/>
      <c r="D8" s="403"/>
      <c r="E8" s="404" t="s">
        <v>703</v>
      </c>
      <c r="F8" s="404"/>
      <c r="G8" s="405"/>
    </row>
    <row r="9" spans="1:7" ht="25.5" customHeight="1" x14ac:dyDescent="0.25">
      <c r="A9" s="406" t="s">
        <v>704</v>
      </c>
      <c r="B9" s="406"/>
      <c r="C9" s="406"/>
      <c r="D9" s="406"/>
      <c r="E9" s="406"/>
      <c r="F9" s="406"/>
      <c r="G9" s="406"/>
    </row>
    <row r="10" spans="1:7" ht="25.5" customHeight="1" x14ac:dyDescent="0.25">
      <c r="A10" s="407" t="s">
        <v>726</v>
      </c>
      <c r="B10" s="407"/>
      <c r="C10" s="407"/>
      <c r="D10" s="407"/>
      <c r="E10" s="407"/>
      <c r="F10" s="407"/>
      <c r="G10" s="407"/>
    </row>
    <row r="11" spans="1:7" ht="25.5" customHeight="1" x14ac:dyDescent="0.25">
      <c r="A11" s="394" t="s">
        <v>543</v>
      </c>
      <c r="B11" s="394"/>
      <c r="C11" s="394"/>
      <c r="D11" s="394"/>
      <c r="E11" s="394"/>
      <c r="F11" s="394"/>
      <c r="G11" s="394"/>
    </row>
    <row r="12" spans="1:7" ht="25.5" customHeight="1" x14ac:dyDescent="0.25">
      <c r="A12" s="395" t="s">
        <v>544</v>
      </c>
      <c r="B12" s="395"/>
      <c r="C12" s="395" t="s">
        <v>545</v>
      </c>
      <c r="D12" s="395"/>
      <c r="E12" s="395"/>
      <c r="F12" s="395" t="s">
        <v>546</v>
      </c>
      <c r="G12" s="395"/>
    </row>
    <row r="13" spans="1:7" ht="36" customHeight="1" x14ac:dyDescent="0.25">
      <c r="A13" s="397" t="s">
        <v>727</v>
      </c>
      <c r="B13" s="397"/>
      <c r="C13" s="397" t="s">
        <v>728</v>
      </c>
      <c r="D13" s="397"/>
      <c r="E13" s="397"/>
      <c r="F13" s="397" t="s">
        <v>729</v>
      </c>
      <c r="G13" s="397"/>
    </row>
    <row r="14" spans="1:7" ht="25.5" customHeight="1" x14ac:dyDescent="0.25">
      <c r="A14" s="394" t="s">
        <v>730</v>
      </c>
      <c r="B14" s="394"/>
      <c r="C14" s="394"/>
      <c r="D14" s="394"/>
      <c r="E14" s="394"/>
      <c r="F14" s="394"/>
      <c r="G14" s="394"/>
    </row>
    <row r="15" spans="1:7" ht="33" customHeight="1" x14ac:dyDescent="0.25">
      <c r="A15" s="394" t="s">
        <v>551</v>
      </c>
      <c r="B15" s="394"/>
      <c r="C15" s="394" t="s">
        <v>552</v>
      </c>
      <c r="D15" s="394" t="s">
        <v>553</v>
      </c>
      <c r="E15" s="394" t="s">
        <v>554</v>
      </c>
      <c r="F15" s="394" t="s">
        <v>555</v>
      </c>
      <c r="G15" s="144" t="s">
        <v>556</v>
      </c>
    </row>
    <row r="16" spans="1:7" ht="25.5" customHeight="1" x14ac:dyDescent="0.25">
      <c r="A16" s="394"/>
      <c r="B16" s="394"/>
      <c r="C16" s="394"/>
      <c r="D16" s="394"/>
      <c r="E16" s="394"/>
      <c r="F16" s="394"/>
      <c r="G16" s="144">
        <v>2019</v>
      </c>
    </row>
    <row r="17" spans="1:7" ht="90" customHeight="1" x14ac:dyDescent="0.25">
      <c r="A17" s="392" t="s">
        <v>731</v>
      </c>
      <c r="B17" s="392"/>
      <c r="C17" s="145" t="s">
        <v>606</v>
      </c>
      <c r="D17" s="145" t="s">
        <v>571</v>
      </c>
      <c r="E17" s="145" t="s">
        <v>561</v>
      </c>
      <c r="F17" s="145" t="s">
        <v>562</v>
      </c>
      <c r="G17" s="145" t="s">
        <v>732</v>
      </c>
    </row>
    <row r="18" spans="1:7" ht="54.75" customHeight="1" x14ac:dyDescent="0.25">
      <c r="A18" s="392" t="s">
        <v>733</v>
      </c>
      <c r="B18" s="392"/>
      <c r="C18" s="145" t="s">
        <v>606</v>
      </c>
      <c r="D18" s="145" t="s">
        <v>571</v>
      </c>
      <c r="E18" s="145" t="s">
        <v>572</v>
      </c>
      <c r="F18" s="145" t="s">
        <v>607</v>
      </c>
      <c r="G18" s="127">
        <v>1</v>
      </c>
    </row>
    <row r="19" spans="1:7" ht="6" customHeight="1" x14ac:dyDescent="0.25">
      <c r="A19" s="393"/>
      <c r="B19" s="393"/>
      <c r="C19" s="393"/>
      <c r="D19" s="393"/>
      <c r="E19" s="393"/>
      <c r="F19" s="393"/>
      <c r="G19" s="393"/>
    </row>
    <row r="20" spans="1:7" x14ac:dyDescent="0.25">
      <c r="A20" s="393" t="s">
        <v>577</v>
      </c>
      <c r="B20" s="393"/>
      <c r="C20" s="393"/>
      <c r="D20" s="393"/>
      <c r="E20" s="393"/>
      <c r="F20" s="393"/>
      <c r="G20" s="393"/>
    </row>
    <row r="21" spans="1:7" x14ac:dyDescent="0.25">
      <c r="A21" s="393"/>
      <c r="B21" s="393"/>
      <c r="C21" s="393"/>
      <c r="D21" s="393"/>
      <c r="E21" s="393"/>
      <c r="F21" s="393"/>
      <c r="G21" s="393"/>
    </row>
  </sheetData>
  <mergeCells count="36">
    <mergeCell ref="A1:G1"/>
    <mergeCell ref="A2:B2"/>
    <mergeCell ref="C2:D2"/>
    <mergeCell ref="E2:G2"/>
    <mergeCell ref="A3:B3"/>
    <mergeCell ref="C3:D3"/>
    <mergeCell ref="E3:G3"/>
    <mergeCell ref="A11:G11"/>
    <mergeCell ref="A4:D4"/>
    <mergeCell ref="E4:G4"/>
    <mergeCell ref="A5:D5"/>
    <mergeCell ref="E5:G5"/>
    <mergeCell ref="A6:D6"/>
    <mergeCell ref="E6:G6"/>
    <mergeCell ref="A7:D7"/>
    <mergeCell ref="A8:D8"/>
    <mergeCell ref="E8:G8"/>
    <mergeCell ref="A9:G9"/>
    <mergeCell ref="A10:G10"/>
    <mergeCell ref="A12:B12"/>
    <mergeCell ref="C12:E12"/>
    <mergeCell ref="F12:G12"/>
    <mergeCell ref="A13:B13"/>
    <mergeCell ref="C13:E13"/>
    <mergeCell ref="F13:G13"/>
    <mergeCell ref="A14:G14"/>
    <mergeCell ref="A15:B16"/>
    <mergeCell ref="C15:C16"/>
    <mergeCell ref="D15:D16"/>
    <mergeCell ref="E15:E16"/>
    <mergeCell ref="F15:F16"/>
    <mergeCell ref="A17:B17"/>
    <mergeCell ref="A18:B18"/>
    <mergeCell ref="A19:G19"/>
    <mergeCell ref="A20:G20"/>
    <mergeCell ref="A21:G21"/>
  </mergeCells>
  <pageMargins left="0.39370078740157483" right="0" top="0.74803149606299213" bottom="0.74803149606299213" header="0.31496062992125984" footer="0.31496062992125984"/>
  <pageSetup scale="7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Normal="100" zoomScaleSheetLayoutView="100" workbookViewId="0">
      <selection activeCell="A22" sqref="A22:G22"/>
    </sheetView>
  </sheetViews>
  <sheetFormatPr baseColWidth="10" defaultRowHeight="15.75" x14ac:dyDescent="0.25"/>
  <cols>
    <col min="1" max="7" width="19.28515625" style="141" customWidth="1"/>
    <col min="8" max="16384" width="11.42578125" style="141"/>
  </cols>
  <sheetData>
    <row r="1" spans="1:7" ht="48" customHeight="1" x14ac:dyDescent="0.25">
      <c r="A1" s="417" t="s">
        <v>522</v>
      </c>
      <c r="B1" s="417"/>
      <c r="C1" s="417"/>
      <c r="D1" s="417"/>
      <c r="E1" s="417"/>
      <c r="F1" s="417"/>
      <c r="G1" s="417"/>
    </row>
    <row r="2" spans="1:7" ht="25.5" customHeight="1" x14ac:dyDescent="0.25">
      <c r="A2" s="394" t="s">
        <v>695</v>
      </c>
      <c r="B2" s="394"/>
      <c r="C2" s="394" t="s">
        <v>524</v>
      </c>
      <c r="D2" s="394"/>
      <c r="E2" s="394" t="s">
        <v>525</v>
      </c>
      <c r="F2" s="394"/>
      <c r="G2" s="394"/>
    </row>
    <row r="3" spans="1:7" ht="96" customHeight="1" x14ac:dyDescent="0.25">
      <c r="A3" s="418" t="s">
        <v>734</v>
      </c>
      <c r="B3" s="418"/>
      <c r="C3" s="419" t="s">
        <v>697</v>
      </c>
      <c r="D3" s="419"/>
      <c r="E3" s="420" t="s">
        <v>725</v>
      </c>
      <c r="F3" s="420"/>
      <c r="G3" s="420"/>
    </row>
    <row r="4" spans="1:7" ht="25.5" customHeight="1" x14ac:dyDescent="0.25">
      <c r="A4" s="408" t="s">
        <v>529</v>
      </c>
      <c r="B4" s="408"/>
      <c r="C4" s="408"/>
      <c r="D4" s="408"/>
      <c r="E4" s="408" t="s">
        <v>699</v>
      </c>
      <c r="F4" s="408"/>
      <c r="G4" s="408"/>
    </row>
    <row r="5" spans="1:7" ht="25.5" customHeight="1" x14ac:dyDescent="0.25">
      <c r="A5" s="409" t="s">
        <v>531</v>
      </c>
      <c r="B5" s="410"/>
      <c r="C5" s="410"/>
      <c r="D5" s="411"/>
      <c r="E5" s="410" t="s">
        <v>532</v>
      </c>
      <c r="F5" s="412"/>
      <c r="G5" s="413"/>
    </row>
    <row r="6" spans="1:7" ht="25.5" customHeight="1" x14ac:dyDescent="0.25">
      <c r="A6" s="414" t="s">
        <v>700</v>
      </c>
      <c r="B6" s="415"/>
      <c r="C6" s="415"/>
      <c r="D6" s="416"/>
      <c r="E6" s="415" t="s">
        <v>701</v>
      </c>
      <c r="F6" s="415"/>
      <c r="G6" s="416"/>
    </row>
    <row r="7" spans="1:7" ht="25.5" customHeight="1" x14ac:dyDescent="0.25">
      <c r="A7" s="398" t="s">
        <v>535</v>
      </c>
      <c r="B7" s="399"/>
      <c r="C7" s="399"/>
      <c r="D7" s="400"/>
      <c r="E7" s="142" t="s">
        <v>536</v>
      </c>
      <c r="F7" s="142"/>
      <c r="G7" s="143"/>
    </row>
    <row r="8" spans="1:7" ht="93.75" customHeight="1" x14ac:dyDescent="0.25">
      <c r="A8" s="401" t="s">
        <v>702</v>
      </c>
      <c r="B8" s="402"/>
      <c r="C8" s="402"/>
      <c r="D8" s="403"/>
      <c r="E8" s="404" t="s">
        <v>703</v>
      </c>
      <c r="F8" s="404"/>
      <c r="G8" s="405"/>
    </row>
    <row r="9" spans="1:7" ht="25.5" customHeight="1" x14ac:dyDescent="0.25">
      <c r="A9" s="422" t="s">
        <v>704</v>
      </c>
      <c r="B9" s="422"/>
      <c r="C9" s="422"/>
      <c r="D9" s="422"/>
      <c r="E9" s="422"/>
      <c r="F9" s="422"/>
      <c r="G9" s="422"/>
    </row>
    <row r="10" spans="1:7" x14ac:dyDescent="0.25">
      <c r="A10" s="423" t="s">
        <v>726</v>
      </c>
      <c r="B10" s="424"/>
      <c r="C10" s="424"/>
      <c r="D10" s="424"/>
      <c r="E10" s="424"/>
      <c r="F10" s="424"/>
      <c r="G10" s="425"/>
    </row>
    <row r="11" spans="1:7" x14ac:dyDescent="0.25">
      <c r="A11" s="426" t="s">
        <v>735</v>
      </c>
      <c r="B11" s="427"/>
      <c r="C11" s="427"/>
      <c r="D11" s="427"/>
      <c r="E11" s="427"/>
      <c r="F11" s="427"/>
      <c r="G11" s="428"/>
    </row>
    <row r="12" spans="1:7" ht="25.5" customHeight="1" x14ac:dyDescent="0.25">
      <c r="A12" s="406" t="s">
        <v>543</v>
      </c>
      <c r="B12" s="406"/>
      <c r="C12" s="406"/>
      <c r="D12" s="406"/>
      <c r="E12" s="406"/>
      <c r="F12" s="406"/>
      <c r="G12" s="406"/>
    </row>
    <row r="13" spans="1:7" ht="25.5" customHeight="1" x14ac:dyDescent="0.25">
      <c r="A13" s="395" t="s">
        <v>544</v>
      </c>
      <c r="B13" s="395"/>
      <c r="C13" s="395" t="s">
        <v>545</v>
      </c>
      <c r="D13" s="395"/>
      <c r="E13" s="395"/>
      <c r="F13" s="395" t="s">
        <v>546</v>
      </c>
      <c r="G13" s="395"/>
    </row>
    <row r="14" spans="1:7" ht="36" customHeight="1" x14ac:dyDescent="0.25">
      <c r="A14" s="397" t="s">
        <v>727</v>
      </c>
      <c r="B14" s="397"/>
      <c r="C14" s="397" t="s">
        <v>728</v>
      </c>
      <c r="D14" s="397"/>
      <c r="E14" s="397"/>
      <c r="F14" s="397" t="s">
        <v>736</v>
      </c>
      <c r="G14" s="397"/>
    </row>
    <row r="15" spans="1:7" ht="25.5" customHeight="1" x14ac:dyDescent="0.25">
      <c r="A15" s="394" t="s">
        <v>730</v>
      </c>
      <c r="B15" s="394"/>
      <c r="C15" s="394"/>
      <c r="D15" s="394"/>
      <c r="E15" s="394"/>
      <c r="F15" s="394"/>
      <c r="G15" s="394"/>
    </row>
    <row r="16" spans="1:7" ht="33" customHeight="1" x14ac:dyDescent="0.25">
      <c r="A16" s="394" t="s">
        <v>551</v>
      </c>
      <c r="B16" s="394"/>
      <c r="C16" s="394" t="s">
        <v>552</v>
      </c>
      <c r="D16" s="394" t="s">
        <v>553</v>
      </c>
      <c r="E16" s="394" t="s">
        <v>554</v>
      </c>
      <c r="F16" s="394" t="s">
        <v>555</v>
      </c>
      <c r="G16" s="144" t="s">
        <v>556</v>
      </c>
    </row>
    <row r="17" spans="1:7" ht="25.5" customHeight="1" x14ac:dyDescent="0.25">
      <c r="A17" s="394"/>
      <c r="B17" s="394"/>
      <c r="C17" s="394"/>
      <c r="D17" s="394"/>
      <c r="E17" s="394"/>
      <c r="F17" s="394"/>
      <c r="G17" s="144">
        <v>2019</v>
      </c>
    </row>
    <row r="18" spans="1:7" ht="70.5" customHeight="1" x14ac:dyDescent="0.25">
      <c r="A18" s="392" t="s">
        <v>737</v>
      </c>
      <c r="B18" s="392"/>
      <c r="C18" s="145" t="s">
        <v>606</v>
      </c>
      <c r="D18" s="145" t="s">
        <v>571</v>
      </c>
      <c r="E18" s="145" t="s">
        <v>572</v>
      </c>
      <c r="F18" s="145" t="s">
        <v>562</v>
      </c>
      <c r="G18" s="127">
        <v>1</v>
      </c>
    </row>
    <row r="19" spans="1:7" ht="39.75" customHeight="1" x14ac:dyDescent="0.25">
      <c r="A19" s="392" t="s">
        <v>738</v>
      </c>
      <c r="B19" s="392"/>
      <c r="C19" s="145" t="s">
        <v>739</v>
      </c>
      <c r="D19" s="145" t="s">
        <v>571</v>
      </c>
      <c r="E19" s="145" t="s">
        <v>572</v>
      </c>
      <c r="F19" s="145" t="s">
        <v>575</v>
      </c>
      <c r="G19" s="145">
        <v>2</v>
      </c>
    </row>
    <row r="20" spans="1:7" ht="36.75" customHeight="1" x14ac:dyDescent="0.25">
      <c r="A20" s="392" t="s">
        <v>740</v>
      </c>
      <c r="B20" s="392"/>
      <c r="C20" s="145" t="s">
        <v>604</v>
      </c>
      <c r="D20" s="145" t="s">
        <v>571</v>
      </c>
      <c r="E20" s="145" t="s">
        <v>572</v>
      </c>
      <c r="F20" s="145" t="s">
        <v>562</v>
      </c>
      <c r="G20" s="146" t="s">
        <v>732</v>
      </c>
    </row>
    <row r="21" spans="1:7" ht="45.75" customHeight="1" x14ac:dyDescent="0.25">
      <c r="A21" s="392" t="s">
        <v>741</v>
      </c>
      <c r="B21" s="392"/>
      <c r="C21" s="145" t="s">
        <v>606</v>
      </c>
      <c r="D21" s="145" t="s">
        <v>571</v>
      </c>
      <c r="E21" s="145" t="s">
        <v>572</v>
      </c>
      <c r="F21" s="145" t="s">
        <v>575</v>
      </c>
      <c r="G21" s="127">
        <v>1</v>
      </c>
    </row>
    <row r="22" spans="1:7" s="147" customFormat="1" ht="8.25" customHeight="1" x14ac:dyDescent="0.25">
      <c r="A22" s="393"/>
      <c r="B22" s="393"/>
      <c r="C22" s="393"/>
      <c r="D22" s="393"/>
      <c r="E22" s="393"/>
      <c r="F22" s="393"/>
      <c r="G22" s="393"/>
    </row>
    <row r="23" spans="1:7" ht="14.25" customHeight="1" x14ac:dyDescent="0.25">
      <c r="A23" s="393" t="s">
        <v>577</v>
      </c>
      <c r="B23" s="393"/>
      <c r="C23" s="393"/>
      <c r="D23" s="393"/>
      <c r="E23" s="393"/>
      <c r="F23" s="393"/>
      <c r="G23" s="393"/>
    </row>
    <row r="24" spans="1:7" x14ac:dyDescent="0.25">
      <c r="A24" s="393"/>
      <c r="B24" s="393"/>
      <c r="C24" s="393"/>
      <c r="D24" s="393"/>
      <c r="E24" s="393"/>
      <c r="F24" s="393"/>
      <c r="G24" s="393"/>
    </row>
  </sheetData>
  <mergeCells count="39">
    <mergeCell ref="A1:G1"/>
    <mergeCell ref="A2:B2"/>
    <mergeCell ref="C2:D2"/>
    <mergeCell ref="E2:G2"/>
    <mergeCell ref="A3:B3"/>
    <mergeCell ref="C3:D3"/>
    <mergeCell ref="E3:G3"/>
    <mergeCell ref="A11:G11"/>
    <mergeCell ref="A4:D4"/>
    <mergeCell ref="E4:G4"/>
    <mergeCell ref="A5:D5"/>
    <mergeCell ref="E5:G5"/>
    <mergeCell ref="A6:D6"/>
    <mergeCell ref="E6:G6"/>
    <mergeCell ref="A7:D7"/>
    <mergeCell ref="A8:D8"/>
    <mergeCell ref="E8:G8"/>
    <mergeCell ref="A9:G9"/>
    <mergeCell ref="A10:G10"/>
    <mergeCell ref="A12:G12"/>
    <mergeCell ref="A13:B13"/>
    <mergeCell ref="C13:E13"/>
    <mergeCell ref="F13:G13"/>
    <mergeCell ref="A14:B14"/>
    <mergeCell ref="C14:E14"/>
    <mergeCell ref="F14:G14"/>
    <mergeCell ref="A15:G15"/>
    <mergeCell ref="A16:B17"/>
    <mergeCell ref="C16:C17"/>
    <mergeCell ref="D16:D17"/>
    <mergeCell ref="E16:E17"/>
    <mergeCell ref="F16:F17"/>
    <mergeCell ref="A24:G24"/>
    <mergeCell ref="A18:B18"/>
    <mergeCell ref="A19:B19"/>
    <mergeCell ref="A20:B20"/>
    <mergeCell ref="A21:B21"/>
    <mergeCell ref="A22:G22"/>
    <mergeCell ref="A23:G23"/>
  </mergeCells>
  <printOptions horizontalCentered="1"/>
  <pageMargins left="0.39370078740157483" right="0" top="0.74803149606299213" bottom="0.74803149606299213" header="0.31496062992125984" footer="0.31496062992125984"/>
  <pageSetup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H20:XFD21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Normal="100" zoomScaleSheetLayoutView="100" workbookViewId="0">
      <selection activeCell="A22" sqref="A22:G22"/>
    </sheetView>
  </sheetViews>
  <sheetFormatPr baseColWidth="10" defaultRowHeight="15.75" x14ac:dyDescent="0.25"/>
  <cols>
    <col min="1" max="7" width="19.28515625" style="141" customWidth="1"/>
    <col min="8" max="16384" width="11.42578125" style="141"/>
  </cols>
  <sheetData>
    <row r="1" spans="1:7" ht="48" customHeight="1" x14ac:dyDescent="0.25">
      <c r="A1" s="417" t="s">
        <v>522</v>
      </c>
      <c r="B1" s="417"/>
      <c r="C1" s="417"/>
      <c r="D1" s="417"/>
      <c r="E1" s="417"/>
      <c r="F1" s="417"/>
      <c r="G1" s="417"/>
    </row>
    <row r="2" spans="1:7" ht="25.5" customHeight="1" x14ac:dyDescent="0.25">
      <c r="A2" s="394" t="s">
        <v>695</v>
      </c>
      <c r="B2" s="394"/>
      <c r="C2" s="394" t="s">
        <v>524</v>
      </c>
      <c r="D2" s="394"/>
      <c r="E2" s="394" t="s">
        <v>525</v>
      </c>
      <c r="F2" s="394"/>
      <c r="G2" s="394"/>
    </row>
    <row r="3" spans="1:7" ht="70.5" customHeight="1" x14ac:dyDescent="0.25">
      <c r="A3" s="418" t="s">
        <v>742</v>
      </c>
      <c r="B3" s="418"/>
      <c r="C3" s="419" t="s">
        <v>697</v>
      </c>
      <c r="D3" s="419"/>
      <c r="E3" s="420" t="s">
        <v>743</v>
      </c>
      <c r="F3" s="420"/>
      <c r="G3" s="420"/>
    </row>
    <row r="4" spans="1:7" ht="25.5" customHeight="1" x14ac:dyDescent="0.25">
      <c r="A4" s="408" t="s">
        <v>529</v>
      </c>
      <c r="B4" s="408"/>
      <c r="C4" s="408"/>
      <c r="D4" s="408"/>
      <c r="E4" s="408" t="s">
        <v>699</v>
      </c>
      <c r="F4" s="408"/>
      <c r="G4" s="408"/>
    </row>
    <row r="5" spans="1:7" ht="25.5" customHeight="1" x14ac:dyDescent="0.25">
      <c r="A5" s="409" t="s">
        <v>531</v>
      </c>
      <c r="B5" s="410"/>
      <c r="C5" s="410"/>
      <c r="D5" s="411"/>
      <c r="E5" s="410" t="s">
        <v>532</v>
      </c>
      <c r="F5" s="412"/>
      <c r="G5" s="413"/>
    </row>
    <row r="6" spans="1:7" ht="25.5" customHeight="1" x14ac:dyDescent="0.25">
      <c r="A6" s="414" t="s">
        <v>744</v>
      </c>
      <c r="B6" s="415"/>
      <c r="C6" s="415"/>
      <c r="D6" s="416"/>
      <c r="E6" s="415" t="s">
        <v>745</v>
      </c>
      <c r="F6" s="415"/>
      <c r="G6" s="416"/>
    </row>
    <row r="7" spans="1:7" ht="25.5" customHeight="1" x14ac:dyDescent="0.25">
      <c r="A7" s="398" t="s">
        <v>535</v>
      </c>
      <c r="B7" s="399"/>
      <c r="C7" s="399"/>
      <c r="D7" s="400"/>
      <c r="E7" s="142" t="s">
        <v>536</v>
      </c>
      <c r="F7" s="142"/>
      <c r="G7" s="143"/>
    </row>
    <row r="8" spans="1:7" ht="18" customHeight="1" x14ac:dyDescent="0.25">
      <c r="A8" s="429" t="s">
        <v>746</v>
      </c>
      <c r="B8" s="430"/>
      <c r="C8" s="430"/>
      <c r="D8" s="431"/>
      <c r="E8" s="432" t="s">
        <v>747</v>
      </c>
      <c r="F8" s="432"/>
      <c r="G8" s="433"/>
    </row>
    <row r="9" spans="1:7" ht="72.75" customHeight="1" x14ac:dyDescent="0.25">
      <c r="A9" s="401" t="s">
        <v>748</v>
      </c>
      <c r="B9" s="402"/>
      <c r="C9" s="402"/>
      <c r="D9" s="403"/>
      <c r="E9" s="404"/>
      <c r="F9" s="404"/>
      <c r="G9" s="405"/>
    </row>
    <row r="10" spans="1:7" ht="25.5" customHeight="1" x14ac:dyDescent="0.25">
      <c r="A10" s="406" t="s">
        <v>704</v>
      </c>
      <c r="B10" s="406"/>
      <c r="C10" s="406"/>
      <c r="D10" s="406"/>
      <c r="E10" s="406"/>
      <c r="F10" s="406"/>
      <c r="G10" s="406"/>
    </row>
    <row r="11" spans="1:7" ht="25.5" customHeight="1" x14ac:dyDescent="0.25">
      <c r="A11" s="407" t="s">
        <v>749</v>
      </c>
      <c r="B11" s="407"/>
      <c r="C11" s="407"/>
      <c r="D11" s="407"/>
      <c r="E11" s="407"/>
      <c r="F11" s="407"/>
      <c r="G11" s="407"/>
    </row>
    <row r="12" spans="1:7" ht="25.5" customHeight="1" x14ac:dyDescent="0.25">
      <c r="A12" s="394" t="s">
        <v>543</v>
      </c>
      <c r="B12" s="394"/>
      <c r="C12" s="394"/>
      <c r="D12" s="394"/>
      <c r="E12" s="394"/>
      <c r="F12" s="394"/>
      <c r="G12" s="394"/>
    </row>
    <row r="13" spans="1:7" ht="25.5" customHeight="1" x14ac:dyDescent="0.25">
      <c r="A13" s="395" t="s">
        <v>544</v>
      </c>
      <c r="B13" s="395"/>
      <c r="C13" s="395" t="s">
        <v>545</v>
      </c>
      <c r="D13" s="395"/>
      <c r="E13" s="395"/>
      <c r="F13" s="395" t="s">
        <v>546</v>
      </c>
      <c r="G13" s="395"/>
    </row>
    <row r="14" spans="1:7" ht="36" customHeight="1" x14ac:dyDescent="0.25">
      <c r="A14" s="396" t="s">
        <v>663</v>
      </c>
      <c r="B14" s="396"/>
      <c r="C14" s="397" t="s">
        <v>750</v>
      </c>
      <c r="D14" s="397"/>
      <c r="E14" s="397"/>
      <c r="F14" s="397" t="s">
        <v>751</v>
      </c>
      <c r="G14" s="397"/>
    </row>
    <row r="15" spans="1:7" ht="25.5" customHeight="1" x14ac:dyDescent="0.25">
      <c r="A15" s="394" t="s">
        <v>550</v>
      </c>
      <c r="B15" s="394"/>
      <c r="C15" s="394"/>
      <c r="D15" s="394"/>
      <c r="E15" s="394"/>
      <c r="F15" s="394"/>
      <c r="G15" s="394"/>
    </row>
    <row r="16" spans="1:7" ht="33.75" customHeight="1" x14ac:dyDescent="0.25">
      <c r="A16" s="394" t="s">
        <v>551</v>
      </c>
      <c r="B16" s="394"/>
      <c r="C16" s="394" t="s">
        <v>552</v>
      </c>
      <c r="D16" s="394" t="s">
        <v>553</v>
      </c>
      <c r="E16" s="394" t="s">
        <v>554</v>
      </c>
      <c r="F16" s="394" t="s">
        <v>555</v>
      </c>
      <c r="G16" s="144" t="s">
        <v>556</v>
      </c>
    </row>
    <row r="17" spans="1:7" ht="25.5" customHeight="1" x14ac:dyDescent="0.25">
      <c r="A17" s="394"/>
      <c r="B17" s="394"/>
      <c r="C17" s="394"/>
      <c r="D17" s="394"/>
      <c r="E17" s="394"/>
      <c r="F17" s="394"/>
      <c r="G17" s="144">
        <v>2019</v>
      </c>
    </row>
    <row r="18" spans="1:7" ht="36" customHeight="1" x14ac:dyDescent="0.25">
      <c r="A18" s="392" t="s">
        <v>752</v>
      </c>
      <c r="B18" s="392"/>
      <c r="C18" s="145" t="s">
        <v>606</v>
      </c>
      <c r="D18" s="145" t="s">
        <v>560</v>
      </c>
      <c r="E18" s="145" t="s">
        <v>561</v>
      </c>
      <c r="F18" s="145" t="s">
        <v>562</v>
      </c>
      <c r="G18" s="135">
        <v>0.185</v>
      </c>
    </row>
    <row r="19" spans="1:7" ht="48.75" customHeight="1" x14ac:dyDescent="0.25">
      <c r="A19" s="392" t="s">
        <v>753</v>
      </c>
      <c r="B19" s="392"/>
      <c r="C19" s="145" t="s">
        <v>565</v>
      </c>
      <c r="D19" s="145" t="s">
        <v>560</v>
      </c>
      <c r="E19" s="145" t="s">
        <v>561</v>
      </c>
      <c r="F19" s="145" t="s">
        <v>562</v>
      </c>
      <c r="G19" s="148">
        <v>0.28299999999999997</v>
      </c>
    </row>
    <row r="20" spans="1:7" ht="48.75" customHeight="1" x14ac:dyDescent="0.25">
      <c r="A20" s="392" t="s">
        <v>754</v>
      </c>
      <c r="B20" s="392"/>
      <c r="C20" s="145" t="s">
        <v>755</v>
      </c>
      <c r="D20" s="145" t="s">
        <v>571</v>
      </c>
      <c r="E20" s="145" t="s">
        <v>572</v>
      </c>
      <c r="F20" s="145" t="s">
        <v>607</v>
      </c>
      <c r="G20" s="146">
        <v>200000</v>
      </c>
    </row>
    <row r="21" spans="1:7" ht="48.75" customHeight="1" x14ac:dyDescent="0.25">
      <c r="A21" s="392" t="s">
        <v>756</v>
      </c>
      <c r="B21" s="392"/>
      <c r="C21" s="145" t="s">
        <v>565</v>
      </c>
      <c r="D21" s="145" t="s">
        <v>560</v>
      </c>
      <c r="E21" s="145" t="s">
        <v>561</v>
      </c>
      <c r="F21" s="145" t="s">
        <v>562</v>
      </c>
      <c r="G21" s="149">
        <v>0.11</v>
      </c>
    </row>
    <row r="22" spans="1:7" ht="48" customHeight="1" x14ac:dyDescent="0.25">
      <c r="A22" s="392" t="s">
        <v>757</v>
      </c>
      <c r="B22" s="392"/>
      <c r="C22" s="145" t="s">
        <v>758</v>
      </c>
      <c r="D22" s="145" t="s">
        <v>571</v>
      </c>
      <c r="E22" s="145" t="s">
        <v>572</v>
      </c>
      <c r="F22" s="145" t="s">
        <v>607</v>
      </c>
      <c r="G22" s="146">
        <v>1859</v>
      </c>
    </row>
    <row r="23" spans="1:7" ht="36" customHeight="1" x14ac:dyDescent="0.25">
      <c r="A23" s="392" t="s">
        <v>759</v>
      </c>
      <c r="B23" s="392"/>
      <c r="C23" s="145" t="s">
        <v>760</v>
      </c>
      <c r="D23" s="145" t="s">
        <v>571</v>
      </c>
      <c r="E23" s="145" t="s">
        <v>572</v>
      </c>
      <c r="F23" s="145" t="s">
        <v>607</v>
      </c>
      <c r="G23" s="145">
        <v>56</v>
      </c>
    </row>
    <row r="24" spans="1:7" ht="19.5" customHeight="1" x14ac:dyDescent="0.25">
      <c r="A24" s="393" t="s">
        <v>576</v>
      </c>
      <c r="B24" s="393"/>
      <c r="C24" s="393"/>
      <c r="D24" s="393"/>
      <c r="E24" s="393"/>
      <c r="F24" s="393"/>
      <c r="G24" s="393"/>
    </row>
    <row r="25" spans="1:7" ht="19.5" customHeight="1" x14ac:dyDescent="0.25">
      <c r="A25" s="393" t="s">
        <v>577</v>
      </c>
      <c r="B25" s="393"/>
      <c r="C25" s="393"/>
      <c r="D25" s="393"/>
      <c r="E25" s="393"/>
      <c r="F25" s="393"/>
      <c r="G25" s="393"/>
    </row>
    <row r="26" spans="1:7" x14ac:dyDescent="0.25">
      <c r="A26" s="393"/>
      <c r="B26" s="393"/>
      <c r="C26" s="393"/>
      <c r="D26" s="393"/>
      <c r="E26" s="393"/>
      <c r="F26" s="393"/>
      <c r="G26" s="393"/>
    </row>
  </sheetData>
  <mergeCells count="41">
    <mergeCell ref="A1:G1"/>
    <mergeCell ref="A2:B2"/>
    <mergeCell ref="C2:D2"/>
    <mergeCell ref="E2:G2"/>
    <mergeCell ref="A3:B3"/>
    <mergeCell ref="C3:D3"/>
    <mergeCell ref="E3:G3"/>
    <mergeCell ref="A11:G11"/>
    <mergeCell ref="A4:D4"/>
    <mergeCell ref="E4:G4"/>
    <mergeCell ref="A5:D5"/>
    <mergeCell ref="E5:G5"/>
    <mergeCell ref="A6:D6"/>
    <mergeCell ref="E6:G6"/>
    <mergeCell ref="A7:D7"/>
    <mergeCell ref="A8:D8"/>
    <mergeCell ref="E8:G9"/>
    <mergeCell ref="A9:D9"/>
    <mergeCell ref="A10:G10"/>
    <mergeCell ref="A12:G12"/>
    <mergeCell ref="A13:B13"/>
    <mergeCell ref="C13:E13"/>
    <mergeCell ref="F13:G13"/>
    <mergeCell ref="A14:B14"/>
    <mergeCell ref="C14:E14"/>
    <mergeCell ref="F14:G14"/>
    <mergeCell ref="A15:G15"/>
    <mergeCell ref="A16:B17"/>
    <mergeCell ref="C16:C17"/>
    <mergeCell ref="D16:D17"/>
    <mergeCell ref="E16:E17"/>
    <mergeCell ref="F16:F17"/>
    <mergeCell ref="A24:G24"/>
    <mergeCell ref="A25:G25"/>
    <mergeCell ref="A26:G26"/>
    <mergeCell ref="A18:B18"/>
    <mergeCell ref="A19:B19"/>
    <mergeCell ref="A20:B20"/>
    <mergeCell ref="A21:B21"/>
    <mergeCell ref="A22:B22"/>
    <mergeCell ref="A23:B23"/>
  </mergeCells>
  <pageMargins left="0.39370078740157483" right="0" top="0.74803149606299213" bottom="0.74803149606299213" header="0.31496062992125984" footer="0.31496062992125984"/>
  <pageSetup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H20:XFD23</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Normal="100" zoomScaleSheetLayoutView="100" workbookViewId="0">
      <selection activeCell="A22" sqref="A22:G22"/>
    </sheetView>
  </sheetViews>
  <sheetFormatPr baseColWidth="10" defaultRowHeight="15.75" x14ac:dyDescent="0.25"/>
  <cols>
    <col min="1" max="7" width="19.28515625" style="141" customWidth="1"/>
    <col min="8" max="16384" width="11.42578125" style="141"/>
  </cols>
  <sheetData>
    <row r="1" spans="1:7" ht="48" customHeight="1" x14ac:dyDescent="0.25">
      <c r="A1" s="417" t="s">
        <v>522</v>
      </c>
      <c r="B1" s="417"/>
      <c r="C1" s="417"/>
      <c r="D1" s="417"/>
      <c r="E1" s="417"/>
      <c r="F1" s="417"/>
      <c r="G1" s="417"/>
    </row>
    <row r="2" spans="1:7" ht="25.5" customHeight="1" x14ac:dyDescent="0.25">
      <c r="A2" s="394" t="s">
        <v>695</v>
      </c>
      <c r="B2" s="394"/>
      <c r="C2" s="394" t="s">
        <v>524</v>
      </c>
      <c r="D2" s="394"/>
      <c r="E2" s="394" t="s">
        <v>525</v>
      </c>
      <c r="F2" s="394"/>
      <c r="G2" s="394"/>
    </row>
    <row r="3" spans="1:7" ht="36" customHeight="1" x14ac:dyDescent="0.25">
      <c r="A3" s="418" t="s">
        <v>761</v>
      </c>
      <c r="B3" s="418"/>
      <c r="C3" s="419" t="s">
        <v>697</v>
      </c>
      <c r="D3" s="419"/>
      <c r="E3" s="420" t="s">
        <v>762</v>
      </c>
      <c r="F3" s="420"/>
      <c r="G3" s="420"/>
    </row>
    <row r="4" spans="1:7" ht="25.5" customHeight="1" x14ac:dyDescent="0.25">
      <c r="A4" s="408" t="s">
        <v>529</v>
      </c>
      <c r="B4" s="408"/>
      <c r="C4" s="408"/>
      <c r="D4" s="408"/>
      <c r="E4" s="408" t="s">
        <v>699</v>
      </c>
      <c r="F4" s="408"/>
      <c r="G4" s="408"/>
    </row>
    <row r="5" spans="1:7" ht="25.5" customHeight="1" x14ac:dyDescent="0.25">
      <c r="A5" s="409" t="s">
        <v>531</v>
      </c>
      <c r="B5" s="410"/>
      <c r="C5" s="410"/>
      <c r="D5" s="411"/>
      <c r="E5" s="410" t="s">
        <v>532</v>
      </c>
      <c r="F5" s="412"/>
      <c r="G5" s="413"/>
    </row>
    <row r="6" spans="1:7" ht="25.5" customHeight="1" x14ac:dyDescent="0.25">
      <c r="A6" s="414" t="s">
        <v>700</v>
      </c>
      <c r="B6" s="415"/>
      <c r="C6" s="415"/>
      <c r="D6" s="416"/>
      <c r="E6" s="415" t="s">
        <v>701</v>
      </c>
      <c r="F6" s="415"/>
      <c r="G6" s="416"/>
    </row>
    <row r="7" spans="1:7" ht="25.5" customHeight="1" x14ac:dyDescent="0.25">
      <c r="A7" s="398" t="s">
        <v>535</v>
      </c>
      <c r="B7" s="399"/>
      <c r="C7" s="399"/>
      <c r="D7" s="400"/>
      <c r="E7" s="142" t="s">
        <v>536</v>
      </c>
      <c r="F7" s="142"/>
      <c r="G7" s="143"/>
    </row>
    <row r="8" spans="1:7" ht="98.25" customHeight="1" x14ac:dyDescent="0.25">
      <c r="A8" s="401" t="s">
        <v>702</v>
      </c>
      <c r="B8" s="402"/>
      <c r="C8" s="402"/>
      <c r="D8" s="403"/>
      <c r="E8" s="404" t="s">
        <v>703</v>
      </c>
      <c r="F8" s="404"/>
      <c r="G8" s="405"/>
    </row>
    <row r="9" spans="1:7" ht="25.5" customHeight="1" x14ac:dyDescent="0.25">
      <c r="A9" s="406" t="s">
        <v>704</v>
      </c>
      <c r="B9" s="406"/>
      <c r="C9" s="406"/>
      <c r="D9" s="406"/>
      <c r="E9" s="406"/>
      <c r="F9" s="406"/>
      <c r="G9" s="406"/>
    </row>
    <row r="10" spans="1:7" ht="25.5" customHeight="1" x14ac:dyDescent="0.25">
      <c r="A10" s="407" t="s">
        <v>763</v>
      </c>
      <c r="B10" s="407"/>
      <c r="C10" s="407"/>
      <c r="D10" s="407"/>
      <c r="E10" s="407"/>
      <c r="F10" s="407"/>
      <c r="G10" s="407"/>
    </row>
    <row r="11" spans="1:7" ht="25.5" customHeight="1" x14ac:dyDescent="0.25">
      <c r="A11" s="394" t="s">
        <v>543</v>
      </c>
      <c r="B11" s="394"/>
      <c r="C11" s="394"/>
      <c r="D11" s="394"/>
      <c r="E11" s="394"/>
      <c r="F11" s="394"/>
      <c r="G11" s="394"/>
    </row>
    <row r="12" spans="1:7" ht="25.5" customHeight="1" x14ac:dyDescent="0.25">
      <c r="A12" s="395" t="s">
        <v>544</v>
      </c>
      <c r="B12" s="395"/>
      <c r="C12" s="395" t="s">
        <v>545</v>
      </c>
      <c r="D12" s="395"/>
      <c r="E12" s="395"/>
      <c r="F12" s="395" t="s">
        <v>546</v>
      </c>
      <c r="G12" s="395"/>
    </row>
    <row r="13" spans="1:7" ht="25.5" customHeight="1" x14ac:dyDescent="0.25">
      <c r="A13" s="396" t="s">
        <v>663</v>
      </c>
      <c r="B13" s="396"/>
      <c r="C13" s="397" t="s">
        <v>764</v>
      </c>
      <c r="D13" s="397"/>
      <c r="E13" s="397"/>
      <c r="F13" s="397" t="s">
        <v>259</v>
      </c>
      <c r="G13" s="397"/>
    </row>
    <row r="14" spans="1:7" ht="25.5" customHeight="1" x14ac:dyDescent="0.25">
      <c r="A14" s="394" t="s">
        <v>550</v>
      </c>
      <c r="B14" s="394"/>
      <c r="C14" s="394"/>
      <c r="D14" s="394"/>
      <c r="E14" s="394"/>
      <c r="F14" s="394"/>
      <c r="G14" s="394"/>
    </row>
    <row r="15" spans="1:7" ht="32.25" customHeight="1" x14ac:dyDescent="0.25">
      <c r="A15" s="394" t="s">
        <v>551</v>
      </c>
      <c r="B15" s="394"/>
      <c r="C15" s="394" t="s">
        <v>552</v>
      </c>
      <c r="D15" s="394" t="s">
        <v>553</v>
      </c>
      <c r="E15" s="394" t="s">
        <v>554</v>
      </c>
      <c r="F15" s="394" t="s">
        <v>555</v>
      </c>
      <c r="G15" s="144" t="s">
        <v>556</v>
      </c>
    </row>
    <row r="16" spans="1:7" ht="25.5" customHeight="1" x14ac:dyDescent="0.25">
      <c r="A16" s="394"/>
      <c r="B16" s="394"/>
      <c r="C16" s="394"/>
      <c r="D16" s="394"/>
      <c r="E16" s="394"/>
      <c r="F16" s="394"/>
      <c r="G16" s="144">
        <v>2019</v>
      </c>
    </row>
    <row r="17" spans="1:7" ht="36" customHeight="1" x14ac:dyDescent="0.25">
      <c r="A17" s="392" t="s">
        <v>765</v>
      </c>
      <c r="B17" s="392"/>
      <c r="C17" s="145" t="s">
        <v>606</v>
      </c>
      <c r="D17" s="145" t="s">
        <v>560</v>
      </c>
      <c r="E17" s="145" t="s">
        <v>561</v>
      </c>
      <c r="F17" s="145" t="s">
        <v>766</v>
      </c>
      <c r="G17" s="150">
        <v>1E-3</v>
      </c>
    </row>
    <row r="18" spans="1:7" ht="51" customHeight="1" x14ac:dyDescent="0.25">
      <c r="A18" s="392" t="s">
        <v>767</v>
      </c>
      <c r="B18" s="392"/>
      <c r="C18" s="145" t="s">
        <v>606</v>
      </c>
      <c r="D18" s="145" t="s">
        <v>560</v>
      </c>
      <c r="E18" s="145" t="s">
        <v>561</v>
      </c>
      <c r="F18" s="145" t="s">
        <v>562</v>
      </c>
      <c r="G18" s="127">
        <v>1</v>
      </c>
    </row>
    <row r="19" spans="1:7" ht="36" customHeight="1" x14ac:dyDescent="0.25">
      <c r="A19" s="392" t="s">
        <v>768</v>
      </c>
      <c r="B19" s="392"/>
      <c r="C19" s="145" t="s">
        <v>606</v>
      </c>
      <c r="D19" s="145" t="s">
        <v>560</v>
      </c>
      <c r="E19" s="145" t="s">
        <v>561</v>
      </c>
      <c r="F19" s="145" t="s">
        <v>562</v>
      </c>
      <c r="G19" s="151">
        <v>1</v>
      </c>
    </row>
    <row r="20" spans="1:7" ht="19.5" customHeight="1" x14ac:dyDescent="0.25">
      <c r="A20" s="393" t="s">
        <v>769</v>
      </c>
      <c r="B20" s="393"/>
      <c r="C20" s="393"/>
      <c r="D20" s="393"/>
      <c r="E20" s="393"/>
      <c r="F20" s="393"/>
      <c r="G20" s="393"/>
    </row>
    <row r="21" spans="1:7" ht="16.5" customHeight="1" x14ac:dyDescent="0.25">
      <c r="A21" s="393" t="s">
        <v>577</v>
      </c>
      <c r="B21" s="393"/>
      <c r="C21" s="393"/>
      <c r="D21" s="393"/>
      <c r="E21" s="393"/>
      <c r="F21" s="393"/>
      <c r="G21" s="393"/>
    </row>
    <row r="22" spans="1:7" x14ac:dyDescent="0.25">
      <c r="A22" s="393"/>
      <c r="B22" s="393"/>
      <c r="C22" s="393"/>
      <c r="D22" s="393"/>
      <c r="E22" s="393"/>
      <c r="F22" s="393"/>
      <c r="G22" s="393"/>
    </row>
  </sheetData>
  <mergeCells count="37">
    <mergeCell ref="A1:G1"/>
    <mergeCell ref="A2:B2"/>
    <mergeCell ref="C2:D2"/>
    <mergeCell ref="E2:G2"/>
    <mergeCell ref="A3:B3"/>
    <mergeCell ref="C3:D3"/>
    <mergeCell ref="E3:G3"/>
    <mergeCell ref="A11:G11"/>
    <mergeCell ref="A4:D4"/>
    <mergeCell ref="E4:G4"/>
    <mergeCell ref="A5:D5"/>
    <mergeCell ref="E5:G5"/>
    <mergeCell ref="A6:D6"/>
    <mergeCell ref="E6:G6"/>
    <mergeCell ref="A7:D7"/>
    <mergeCell ref="A8:D8"/>
    <mergeCell ref="E8:G8"/>
    <mergeCell ref="A9:G9"/>
    <mergeCell ref="A10:G10"/>
    <mergeCell ref="A12:B12"/>
    <mergeCell ref="C12:E12"/>
    <mergeCell ref="F12:G12"/>
    <mergeCell ref="A13:B13"/>
    <mergeCell ref="C13:E13"/>
    <mergeCell ref="F13:G13"/>
    <mergeCell ref="A22:G22"/>
    <mergeCell ref="A14:G14"/>
    <mergeCell ref="A15:B16"/>
    <mergeCell ref="C15:C16"/>
    <mergeCell ref="D15:D16"/>
    <mergeCell ref="E15:E16"/>
    <mergeCell ref="F15:F16"/>
    <mergeCell ref="A17:B17"/>
    <mergeCell ref="A18:B18"/>
    <mergeCell ref="A19:B19"/>
    <mergeCell ref="A20:G20"/>
    <mergeCell ref="A21:G21"/>
  </mergeCells>
  <pageMargins left="0.39370078740157483" right="0" top="0.74803149606299213" bottom="0.74803149606299213" header="0.31496062992125984" footer="0.31496062992125984"/>
  <pageSetup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H19:XFD19</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zoomScaleNormal="100" zoomScaleSheetLayoutView="100" workbookViewId="0">
      <selection activeCell="A21" sqref="A21:G22"/>
    </sheetView>
  </sheetViews>
  <sheetFormatPr baseColWidth="10" defaultRowHeight="15.75" x14ac:dyDescent="0.25"/>
  <cols>
    <col min="1" max="2" width="23.28515625" style="152" customWidth="1"/>
    <col min="3" max="7" width="19.28515625" style="141" customWidth="1"/>
    <col min="8" max="16384" width="11.42578125" style="141"/>
  </cols>
  <sheetData>
    <row r="1" spans="1:7" ht="48" customHeight="1" x14ac:dyDescent="0.25">
      <c r="A1" s="417" t="s">
        <v>522</v>
      </c>
      <c r="B1" s="417"/>
      <c r="C1" s="417"/>
      <c r="D1" s="417"/>
      <c r="E1" s="417"/>
      <c r="F1" s="417"/>
      <c r="G1" s="417"/>
    </row>
    <row r="2" spans="1:7" ht="25.5" customHeight="1" x14ac:dyDescent="0.25">
      <c r="A2" s="394" t="s">
        <v>695</v>
      </c>
      <c r="B2" s="394"/>
      <c r="C2" s="394" t="s">
        <v>524</v>
      </c>
      <c r="D2" s="394"/>
      <c r="E2" s="394" t="s">
        <v>525</v>
      </c>
      <c r="F2" s="394"/>
      <c r="G2" s="394"/>
    </row>
    <row r="3" spans="1:7" ht="80.25" customHeight="1" x14ac:dyDescent="0.25">
      <c r="A3" s="418" t="s">
        <v>770</v>
      </c>
      <c r="B3" s="418"/>
      <c r="C3" s="419" t="s">
        <v>697</v>
      </c>
      <c r="D3" s="419"/>
      <c r="E3" s="420" t="s">
        <v>771</v>
      </c>
      <c r="F3" s="420"/>
      <c r="G3" s="420"/>
    </row>
    <row r="4" spans="1:7" ht="15.75" customHeight="1" x14ac:dyDescent="0.25">
      <c r="A4" s="444" t="s">
        <v>529</v>
      </c>
      <c r="B4" s="445"/>
      <c r="C4" s="446"/>
      <c r="D4" s="445" t="s">
        <v>699</v>
      </c>
      <c r="E4" s="445"/>
      <c r="F4" s="445"/>
      <c r="G4" s="446"/>
    </row>
    <row r="5" spans="1:7" ht="25.5" customHeight="1" x14ac:dyDescent="0.25">
      <c r="A5" s="409" t="s">
        <v>531</v>
      </c>
      <c r="B5" s="410"/>
      <c r="C5" s="411"/>
      <c r="D5" s="410" t="s">
        <v>532</v>
      </c>
      <c r="E5" s="410"/>
      <c r="F5" s="410"/>
      <c r="G5" s="411"/>
    </row>
    <row r="6" spans="1:7" ht="25.5" customHeight="1" x14ac:dyDescent="0.25">
      <c r="A6" s="414" t="s">
        <v>772</v>
      </c>
      <c r="B6" s="415"/>
      <c r="C6" s="416"/>
      <c r="D6" s="415" t="s">
        <v>773</v>
      </c>
      <c r="E6" s="415"/>
      <c r="F6" s="415"/>
      <c r="G6" s="416"/>
    </row>
    <row r="7" spans="1:7" ht="25.5" customHeight="1" x14ac:dyDescent="0.25">
      <c r="A7" s="398" t="s">
        <v>535</v>
      </c>
      <c r="B7" s="435"/>
      <c r="C7" s="436"/>
      <c r="D7" s="435" t="s">
        <v>536</v>
      </c>
      <c r="E7" s="435"/>
      <c r="F7" s="435"/>
      <c r="G7" s="436"/>
    </row>
    <row r="8" spans="1:7" ht="15.75" customHeight="1" x14ac:dyDescent="0.25">
      <c r="A8" s="429" t="s">
        <v>774</v>
      </c>
      <c r="B8" s="437"/>
      <c r="C8" s="438"/>
      <c r="D8" s="432" t="s">
        <v>775</v>
      </c>
      <c r="E8" s="432"/>
      <c r="F8" s="432"/>
      <c r="G8" s="433"/>
    </row>
    <row r="9" spans="1:7" ht="30" customHeight="1" x14ac:dyDescent="0.25">
      <c r="A9" s="429" t="s">
        <v>776</v>
      </c>
      <c r="B9" s="437"/>
      <c r="C9" s="438"/>
      <c r="D9" s="432"/>
      <c r="E9" s="432"/>
      <c r="F9" s="432"/>
      <c r="G9" s="433"/>
    </row>
    <row r="10" spans="1:7" ht="33.75" customHeight="1" x14ac:dyDescent="0.25">
      <c r="A10" s="439" t="s">
        <v>777</v>
      </c>
      <c r="B10" s="440"/>
      <c r="C10" s="441"/>
      <c r="D10" s="432"/>
      <c r="E10" s="432"/>
      <c r="F10" s="432"/>
      <c r="G10" s="433"/>
    </row>
    <row r="11" spans="1:7" ht="18.75" customHeight="1" x14ac:dyDescent="0.25">
      <c r="A11" s="401" t="s">
        <v>778</v>
      </c>
      <c r="B11" s="442"/>
      <c r="C11" s="443"/>
      <c r="D11" s="404"/>
      <c r="E11" s="404"/>
      <c r="F11" s="404"/>
      <c r="G11" s="405"/>
    </row>
    <row r="12" spans="1:7" x14ac:dyDescent="0.25">
      <c r="A12" s="406" t="s">
        <v>704</v>
      </c>
      <c r="B12" s="406"/>
      <c r="C12" s="406"/>
      <c r="D12" s="406"/>
      <c r="E12" s="406"/>
      <c r="F12" s="406"/>
      <c r="G12" s="406"/>
    </row>
    <row r="13" spans="1:7" ht="36" customHeight="1" x14ac:dyDescent="0.25">
      <c r="A13" s="407" t="s">
        <v>779</v>
      </c>
      <c r="B13" s="407"/>
      <c r="C13" s="407"/>
      <c r="D13" s="407"/>
      <c r="E13" s="407"/>
      <c r="F13" s="407"/>
      <c r="G13" s="407"/>
    </row>
    <row r="14" spans="1:7" x14ac:dyDescent="0.25">
      <c r="A14" s="394" t="s">
        <v>543</v>
      </c>
      <c r="B14" s="394"/>
      <c r="C14" s="394"/>
      <c r="D14" s="394"/>
      <c r="E14" s="394"/>
      <c r="F14" s="394"/>
      <c r="G14" s="394"/>
    </row>
    <row r="15" spans="1:7" x14ac:dyDescent="0.25">
      <c r="A15" s="434" t="s">
        <v>544</v>
      </c>
      <c r="B15" s="434"/>
      <c r="C15" s="395" t="s">
        <v>545</v>
      </c>
      <c r="D15" s="395"/>
      <c r="E15" s="395"/>
      <c r="F15" s="395" t="s">
        <v>546</v>
      </c>
      <c r="G15" s="395"/>
    </row>
    <row r="16" spans="1:7" ht="17.25" customHeight="1" x14ac:dyDescent="0.25">
      <c r="A16" s="397" t="s">
        <v>663</v>
      </c>
      <c r="B16" s="397"/>
      <c r="C16" s="397" t="s">
        <v>780</v>
      </c>
      <c r="D16" s="397"/>
      <c r="E16" s="397"/>
      <c r="F16" s="397" t="s">
        <v>248</v>
      </c>
      <c r="G16" s="397"/>
    </row>
    <row r="17" spans="1:7" ht="16.5" customHeight="1" x14ac:dyDescent="0.25">
      <c r="A17" s="397"/>
      <c r="B17" s="397"/>
      <c r="C17" s="397"/>
      <c r="D17" s="397"/>
      <c r="E17" s="397"/>
      <c r="F17" s="397" t="s">
        <v>781</v>
      </c>
      <c r="G17" s="397"/>
    </row>
    <row r="18" spans="1:7" ht="17.25" customHeight="1" x14ac:dyDescent="0.25">
      <c r="A18" s="397"/>
      <c r="B18" s="397"/>
      <c r="C18" s="397"/>
      <c r="D18" s="397"/>
      <c r="E18" s="397"/>
      <c r="F18" s="397" t="s">
        <v>782</v>
      </c>
      <c r="G18" s="397"/>
    </row>
    <row r="19" spans="1:7" ht="33" customHeight="1" x14ac:dyDescent="0.25">
      <c r="A19" s="397"/>
      <c r="B19" s="397"/>
      <c r="C19" s="397"/>
      <c r="D19" s="397"/>
      <c r="E19" s="397"/>
      <c r="F19" s="397" t="s">
        <v>783</v>
      </c>
      <c r="G19" s="397"/>
    </row>
    <row r="20" spans="1:7" x14ac:dyDescent="0.25">
      <c r="A20" s="394" t="s">
        <v>550</v>
      </c>
      <c r="B20" s="394"/>
      <c r="C20" s="394"/>
      <c r="D20" s="394"/>
      <c r="E20" s="394"/>
      <c r="F20" s="394"/>
      <c r="G20" s="394"/>
    </row>
    <row r="21" spans="1:7" ht="33.75" customHeight="1" x14ac:dyDescent="0.25">
      <c r="A21" s="394" t="s">
        <v>551</v>
      </c>
      <c r="B21" s="394"/>
      <c r="C21" s="394" t="s">
        <v>552</v>
      </c>
      <c r="D21" s="394" t="s">
        <v>553</v>
      </c>
      <c r="E21" s="394" t="s">
        <v>554</v>
      </c>
      <c r="F21" s="394" t="s">
        <v>555</v>
      </c>
      <c r="G21" s="144" t="s">
        <v>556</v>
      </c>
    </row>
    <row r="22" spans="1:7" ht="25.5" customHeight="1" x14ac:dyDescent="0.25">
      <c r="A22" s="394"/>
      <c r="B22" s="394"/>
      <c r="C22" s="394"/>
      <c r="D22" s="394"/>
      <c r="E22" s="394"/>
      <c r="F22" s="394"/>
      <c r="G22" s="144">
        <v>2019</v>
      </c>
    </row>
    <row r="23" spans="1:7" ht="32.25" customHeight="1" x14ac:dyDescent="0.25">
      <c r="A23" s="392" t="s">
        <v>784</v>
      </c>
      <c r="B23" s="392"/>
      <c r="C23" s="145" t="s">
        <v>785</v>
      </c>
      <c r="D23" s="145" t="s">
        <v>560</v>
      </c>
      <c r="E23" s="145" t="s">
        <v>561</v>
      </c>
      <c r="F23" s="145" t="s">
        <v>562</v>
      </c>
      <c r="G23" s="146">
        <v>7000</v>
      </c>
    </row>
    <row r="24" spans="1:7" ht="37.5" customHeight="1" x14ac:dyDescent="0.25">
      <c r="A24" s="392" t="s">
        <v>786</v>
      </c>
      <c r="B24" s="392"/>
      <c r="C24" s="145" t="s">
        <v>606</v>
      </c>
      <c r="D24" s="145" t="s">
        <v>560</v>
      </c>
      <c r="E24" s="145" t="s">
        <v>561</v>
      </c>
      <c r="F24" s="145" t="s">
        <v>562</v>
      </c>
      <c r="G24" s="127">
        <v>0.96</v>
      </c>
    </row>
    <row r="25" spans="1:7" ht="32.25" customHeight="1" x14ac:dyDescent="0.25">
      <c r="A25" s="392" t="s">
        <v>787</v>
      </c>
      <c r="B25" s="392"/>
      <c r="C25" s="145" t="s">
        <v>606</v>
      </c>
      <c r="D25" s="145" t="s">
        <v>560</v>
      </c>
      <c r="E25" s="145" t="s">
        <v>561</v>
      </c>
      <c r="F25" s="145" t="s">
        <v>562</v>
      </c>
      <c r="G25" s="135">
        <v>0.61</v>
      </c>
    </row>
    <row r="26" spans="1:7" ht="32.25" customHeight="1" x14ac:dyDescent="0.25">
      <c r="A26" s="392" t="s">
        <v>788</v>
      </c>
      <c r="B26" s="392"/>
      <c r="C26" s="145" t="s">
        <v>606</v>
      </c>
      <c r="D26" s="145" t="s">
        <v>560</v>
      </c>
      <c r="E26" s="145" t="s">
        <v>561</v>
      </c>
      <c r="F26" s="145" t="s">
        <v>562</v>
      </c>
      <c r="G26" s="135">
        <v>0.98399999999999999</v>
      </c>
    </row>
    <row r="27" spans="1:7" ht="32.25" customHeight="1" x14ac:dyDescent="0.25">
      <c r="A27" s="392" t="s">
        <v>789</v>
      </c>
      <c r="B27" s="392"/>
      <c r="C27" s="145" t="s">
        <v>606</v>
      </c>
      <c r="D27" s="145" t="s">
        <v>560</v>
      </c>
      <c r="E27" s="145" t="s">
        <v>561</v>
      </c>
      <c r="F27" s="145" t="s">
        <v>562</v>
      </c>
      <c r="G27" s="135">
        <v>0.93799999999999994</v>
      </c>
    </row>
    <row r="28" spans="1:7" ht="21" customHeight="1" x14ac:dyDescent="0.25">
      <c r="A28" s="392" t="s">
        <v>790</v>
      </c>
      <c r="B28" s="392"/>
      <c r="C28" s="145" t="s">
        <v>606</v>
      </c>
      <c r="D28" s="145" t="s">
        <v>560</v>
      </c>
      <c r="E28" s="145" t="s">
        <v>561</v>
      </c>
      <c r="F28" s="145" t="s">
        <v>562</v>
      </c>
      <c r="G28" s="135">
        <v>0.64200000000000002</v>
      </c>
    </row>
    <row r="29" spans="1:7" ht="21" customHeight="1" x14ac:dyDescent="0.25">
      <c r="A29" s="392" t="s">
        <v>791</v>
      </c>
      <c r="B29" s="392"/>
      <c r="C29" s="145" t="s">
        <v>606</v>
      </c>
      <c r="D29" s="145" t="s">
        <v>560</v>
      </c>
      <c r="E29" s="145" t="s">
        <v>561</v>
      </c>
      <c r="F29" s="145" t="s">
        <v>562</v>
      </c>
      <c r="G29" s="135">
        <v>0.94699999999999995</v>
      </c>
    </row>
    <row r="30" spans="1:7" ht="37.5" customHeight="1" x14ac:dyDescent="0.25">
      <c r="A30" s="392" t="s">
        <v>792</v>
      </c>
      <c r="B30" s="392"/>
      <c r="C30" s="145" t="s">
        <v>606</v>
      </c>
      <c r="D30" s="145" t="s">
        <v>560</v>
      </c>
      <c r="E30" s="145" t="s">
        <v>561</v>
      </c>
      <c r="F30" s="145" t="s">
        <v>562</v>
      </c>
      <c r="G30" s="135">
        <v>0.71</v>
      </c>
    </row>
    <row r="31" spans="1:7" ht="34.5" customHeight="1" x14ac:dyDescent="0.25">
      <c r="A31" s="392" t="s">
        <v>793</v>
      </c>
      <c r="B31" s="392"/>
      <c r="C31" s="145" t="s">
        <v>606</v>
      </c>
      <c r="D31" s="145" t="s">
        <v>560</v>
      </c>
      <c r="E31" s="145" t="s">
        <v>561</v>
      </c>
      <c r="F31" s="145" t="s">
        <v>562</v>
      </c>
      <c r="G31" s="135">
        <v>0.01</v>
      </c>
    </row>
    <row r="32" spans="1:7" ht="34.5" customHeight="1" x14ac:dyDescent="0.25">
      <c r="A32" s="392" t="s">
        <v>794</v>
      </c>
      <c r="B32" s="392"/>
      <c r="C32" s="145" t="s">
        <v>606</v>
      </c>
      <c r="D32" s="145" t="s">
        <v>560</v>
      </c>
      <c r="E32" s="145" t="s">
        <v>561</v>
      </c>
      <c r="F32" s="145" t="s">
        <v>562</v>
      </c>
      <c r="G32" s="135">
        <v>5.1999999999999998E-2</v>
      </c>
    </row>
    <row r="33" spans="1:7" ht="34.5" customHeight="1" x14ac:dyDescent="0.25">
      <c r="A33" s="392" t="s">
        <v>795</v>
      </c>
      <c r="B33" s="392"/>
      <c r="C33" s="145" t="s">
        <v>606</v>
      </c>
      <c r="D33" s="145" t="s">
        <v>560</v>
      </c>
      <c r="E33" s="145" t="s">
        <v>561</v>
      </c>
      <c r="F33" s="145" t="s">
        <v>562</v>
      </c>
      <c r="G33" s="135">
        <v>0.126</v>
      </c>
    </row>
    <row r="34" spans="1:7" ht="24" customHeight="1" x14ac:dyDescent="0.25">
      <c r="A34" s="392" t="s">
        <v>796</v>
      </c>
      <c r="B34" s="392"/>
      <c r="C34" s="145" t="s">
        <v>606</v>
      </c>
      <c r="D34" s="145" t="s">
        <v>560</v>
      </c>
      <c r="E34" s="145" t="s">
        <v>561</v>
      </c>
      <c r="F34" s="145" t="s">
        <v>562</v>
      </c>
      <c r="G34" s="135">
        <v>0.96599999999999997</v>
      </c>
    </row>
    <row r="35" spans="1:7" ht="24" customHeight="1" x14ac:dyDescent="0.25">
      <c r="A35" s="392" t="s">
        <v>797</v>
      </c>
      <c r="B35" s="392"/>
      <c r="C35" s="145" t="s">
        <v>606</v>
      </c>
      <c r="D35" s="145" t="s">
        <v>560</v>
      </c>
      <c r="E35" s="145" t="s">
        <v>561</v>
      </c>
      <c r="F35" s="145" t="s">
        <v>562</v>
      </c>
      <c r="G35" s="135">
        <v>0.86499999999999999</v>
      </c>
    </row>
    <row r="36" spans="1:7" ht="24" customHeight="1" x14ac:dyDescent="0.25">
      <c r="A36" s="392" t="s">
        <v>798</v>
      </c>
      <c r="B36" s="392"/>
      <c r="C36" s="145" t="s">
        <v>606</v>
      </c>
      <c r="D36" s="145" t="s">
        <v>560</v>
      </c>
      <c r="E36" s="145" t="s">
        <v>561</v>
      </c>
      <c r="F36" s="145" t="s">
        <v>562</v>
      </c>
      <c r="G36" s="135">
        <v>0.68</v>
      </c>
    </row>
    <row r="37" spans="1:7" ht="33.75" customHeight="1" x14ac:dyDescent="0.25">
      <c r="A37" s="392" t="s">
        <v>799</v>
      </c>
      <c r="B37" s="392"/>
      <c r="C37" s="145" t="s">
        <v>606</v>
      </c>
      <c r="D37" s="145" t="s">
        <v>560</v>
      </c>
      <c r="E37" s="145" t="s">
        <v>561</v>
      </c>
      <c r="F37" s="145" t="s">
        <v>562</v>
      </c>
      <c r="G37" s="135">
        <v>0.38</v>
      </c>
    </row>
    <row r="38" spans="1:7" ht="53.25" customHeight="1" x14ac:dyDescent="0.25">
      <c r="A38" s="392" t="s">
        <v>800</v>
      </c>
      <c r="B38" s="392"/>
      <c r="C38" s="145" t="s">
        <v>606</v>
      </c>
      <c r="D38" s="145" t="s">
        <v>560</v>
      </c>
      <c r="E38" s="145" t="s">
        <v>561</v>
      </c>
      <c r="F38" s="145" t="s">
        <v>562</v>
      </c>
      <c r="G38" s="135">
        <v>0.57999999999999996</v>
      </c>
    </row>
    <row r="39" spans="1:7" ht="19.5" customHeight="1" x14ac:dyDescent="0.25">
      <c r="A39" s="393" t="s">
        <v>576</v>
      </c>
      <c r="B39" s="393"/>
      <c r="C39" s="393"/>
      <c r="D39" s="393"/>
      <c r="E39" s="393"/>
      <c r="F39" s="393"/>
      <c r="G39" s="393"/>
    </row>
    <row r="40" spans="1:7" ht="19.5" customHeight="1" x14ac:dyDescent="0.25">
      <c r="A40" s="393" t="s">
        <v>577</v>
      </c>
      <c r="B40" s="393"/>
      <c r="C40" s="393"/>
      <c r="D40" s="393"/>
      <c r="E40" s="393"/>
      <c r="F40" s="393"/>
      <c r="G40" s="393"/>
    </row>
    <row r="41" spans="1:7" x14ac:dyDescent="0.25">
      <c r="A41" s="393"/>
      <c r="B41" s="393"/>
      <c r="C41" s="393"/>
      <c r="D41" s="393"/>
      <c r="E41" s="393"/>
      <c r="F41" s="393"/>
      <c r="G41" s="393"/>
    </row>
  </sheetData>
  <mergeCells count="57">
    <mergeCell ref="A1:G1"/>
    <mergeCell ref="A2:B2"/>
    <mergeCell ref="C2:D2"/>
    <mergeCell ref="E2:G2"/>
    <mergeCell ref="A3:B3"/>
    <mergeCell ref="C3:D3"/>
    <mergeCell ref="E3:G3"/>
    <mergeCell ref="A4:C4"/>
    <mergeCell ref="D4:G4"/>
    <mergeCell ref="A5:C5"/>
    <mergeCell ref="D5:G5"/>
    <mergeCell ref="A6:C6"/>
    <mergeCell ref="D6:G6"/>
    <mergeCell ref="A7:C7"/>
    <mergeCell ref="D7:G7"/>
    <mergeCell ref="A8:C8"/>
    <mergeCell ref="D8:G11"/>
    <mergeCell ref="A9:C9"/>
    <mergeCell ref="A10:C10"/>
    <mergeCell ref="A11:C11"/>
    <mergeCell ref="A12:G12"/>
    <mergeCell ref="A13:G13"/>
    <mergeCell ref="A14:G14"/>
    <mergeCell ref="A15:B15"/>
    <mergeCell ref="C15:E15"/>
    <mergeCell ref="F15:G15"/>
    <mergeCell ref="A16:B19"/>
    <mergeCell ref="C16:E19"/>
    <mergeCell ref="F16:G16"/>
    <mergeCell ref="F17:G17"/>
    <mergeCell ref="F18:G18"/>
    <mergeCell ref="F19:G19"/>
    <mergeCell ref="A20:G20"/>
    <mergeCell ref="A21:B22"/>
    <mergeCell ref="C21:C22"/>
    <mergeCell ref="D21:D22"/>
    <mergeCell ref="E21:E22"/>
    <mergeCell ref="F21:F22"/>
    <mergeCell ref="A34:B34"/>
    <mergeCell ref="A23:B23"/>
    <mergeCell ref="A24:B24"/>
    <mergeCell ref="A25:B25"/>
    <mergeCell ref="A26:B26"/>
    <mergeCell ref="A27:B27"/>
    <mergeCell ref="A28:B28"/>
    <mergeCell ref="A29:B29"/>
    <mergeCell ref="A30:B30"/>
    <mergeCell ref="A31:B31"/>
    <mergeCell ref="A32:B32"/>
    <mergeCell ref="A33:B33"/>
    <mergeCell ref="A41:G41"/>
    <mergeCell ref="A35:B35"/>
    <mergeCell ref="A36:B36"/>
    <mergeCell ref="A37:B37"/>
    <mergeCell ref="A38:B38"/>
    <mergeCell ref="A39:G39"/>
    <mergeCell ref="A40:G40"/>
  </mergeCells>
  <pageMargins left="0.39370078740157483" right="0" top="0.74803149606299213" bottom="0.74803149606299213" header="0.31496062992125984" footer="0.31496062992125984"/>
  <pageSetup scale="60" orientation="portrait" r:id="rId1"/>
  <headerFooter differentFirst="1">
    <oddFooter>&amp;RContinuación Pp02.17 Educación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H26:XFD38</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zoomScaleNormal="100" zoomScaleSheetLayoutView="100" workbookViewId="0">
      <selection activeCell="A22" sqref="A22:G22"/>
    </sheetView>
  </sheetViews>
  <sheetFormatPr baseColWidth="10" defaultRowHeight="15.75" x14ac:dyDescent="0.25"/>
  <cols>
    <col min="1" max="7" width="19.28515625" style="141" customWidth="1"/>
    <col min="8" max="16384" width="11.42578125" style="141"/>
  </cols>
  <sheetData>
    <row r="1" spans="1:7" ht="48" customHeight="1" x14ac:dyDescent="0.25">
      <c r="A1" s="417" t="s">
        <v>522</v>
      </c>
      <c r="B1" s="417"/>
      <c r="C1" s="417"/>
      <c r="D1" s="417"/>
      <c r="E1" s="417"/>
      <c r="F1" s="417"/>
      <c r="G1" s="417"/>
    </row>
    <row r="2" spans="1:7" ht="25.5" customHeight="1" x14ac:dyDescent="0.25">
      <c r="A2" s="394" t="s">
        <v>695</v>
      </c>
      <c r="B2" s="394"/>
      <c r="C2" s="394" t="s">
        <v>524</v>
      </c>
      <c r="D2" s="394"/>
      <c r="E2" s="394" t="s">
        <v>525</v>
      </c>
      <c r="F2" s="394"/>
      <c r="G2" s="394"/>
    </row>
    <row r="3" spans="1:7" ht="36" customHeight="1" x14ac:dyDescent="0.25">
      <c r="A3" s="418" t="s">
        <v>801</v>
      </c>
      <c r="B3" s="418"/>
      <c r="C3" s="419" t="s">
        <v>697</v>
      </c>
      <c r="D3" s="419"/>
      <c r="E3" s="448" t="s">
        <v>802</v>
      </c>
      <c r="F3" s="448"/>
      <c r="G3" s="448"/>
    </row>
    <row r="4" spans="1:7" ht="25.5" customHeight="1" x14ac:dyDescent="0.25">
      <c r="A4" s="408" t="s">
        <v>529</v>
      </c>
      <c r="B4" s="408"/>
      <c r="C4" s="408"/>
      <c r="D4" s="408"/>
      <c r="E4" s="408" t="s">
        <v>699</v>
      </c>
      <c r="F4" s="408"/>
      <c r="G4" s="408"/>
    </row>
    <row r="5" spans="1:7" ht="25.5" customHeight="1" x14ac:dyDescent="0.25">
      <c r="A5" s="409" t="s">
        <v>531</v>
      </c>
      <c r="B5" s="410"/>
      <c r="C5" s="410"/>
      <c r="D5" s="411"/>
      <c r="E5" s="410" t="s">
        <v>532</v>
      </c>
      <c r="F5" s="412"/>
      <c r="G5" s="413"/>
    </row>
    <row r="6" spans="1:7" ht="25.5" customHeight="1" x14ac:dyDescent="0.25">
      <c r="A6" s="414" t="s">
        <v>772</v>
      </c>
      <c r="B6" s="415"/>
      <c r="C6" s="415"/>
      <c r="D6" s="416"/>
      <c r="E6" s="415" t="s">
        <v>803</v>
      </c>
      <c r="F6" s="415"/>
      <c r="G6" s="416"/>
    </row>
    <row r="7" spans="1:7" ht="25.5" customHeight="1" x14ac:dyDescent="0.25">
      <c r="A7" s="398" t="s">
        <v>535</v>
      </c>
      <c r="B7" s="399"/>
      <c r="C7" s="399"/>
      <c r="D7" s="400"/>
      <c r="E7" s="142" t="s">
        <v>536</v>
      </c>
      <c r="F7" s="142"/>
      <c r="G7" s="143"/>
    </row>
    <row r="8" spans="1:7" ht="35.25" customHeight="1" x14ac:dyDescent="0.25">
      <c r="A8" s="414" t="s">
        <v>804</v>
      </c>
      <c r="B8" s="399"/>
      <c r="C8" s="399"/>
      <c r="D8" s="400"/>
      <c r="E8" s="432" t="s">
        <v>805</v>
      </c>
      <c r="F8" s="432"/>
      <c r="G8" s="433"/>
    </row>
    <row r="9" spans="1:7" ht="54.75" customHeight="1" x14ac:dyDescent="0.25">
      <c r="A9" s="401" t="s">
        <v>806</v>
      </c>
      <c r="B9" s="402"/>
      <c r="C9" s="402"/>
      <c r="D9" s="403"/>
      <c r="E9" s="404"/>
      <c r="F9" s="404"/>
      <c r="G9" s="405"/>
    </row>
    <row r="10" spans="1:7" ht="25.5" customHeight="1" x14ac:dyDescent="0.25">
      <c r="A10" s="406" t="s">
        <v>704</v>
      </c>
      <c r="B10" s="406"/>
      <c r="C10" s="406"/>
      <c r="D10" s="406"/>
      <c r="E10" s="406"/>
      <c r="F10" s="406"/>
      <c r="G10" s="406"/>
    </row>
    <row r="11" spans="1:7" ht="25.5" customHeight="1" x14ac:dyDescent="0.25">
      <c r="A11" s="407" t="s">
        <v>749</v>
      </c>
      <c r="B11" s="407"/>
      <c r="C11" s="407"/>
      <c r="D11" s="407"/>
      <c r="E11" s="407"/>
      <c r="F11" s="407"/>
      <c r="G11" s="407"/>
    </row>
    <row r="12" spans="1:7" ht="25.5" customHeight="1" x14ac:dyDescent="0.25">
      <c r="A12" s="394" t="s">
        <v>543</v>
      </c>
      <c r="B12" s="394"/>
      <c r="C12" s="394"/>
      <c r="D12" s="394"/>
      <c r="E12" s="394"/>
      <c r="F12" s="394"/>
      <c r="G12" s="394"/>
    </row>
    <row r="13" spans="1:7" ht="25.5" customHeight="1" x14ac:dyDescent="0.25">
      <c r="A13" s="395" t="s">
        <v>544</v>
      </c>
      <c r="B13" s="395"/>
      <c r="C13" s="395" t="s">
        <v>545</v>
      </c>
      <c r="D13" s="395"/>
      <c r="E13" s="395"/>
      <c r="F13" s="395" t="s">
        <v>546</v>
      </c>
      <c r="G13" s="395"/>
    </row>
    <row r="14" spans="1:7" ht="25.5" customHeight="1" x14ac:dyDescent="0.25">
      <c r="A14" s="396" t="s">
        <v>663</v>
      </c>
      <c r="B14" s="396"/>
      <c r="C14" s="397" t="s">
        <v>807</v>
      </c>
      <c r="D14" s="397"/>
      <c r="E14" s="397"/>
      <c r="F14" s="397" t="s">
        <v>245</v>
      </c>
      <c r="G14" s="397"/>
    </row>
    <row r="15" spans="1:7" ht="25.5" customHeight="1" x14ac:dyDescent="0.25">
      <c r="A15" s="394" t="s">
        <v>550</v>
      </c>
      <c r="B15" s="394"/>
      <c r="C15" s="394"/>
      <c r="D15" s="394"/>
      <c r="E15" s="394"/>
      <c r="F15" s="394"/>
      <c r="G15" s="394"/>
    </row>
    <row r="16" spans="1:7" ht="31.5" customHeight="1" x14ac:dyDescent="0.25">
      <c r="A16" s="394" t="s">
        <v>551</v>
      </c>
      <c r="B16" s="394"/>
      <c r="C16" s="394" t="s">
        <v>552</v>
      </c>
      <c r="D16" s="394" t="s">
        <v>553</v>
      </c>
      <c r="E16" s="394" t="s">
        <v>554</v>
      </c>
      <c r="F16" s="394" t="s">
        <v>555</v>
      </c>
      <c r="G16" s="144" t="s">
        <v>556</v>
      </c>
    </row>
    <row r="17" spans="1:7" ht="25.5" customHeight="1" x14ac:dyDescent="0.25">
      <c r="A17" s="394"/>
      <c r="B17" s="394"/>
      <c r="C17" s="394"/>
      <c r="D17" s="394"/>
      <c r="E17" s="394"/>
      <c r="F17" s="394"/>
      <c r="G17" s="144">
        <v>2019</v>
      </c>
    </row>
    <row r="18" spans="1:7" ht="35.25" customHeight="1" x14ac:dyDescent="0.25">
      <c r="A18" s="447" t="s">
        <v>808</v>
      </c>
      <c r="B18" s="447"/>
      <c r="C18" s="145" t="s">
        <v>809</v>
      </c>
      <c r="D18" s="145" t="s">
        <v>571</v>
      </c>
      <c r="E18" s="145" t="s">
        <v>572</v>
      </c>
      <c r="F18" s="145" t="s">
        <v>562</v>
      </c>
      <c r="G18" s="145">
        <v>17</v>
      </c>
    </row>
    <row r="19" spans="1:7" ht="34.5" customHeight="1" x14ac:dyDescent="0.25">
      <c r="A19" s="447" t="s">
        <v>810</v>
      </c>
      <c r="B19" s="447"/>
      <c r="C19" s="145" t="s">
        <v>606</v>
      </c>
      <c r="D19" s="145" t="s">
        <v>571</v>
      </c>
      <c r="E19" s="145" t="s">
        <v>572</v>
      </c>
      <c r="F19" s="145" t="s">
        <v>562</v>
      </c>
      <c r="G19" s="127">
        <v>0.1</v>
      </c>
    </row>
    <row r="20" spans="1:7" ht="34.5" customHeight="1" x14ac:dyDescent="0.25">
      <c r="A20" s="447" t="s">
        <v>811</v>
      </c>
      <c r="B20" s="447"/>
      <c r="C20" s="145" t="s">
        <v>606</v>
      </c>
      <c r="D20" s="145" t="s">
        <v>571</v>
      </c>
      <c r="E20" s="145" t="s">
        <v>572</v>
      </c>
      <c r="F20" s="145" t="s">
        <v>562</v>
      </c>
      <c r="G20" s="127">
        <v>0.05</v>
      </c>
    </row>
    <row r="21" spans="1:7" ht="48.75" customHeight="1" x14ac:dyDescent="0.25">
      <c r="A21" s="447" t="s">
        <v>812</v>
      </c>
      <c r="B21" s="447"/>
      <c r="C21" s="145" t="s">
        <v>606</v>
      </c>
      <c r="D21" s="145" t="s">
        <v>571</v>
      </c>
      <c r="E21" s="145" t="s">
        <v>572</v>
      </c>
      <c r="F21" s="145" t="s">
        <v>562</v>
      </c>
      <c r="G21" s="127">
        <v>0.1</v>
      </c>
    </row>
    <row r="22" spans="1:7" ht="48.75" customHeight="1" x14ac:dyDescent="0.25">
      <c r="A22" s="447" t="s">
        <v>813</v>
      </c>
      <c r="B22" s="447"/>
      <c r="C22" s="145" t="s">
        <v>606</v>
      </c>
      <c r="D22" s="145" t="s">
        <v>571</v>
      </c>
      <c r="E22" s="145" t="s">
        <v>572</v>
      </c>
      <c r="F22" s="145" t="s">
        <v>562</v>
      </c>
      <c r="G22" s="127">
        <v>0.05</v>
      </c>
    </row>
    <row r="23" spans="1:7" ht="19.5" customHeight="1" x14ac:dyDescent="0.25">
      <c r="A23" s="393" t="s">
        <v>576</v>
      </c>
      <c r="B23" s="393"/>
      <c r="C23" s="393"/>
      <c r="D23" s="393"/>
      <c r="E23" s="393"/>
      <c r="F23" s="393"/>
      <c r="G23" s="393"/>
    </row>
    <row r="24" spans="1:7" ht="19.5" customHeight="1" x14ac:dyDescent="0.25">
      <c r="A24" s="393" t="s">
        <v>577</v>
      </c>
      <c r="B24" s="393"/>
      <c r="C24" s="393"/>
      <c r="D24" s="393"/>
      <c r="E24" s="393"/>
      <c r="F24" s="393"/>
      <c r="G24" s="393"/>
    </row>
    <row r="25" spans="1:7" x14ac:dyDescent="0.25">
      <c r="A25" s="393"/>
      <c r="B25" s="393"/>
      <c r="C25" s="393"/>
      <c r="D25" s="393"/>
      <c r="E25" s="393"/>
      <c r="F25" s="393"/>
      <c r="G25" s="393"/>
    </row>
  </sheetData>
  <mergeCells count="40">
    <mergeCell ref="A1:G1"/>
    <mergeCell ref="A2:B2"/>
    <mergeCell ref="C2:D2"/>
    <mergeCell ref="E2:G2"/>
    <mergeCell ref="A3:B3"/>
    <mergeCell ref="C3:D3"/>
    <mergeCell ref="E3:G3"/>
    <mergeCell ref="A11:G11"/>
    <mergeCell ref="A4:D4"/>
    <mergeCell ref="E4:G4"/>
    <mergeCell ref="A5:D5"/>
    <mergeCell ref="E5:G5"/>
    <mergeCell ref="A6:D6"/>
    <mergeCell ref="E6:G6"/>
    <mergeCell ref="A7:D7"/>
    <mergeCell ref="A8:D8"/>
    <mergeCell ref="E8:G9"/>
    <mergeCell ref="A9:D9"/>
    <mergeCell ref="A10:G10"/>
    <mergeCell ref="A12:G12"/>
    <mergeCell ref="A13:B13"/>
    <mergeCell ref="C13:E13"/>
    <mergeCell ref="F13:G13"/>
    <mergeCell ref="A14:B14"/>
    <mergeCell ref="C14:E14"/>
    <mergeCell ref="F14:G14"/>
    <mergeCell ref="A15:G15"/>
    <mergeCell ref="A16:B17"/>
    <mergeCell ref="C16:C17"/>
    <mergeCell ref="D16:D17"/>
    <mergeCell ref="E16:E17"/>
    <mergeCell ref="F16:F17"/>
    <mergeCell ref="A24:G24"/>
    <mergeCell ref="A25:G25"/>
    <mergeCell ref="A18:B18"/>
    <mergeCell ref="A19:B19"/>
    <mergeCell ref="A20:B20"/>
    <mergeCell ref="A21:B21"/>
    <mergeCell ref="A22:B22"/>
    <mergeCell ref="A23:G23"/>
  </mergeCells>
  <pageMargins left="0.39370078740157483" right="0" top="0.74803149606299213" bottom="0.74803149606299213" header="0.31496062992125984" footer="0.31496062992125984"/>
  <pageSetup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H21:XFD22</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zoomScaleNormal="100" zoomScaleSheetLayoutView="100" workbookViewId="0">
      <selection activeCell="A22" sqref="A22:G22"/>
    </sheetView>
  </sheetViews>
  <sheetFormatPr baseColWidth="10" defaultRowHeight="15.75" x14ac:dyDescent="0.25"/>
  <cols>
    <col min="1" max="7" width="19.28515625" style="141" customWidth="1"/>
    <col min="8" max="16384" width="11.42578125" style="141"/>
  </cols>
  <sheetData>
    <row r="1" spans="1:7" ht="48" customHeight="1" x14ac:dyDescent="0.25">
      <c r="A1" s="417" t="s">
        <v>522</v>
      </c>
      <c r="B1" s="417"/>
      <c r="C1" s="417"/>
      <c r="D1" s="417"/>
      <c r="E1" s="417"/>
      <c r="F1" s="417"/>
      <c r="G1" s="417"/>
    </row>
    <row r="2" spans="1:7" ht="25.5" customHeight="1" x14ac:dyDescent="0.25">
      <c r="A2" s="394" t="s">
        <v>695</v>
      </c>
      <c r="B2" s="394"/>
      <c r="C2" s="394" t="s">
        <v>524</v>
      </c>
      <c r="D2" s="394"/>
      <c r="E2" s="394" t="s">
        <v>525</v>
      </c>
      <c r="F2" s="394"/>
      <c r="G2" s="394"/>
    </row>
    <row r="3" spans="1:7" ht="36" customHeight="1" x14ac:dyDescent="0.25">
      <c r="A3" s="418" t="s">
        <v>814</v>
      </c>
      <c r="B3" s="418"/>
      <c r="C3" s="419" t="s">
        <v>697</v>
      </c>
      <c r="D3" s="419"/>
      <c r="E3" s="420" t="s">
        <v>815</v>
      </c>
      <c r="F3" s="420"/>
      <c r="G3" s="420"/>
    </row>
    <row r="4" spans="1:7" ht="25.5" customHeight="1" x14ac:dyDescent="0.25">
      <c r="A4" s="408" t="s">
        <v>529</v>
      </c>
      <c r="B4" s="408"/>
      <c r="C4" s="408"/>
      <c r="D4" s="408"/>
      <c r="E4" s="408" t="s">
        <v>699</v>
      </c>
      <c r="F4" s="408"/>
      <c r="G4" s="408"/>
    </row>
    <row r="5" spans="1:7" x14ac:dyDescent="0.25">
      <c r="A5" s="409" t="s">
        <v>531</v>
      </c>
      <c r="B5" s="410"/>
      <c r="C5" s="410"/>
      <c r="D5" s="411"/>
      <c r="E5" s="410" t="s">
        <v>532</v>
      </c>
      <c r="F5" s="412"/>
      <c r="G5" s="413"/>
    </row>
    <row r="6" spans="1:7" x14ac:dyDescent="0.25">
      <c r="A6" s="414" t="s">
        <v>772</v>
      </c>
      <c r="B6" s="415"/>
      <c r="C6" s="415"/>
      <c r="D6" s="416"/>
      <c r="E6" s="415" t="s">
        <v>816</v>
      </c>
      <c r="F6" s="415"/>
      <c r="G6" s="416"/>
    </row>
    <row r="7" spans="1:7" x14ac:dyDescent="0.25">
      <c r="A7" s="398" t="s">
        <v>535</v>
      </c>
      <c r="B7" s="399"/>
      <c r="C7" s="399"/>
      <c r="D7" s="400"/>
      <c r="E7" s="142" t="s">
        <v>536</v>
      </c>
      <c r="F7" s="142"/>
      <c r="G7" s="143"/>
    </row>
    <row r="8" spans="1:7" ht="115.5" customHeight="1" x14ac:dyDescent="0.25">
      <c r="A8" s="401" t="s">
        <v>817</v>
      </c>
      <c r="B8" s="402"/>
      <c r="C8" s="402"/>
      <c r="D8" s="403"/>
      <c r="E8" s="404" t="s">
        <v>818</v>
      </c>
      <c r="F8" s="404"/>
      <c r="G8" s="405"/>
    </row>
    <row r="9" spans="1:7" ht="25.5" customHeight="1" x14ac:dyDescent="0.25">
      <c r="A9" s="406" t="s">
        <v>704</v>
      </c>
      <c r="B9" s="406"/>
      <c r="C9" s="406"/>
      <c r="D9" s="406"/>
      <c r="E9" s="406"/>
      <c r="F9" s="406"/>
      <c r="G9" s="406"/>
    </row>
    <row r="10" spans="1:7" ht="25.5" customHeight="1" x14ac:dyDescent="0.25">
      <c r="A10" s="407" t="s">
        <v>819</v>
      </c>
      <c r="B10" s="407"/>
      <c r="C10" s="407"/>
      <c r="D10" s="407"/>
      <c r="E10" s="407"/>
      <c r="F10" s="407"/>
      <c r="G10" s="407"/>
    </row>
    <row r="11" spans="1:7" ht="25.5" customHeight="1" x14ac:dyDescent="0.25">
      <c r="A11" s="394" t="s">
        <v>543</v>
      </c>
      <c r="B11" s="394"/>
      <c r="C11" s="394"/>
      <c r="D11" s="394"/>
      <c r="E11" s="394"/>
      <c r="F11" s="394"/>
      <c r="G11" s="394"/>
    </row>
    <row r="12" spans="1:7" ht="25.5" customHeight="1" x14ac:dyDescent="0.25">
      <c r="A12" s="395" t="s">
        <v>544</v>
      </c>
      <c r="B12" s="395"/>
      <c r="C12" s="395" t="s">
        <v>545</v>
      </c>
      <c r="D12" s="395"/>
      <c r="E12" s="395"/>
      <c r="F12" s="395" t="s">
        <v>546</v>
      </c>
      <c r="G12" s="395"/>
    </row>
    <row r="13" spans="1:7" x14ac:dyDescent="0.25">
      <c r="A13" s="396" t="s">
        <v>663</v>
      </c>
      <c r="B13" s="396"/>
      <c r="C13" s="397" t="s">
        <v>807</v>
      </c>
      <c r="D13" s="397"/>
      <c r="E13" s="397"/>
      <c r="F13" s="397" t="s">
        <v>246</v>
      </c>
      <c r="G13" s="397"/>
    </row>
    <row r="14" spans="1:7" ht="25.5" customHeight="1" x14ac:dyDescent="0.25">
      <c r="A14" s="394" t="s">
        <v>550</v>
      </c>
      <c r="B14" s="394"/>
      <c r="C14" s="394"/>
      <c r="D14" s="394"/>
      <c r="E14" s="394"/>
      <c r="F14" s="394"/>
      <c r="G14" s="394"/>
    </row>
    <row r="15" spans="1:7" ht="31.5" x14ac:dyDescent="0.25">
      <c r="A15" s="394" t="s">
        <v>551</v>
      </c>
      <c r="B15" s="394"/>
      <c r="C15" s="394" t="s">
        <v>552</v>
      </c>
      <c r="D15" s="394" t="s">
        <v>553</v>
      </c>
      <c r="E15" s="394" t="s">
        <v>554</v>
      </c>
      <c r="F15" s="394" t="s">
        <v>555</v>
      </c>
      <c r="G15" s="144" t="s">
        <v>556</v>
      </c>
    </row>
    <row r="16" spans="1:7" x14ac:dyDescent="0.25">
      <c r="A16" s="394"/>
      <c r="B16" s="394"/>
      <c r="C16" s="394"/>
      <c r="D16" s="394"/>
      <c r="E16" s="394"/>
      <c r="F16" s="394"/>
      <c r="G16" s="144">
        <v>2019</v>
      </c>
    </row>
    <row r="17" spans="1:7" ht="35.25" customHeight="1" x14ac:dyDescent="0.25">
      <c r="A17" s="392" t="s">
        <v>820</v>
      </c>
      <c r="B17" s="392"/>
      <c r="C17" s="145" t="s">
        <v>821</v>
      </c>
      <c r="D17" s="145" t="s">
        <v>571</v>
      </c>
      <c r="E17" s="145" t="s">
        <v>572</v>
      </c>
      <c r="F17" s="145" t="s">
        <v>607</v>
      </c>
      <c r="G17" s="146">
        <v>1192</v>
      </c>
    </row>
    <row r="18" spans="1:7" ht="33.75" customHeight="1" x14ac:dyDescent="0.25">
      <c r="A18" s="392" t="s">
        <v>822</v>
      </c>
      <c r="B18" s="392"/>
      <c r="C18" s="145" t="s">
        <v>823</v>
      </c>
      <c r="D18" s="145" t="s">
        <v>571</v>
      </c>
      <c r="E18" s="145" t="s">
        <v>572</v>
      </c>
      <c r="F18" s="145" t="s">
        <v>575</v>
      </c>
      <c r="G18" s="146">
        <v>6</v>
      </c>
    </row>
    <row r="19" spans="1:7" ht="50.25" customHeight="1" x14ac:dyDescent="0.25">
      <c r="A19" s="392" t="s">
        <v>824</v>
      </c>
      <c r="B19" s="392"/>
      <c r="C19" s="145" t="s">
        <v>825</v>
      </c>
      <c r="D19" s="145" t="s">
        <v>571</v>
      </c>
      <c r="E19" s="145" t="s">
        <v>572</v>
      </c>
      <c r="F19" s="145" t="s">
        <v>562</v>
      </c>
      <c r="G19" s="146">
        <v>424</v>
      </c>
    </row>
    <row r="20" spans="1:7" ht="35.25" customHeight="1" x14ac:dyDescent="0.25">
      <c r="A20" s="392" t="s">
        <v>826</v>
      </c>
      <c r="B20" s="392"/>
      <c r="C20" s="145" t="s">
        <v>785</v>
      </c>
      <c r="D20" s="145" t="s">
        <v>571</v>
      </c>
      <c r="E20" s="145" t="s">
        <v>572</v>
      </c>
      <c r="F20" s="145" t="s">
        <v>607</v>
      </c>
      <c r="G20" s="146">
        <v>6242</v>
      </c>
    </row>
    <row r="21" spans="1:7" ht="33" customHeight="1" x14ac:dyDescent="0.25">
      <c r="A21" s="392" t="s">
        <v>827</v>
      </c>
      <c r="B21" s="392"/>
      <c r="C21" s="145" t="s">
        <v>828</v>
      </c>
      <c r="D21" s="145" t="s">
        <v>571</v>
      </c>
      <c r="E21" s="145" t="s">
        <v>572</v>
      </c>
      <c r="F21" s="145" t="s">
        <v>607</v>
      </c>
      <c r="G21" s="146">
        <v>212</v>
      </c>
    </row>
    <row r="22" spans="1:7" ht="49.5" customHeight="1" x14ac:dyDescent="0.25">
      <c r="A22" s="392" t="s">
        <v>829</v>
      </c>
      <c r="B22" s="392"/>
      <c r="C22" s="145" t="s">
        <v>785</v>
      </c>
      <c r="D22" s="145" t="s">
        <v>571</v>
      </c>
      <c r="E22" s="145" t="s">
        <v>572</v>
      </c>
      <c r="F22" s="145" t="s">
        <v>607</v>
      </c>
      <c r="G22" s="146">
        <v>738132</v>
      </c>
    </row>
    <row r="23" spans="1:7" ht="49.5" customHeight="1" x14ac:dyDescent="0.25">
      <c r="A23" s="392" t="s">
        <v>830</v>
      </c>
      <c r="B23" s="392"/>
      <c r="C23" s="145" t="s">
        <v>606</v>
      </c>
      <c r="D23" s="145" t="s">
        <v>571</v>
      </c>
      <c r="E23" s="145" t="s">
        <v>572</v>
      </c>
      <c r="F23" s="145" t="s">
        <v>607</v>
      </c>
      <c r="G23" s="146">
        <v>58</v>
      </c>
    </row>
    <row r="24" spans="1:7" ht="33" customHeight="1" x14ac:dyDescent="0.25">
      <c r="A24" s="392" t="s">
        <v>831</v>
      </c>
      <c r="B24" s="392"/>
      <c r="C24" s="145" t="s">
        <v>832</v>
      </c>
      <c r="D24" s="145" t="s">
        <v>571</v>
      </c>
      <c r="E24" s="145" t="s">
        <v>572</v>
      </c>
      <c r="F24" s="145" t="s">
        <v>562</v>
      </c>
      <c r="G24" s="145">
        <v>80</v>
      </c>
    </row>
    <row r="25" spans="1:7" ht="33" customHeight="1" x14ac:dyDescent="0.25">
      <c r="A25" s="392" t="s">
        <v>833</v>
      </c>
      <c r="B25" s="392"/>
      <c r="C25" s="145" t="s">
        <v>828</v>
      </c>
      <c r="D25" s="145" t="s">
        <v>571</v>
      </c>
      <c r="E25" s="145" t="s">
        <v>572</v>
      </c>
      <c r="F25" s="145" t="s">
        <v>607</v>
      </c>
      <c r="G25" s="146">
        <v>50</v>
      </c>
    </row>
    <row r="26" spans="1:7" ht="66" customHeight="1" x14ac:dyDescent="0.25">
      <c r="A26" s="392" t="s">
        <v>834</v>
      </c>
      <c r="B26" s="392"/>
      <c r="C26" s="145" t="s">
        <v>825</v>
      </c>
      <c r="D26" s="145" t="s">
        <v>571</v>
      </c>
      <c r="E26" s="145" t="s">
        <v>572</v>
      </c>
      <c r="F26" s="145" t="s">
        <v>562</v>
      </c>
      <c r="G26" s="146">
        <v>21</v>
      </c>
    </row>
    <row r="27" spans="1:7" ht="22.5" customHeight="1" x14ac:dyDescent="0.25">
      <c r="A27" s="393" t="s">
        <v>576</v>
      </c>
      <c r="B27" s="393"/>
      <c r="C27" s="393"/>
      <c r="D27" s="393"/>
      <c r="E27" s="393"/>
      <c r="F27" s="393"/>
      <c r="G27" s="393"/>
    </row>
    <row r="28" spans="1:7" ht="22.5" customHeight="1" x14ac:dyDescent="0.25">
      <c r="A28" s="393" t="s">
        <v>577</v>
      </c>
      <c r="B28" s="393"/>
      <c r="C28" s="393"/>
      <c r="D28" s="393"/>
      <c r="E28" s="393"/>
      <c r="F28" s="393"/>
      <c r="G28" s="393"/>
    </row>
    <row r="29" spans="1:7" x14ac:dyDescent="0.25">
      <c r="A29" s="393"/>
      <c r="B29" s="393"/>
      <c r="C29" s="393"/>
      <c r="D29" s="393"/>
      <c r="E29" s="393"/>
      <c r="F29" s="393"/>
      <c r="G29" s="393"/>
    </row>
  </sheetData>
  <mergeCells count="44">
    <mergeCell ref="A1:G1"/>
    <mergeCell ref="A2:B2"/>
    <mergeCell ref="C2:D2"/>
    <mergeCell ref="E2:G2"/>
    <mergeCell ref="A3:B3"/>
    <mergeCell ref="C3:D3"/>
    <mergeCell ref="E3:G3"/>
    <mergeCell ref="A11:G11"/>
    <mergeCell ref="A4:D4"/>
    <mergeCell ref="E4:G4"/>
    <mergeCell ref="A5:D5"/>
    <mergeCell ref="E5:G5"/>
    <mergeCell ref="A6:D6"/>
    <mergeCell ref="E6:G6"/>
    <mergeCell ref="A7:D7"/>
    <mergeCell ref="A8:D8"/>
    <mergeCell ref="E8:G8"/>
    <mergeCell ref="A9:G9"/>
    <mergeCell ref="A10:G10"/>
    <mergeCell ref="A12:B12"/>
    <mergeCell ref="C12:E12"/>
    <mergeCell ref="F12:G12"/>
    <mergeCell ref="A13:B13"/>
    <mergeCell ref="C13:E13"/>
    <mergeCell ref="F13:G13"/>
    <mergeCell ref="A22:B22"/>
    <mergeCell ref="A14:G14"/>
    <mergeCell ref="A15:B16"/>
    <mergeCell ref="C15:C16"/>
    <mergeCell ref="D15:D16"/>
    <mergeCell ref="E15:E16"/>
    <mergeCell ref="F15:F16"/>
    <mergeCell ref="A17:B17"/>
    <mergeCell ref="A18:B18"/>
    <mergeCell ref="A19:B19"/>
    <mergeCell ref="A20:B20"/>
    <mergeCell ref="A21:B21"/>
    <mergeCell ref="A29:G29"/>
    <mergeCell ref="A23:B23"/>
    <mergeCell ref="A24:B24"/>
    <mergeCell ref="A25:B25"/>
    <mergeCell ref="A26:B26"/>
    <mergeCell ref="A27:G27"/>
    <mergeCell ref="A28:G28"/>
  </mergeCells>
  <pageMargins left="0.39370078740157483" right="0" top="0.74803149606299213" bottom="0.74803149606299213" header="0.31496062992125984" footer="0.31496062992125984"/>
  <pageSetup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H21:XFD23 H25:XFD26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A29" sqref="A29"/>
    </sheetView>
  </sheetViews>
  <sheetFormatPr baseColWidth="10" defaultRowHeight="15" x14ac:dyDescent="0.25"/>
  <cols>
    <col min="1" max="1" width="80.140625" style="5" customWidth="1"/>
    <col min="2" max="2" width="18.42578125" style="39" customWidth="1"/>
    <col min="3" max="16384" width="11.42578125" style="5"/>
  </cols>
  <sheetData>
    <row r="1" spans="1:2" ht="15" customHeight="1" x14ac:dyDescent="0.25">
      <c r="A1" s="3"/>
      <c r="B1" s="4" t="s">
        <v>207</v>
      </c>
    </row>
    <row r="2" spans="1:2" x14ac:dyDescent="0.25">
      <c r="A2" s="6" t="s">
        <v>206</v>
      </c>
      <c r="B2" s="4">
        <f>(SUM(B5:B18)/2)+B19+B20+B21</f>
        <v>47852517240.150032</v>
      </c>
    </row>
    <row r="3" spans="1:2" ht="6" customHeight="1" x14ac:dyDescent="0.25">
      <c r="A3" s="3"/>
      <c r="B3" s="24"/>
    </row>
    <row r="4" spans="1:2" x14ac:dyDescent="0.25">
      <c r="A4" s="25" t="s">
        <v>288</v>
      </c>
      <c r="B4" s="26"/>
    </row>
    <row r="5" spans="1:2" ht="18.75" customHeight="1" x14ac:dyDescent="0.25">
      <c r="A5" s="27" t="s">
        <v>289</v>
      </c>
      <c r="B5" s="28">
        <f>SUM(B6:B18)</f>
        <v>42269083172.720032</v>
      </c>
    </row>
    <row r="6" spans="1:2" x14ac:dyDescent="0.25">
      <c r="A6" s="29" t="s">
        <v>290</v>
      </c>
      <c r="B6" s="30"/>
    </row>
    <row r="7" spans="1:2" x14ac:dyDescent="0.25">
      <c r="A7" s="31" t="s">
        <v>291</v>
      </c>
      <c r="B7" s="32">
        <v>61254865</v>
      </c>
    </row>
    <row r="8" spans="1:2" x14ac:dyDescent="0.25">
      <c r="A8" s="29" t="s">
        <v>292</v>
      </c>
      <c r="B8" s="33"/>
    </row>
    <row r="9" spans="1:2" x14ac:dyDescent="0.25">
      <c r="A9" s="31" t="s">
        <v>293</v>
      </c>
      <c r="B9" s="33">
        <v>15142037399.590029</v>
      </c>
    </row>
    <row r="10" spans="1:2" x14ac:dyDescent="0.25">
      <c r="A10" s="31" t="s">
        <v>294</v>
      </c>
      <c r="B10" s="33">
        <v>29214854.93</v>
      </c>
    </row>
    <row r="11" spans="1:2" x14ac:dyDescent="0.25">
      <c r="A11" s="31" t="s">
        <v>295</v>
      </c>
      <c r="B11" s="33">
        <v>2296940111.4999995</v>
      </c>
    </row>
    <row r="12" spans="1:2" x14ac:dyDescent="0.25">
      <c r="A12" s="29" t="s">
        <v>296</v>
      </c>
      <c r="B12" s="33"/>
    </row>
    <row r="13" spans="1:2" x14ac:dyDescent="0.25">
      <c r="A13" s="31" t="s">
        <v>297</v>
      </c>
      <c r="B13" s="33">
        <v>1473623346.4699996</v>
      </c>
    </row>
    <row r="14" spans="1:2" x14ac:dyDescent="0.25">
      <c r="A14" s="31" t="s">
        <v>298</v>
      </c>
      <c r="B14" s="33">
        <v>387507090.23000002</v>
      </c>
    </row>
    <row r="15" spans="1:2" x14ac:dyDescent="0.25">
      <c r="A15" s="29" t="s">
        <v>299</v>
      </c>
      <c r="B15" s="33"/>
    </row>
    <row r="16" spans="1:2" x14ac:dyDescent="0.25">
      <c r="A16" s="31" t="s">
        <v>300</v>
      </c>
      <c r="B16" s="33">
        <v>10000000</v>
      </c>
    </row>
    <row r="17" spans="1:2" x14ac:dyDescent="0.25">
      <c r="A17" s="29" t="s">
        <v>301</v>
      </c>
      <c r="B17" s="33"/>
    </row>
    <row r="18" spans="1:2" x14ac:dyDescent="0.25">
      <c r="A18" s="31" t="s">
        <v>302</v>
      </c>
      <c r="B18" s="34">
        <v>22868505505</v>
      </c>
    </row>
    <row r="19" spans="1:2" x14ac:dyDescent="0.25">
      <c r="A19" s="35" t="s">
        <v>303</v>
      </c>
      <c r="B19" s="36">
        <v>4686892477</v>
      </c>
    </row>
    <row r="20" spans="1:2" x14ac:dyDescent="0.25">
      <c r="A20" s="35" t="s">
        <v>304</v>
      </c>
      <c r="B20" s="36">
        <v>696541590.43000007</v>
      </c>
    </row>
    <row r="21" spans="1:2" x14ac:dyDescent="0.25">
      <c r="A21" s="37" t="s">
        <v>305</v>
      </c>
      <c r="B21" s="38">
        <v>200000000</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Normal="100" zoomScaleSheetLayoutView="100" workbookViewId="0">
      <selection activeCell="A22" sqref="A22:G22"/>
    </sheetView>
  </sheetViews>
  <sheetFormatPr baseColWidth="10" defaultRowHeight="15.75" x14ac:dyDescent="0.25"/>
  <cols>
    <col min="1" max="7" width="19.28515625" style="141" customWidth="1"/>
    <col min="8" max="16384" width="11.42578125" style="141"/>
  </cols>
  <sheetData>
    <row r="1" spans="1:7" ht="48" customHeight="1" x14ac:dyDescent="0.25">
      <c r="A1" s="417" t="s">
        <v>522</v>
      </c>
      <c r="B1" s="417"/>
      <c r="C1" s="417"/>
      <c r="D1" s="417"/>
      <c r="E1" s="417"/>
      <c r="F1" s="417"/>
      <c r="G1" s="417"/>
    </row>
    <row r="2" spans="1:7" ht="25.5" customHeight="1" x14ac:dyDescent="0.25">
      <c r="A2" s="394" t="s">
        <v>695</v>
      </c>
      <c r="B2" s="394"/>
      <c r="C2" s="394" t="s">
        <v>524</v>
      </c>
      <c r="D2" s="394"/>
      <c r="E2" s="394" t="s">
        <v>525</v>
      </c>
      <c r="F2" s="394"/>
      <c r="G2" s="394"/>
    </row>
    <row r="3" spans="1:7" ht="53.25" customHeight="1" x14ac:dyDescent="0.25">
      <c r="A3" s="418" t="s">
        <v>835</v>
      </c>
      <c r="B3" s="418"/>
      <c r="C3" s="419" t="s">
        <v>697</v>
      </c>
      <c r="D3" s="419"/>
      <c r="E3" s="448" t="s">
        <v>836</v>
      </c>
      <c r="F3" s="448"/>
      <c r="G3" s="448"/>
    </row>
    <row r="4" spans="1:7" ht="25.5" customHeight="1" x14ac:dyDescent="0.25">
      <c r="A4" s="408" t="s">
        <v>529</v>
      </c>
      <c r="B4" s="408"/>
      <c r="C4" s="408"/>
      <c r="D4" s="408"/>
      <c r="E4" s="408" t="s">
        <v>699</v>
      </c>
      <c r="F4" s="408"/>
      <c r="G4" s="408"/>
    </row>
    <row r="5" spans="1:7" ht="25.5" customHeight="1" x14ac:dyDescent="0.25">
      <c r="A5" s="409" t="s">
        <v>531</v>
      </c>
      <c r="B5" s="410"/>
      <c r="C5" s="410"/>
      <c r="D5" s="411"/>
      <c r="E5" s="410" t="s">
        <v>532</v>
      </c>
      <c r="F5" s="412"/>
      <c r="G5" s="413"/>
    </row>
    <row r="6" spans="1:7" ht="25.5" customHeight="1" x14ac:dyDescent="0.25">
      <c r="A6" s="414" t="s">
        <v>837</v>
      </c>
      <c r="B6" s="415"/>
      <c r="C6" s="415"/>
      <c r="D6" s="416"/>
      <c r="E6" s="415" t="s">
        <v>701</v>
      </c>
      <c r="F6" s="415"/>
      <c r="G6" s="416"/>
    </row>
    <row r="7" spans="1:7" ht="25.5" customHeight="1" x14ac:dyDescent="0.25">
      <c r="A7" s="398" t="s">
        <v>535</v>
      </c>
      <c r="B7" s="399"/>
      <c r="C7" s="399"/>
      <c r="D7" s="400"/>
      <c r="E7" s="142" t="s">
        <v>536</v>
      </c>
      <c r="F7" s="142"/>
      <c r="G7" s="143"/>
    </row>
    <row r="8" spans="1:7" ht="99.75" customHeight="1" x14ac:dyDescent="0.25">
      <c r="A8" s="401" t="s">
        <v>838</v>
      </c>
      <c r="B8" s="402"/>
      <c r="C8" s="402"/>
      <c r="D8" s="403"/>
      <c r="E8" s="404" t="s">
        <v>703</v>
      </c>
      <c r="F8" s="404"/>
      <c r="G8" s="405"/>
    </row>
    <row r="9" spans="1:7" ht="25.5" customHeight="1" x14ac:dyDescent="0.25">
      <c r="A9" s="406" t="s">
        <v>704</v>
      </c>
      <c r="B9" s="406"/>
      <c r="C9" s="406"/>
      <c r="D9" s="406"/>
      <c r="E9" s="406"/>
      <c r="F9" s="406"/>
      <c r="G9" s="406"/>
    </row>
    <row r="10" spans="1:7" ht="25.5" customHeight="1" x14ac:dyDescent="0.25">
      <c r="A10" s="407" t="s">
        <v>839</v>
      </c>
      <c r="B10" s="407"/>
      <c r="C10" s="407"/>
      <c r="D10" s="407"/>
      <c r="E10" s="407"/>
      <c r="F10" s="407"/>
      <c r="G10" s="407"/>
    </row>
    <row r="11" spans="1:7" ht="25.5" customHeight="1" x14ac:dyDescent="0.25">
      <c r="A11" s="394" t="s">
        <v>543</v>
      </c>
      <c r="B11" s="394"/>
      <c r="C11" s="394"/>
      <c r="D11" s="394"/>
      <c r="E11" s="394"/>
      <c r="F11" s="394"/>
      <c r="G11" s="394"/>
    </row>
    <row r="12" spans="1:7" ht="25.5" customHeight="1" x14ac:dyDescent="0.25">
      <c r="A12" s="395" t="s">
        <v>544</v>
      </c>
      <c r="B12" s="395"/>
      <c r="C12" s="395" t="s">
        <v>545</v>
      </c>
      <c r="D12" s="395"/>
      <c r="E12" s="395"/>
      <c r="F12" s="395" t="s">
        <v>546</v>
      </c>
      <c r="G12" s="395"/>
    </row>
    <row r="13" spans="1:7" ht="25.5" customHeight="1" x14ac:dyDescent="0.25">
      <c r="A13" s="396" t="s">
        <v>663</v>
      </c>
      <c r="B13" s="396"/>
      <c r="C13" s="397" t="s">
        <v>840</v>
      </c>
      <c r="D13" s="397"/>
      <c r="E13" s="397"/>
      <c r="F13" s="397" t="s">
        <v>256</v>
      </c>
      <c r="G13" s="397"/>
    </row>
    <row r="14" spans="1:7" ht="25.5" customHeight="1" x14ac:dyDescent="0.25">
      <c r="A14" s="394" t="s">
        <v>550</v>
      </c>
      <c r="B14" s="394"/>
      <c r="C14" s="394"/>
      <c r="D14" s="394"/>
      <c r="E14" s="394"/>
      <c r="F14" s="394"/>
      <c r="G14" s="394"/>
    </row>
    <row r="15" spans="1:7" ht="36" customHeight="1" x14ac:dyDescent="0.25">
      <c r="A15" s="394" t="s">
        <v>551</v>
      </c>
      <c r="B15" s="394"/>
      <c r="C15" s="394" t="s">
        <v>552</v>
      </c>
      <c r="D15" s="394" t="s">
        <v>553</v>
      </c>
      <c r="E15" s="394" t="s">
        <v>554</v>
      </c>
      <c r="F15" s="394" t="s">
        <v>555</v>
      </c>
      <c r="G15" s="144" t="s">
        <v>556</v>
      </c>
    </row>
    <row r="16" spans="1:7" ht="25.5" customHeight="1" x14ac:dyDescent="0.25">
      <c r="A16" s="394"/>
      <c r="B16" s="394"/>
      <c r="C16" s="394"/>
      <c r="D16" s="394"/>
      <c r="E16" s="394"/>
      <c r="F16" s="394"/>
      <c r="G16" s="144">
        <v>2019</v>
      </c>
    </row>
    <row r="17" spans="1:7" ht="84" customHeight="1" x14ac:dyDescent="0.25">
      <c r="A17" s="392" t="s">
        <v>841</v>
      </c>
      <c r="B17" s="392"/>
      <c r="C17" s="145" t="s">
        <v>606</v>
      </c>
      <c r="D17" s="145" t="s">
        <v>571</v>
      </c>
      <c r="E17" s="145" t="s">
        <v>572</v>
      </c>
      <c r="F17" s="145" t="s">
        <v>607</v>
      </c>
      <c r="G17" s="127">
        <v>1</v>
      </c>
    </row>
    <row r="18" spans="1:7" ht="81.75" customHeight="1" x14ac:dyDescent="0.25">
      <c r="A18" s="392" t="s">
        <v>842</v>
      </c>
      <c r="B18" s="392"/>
      <c r="C18" s="145" t="s">
        <v>606</v>
      </c>
      <c r="D18" s="145" t="s">
        <v>571</v>
      </c>
      <c r="E18" s="145" t="s">
        <v>572</v>
      </c>
      <c r="F18" s="145" t="s">
        <v>607</v>
      </c>
      <c r="G18" s="148">
        <v>5.0000000000000001E-4</v>
      </c>
    </row>
    <row r="19" spans="1:7" ht="34.5" customHeight="1" x14ac:dyDescent="0.25">
      <c r="A19" s="392" t="s">
        <v>843</v>
      </c>
      <c r="B19" s="392"/>
      <c r="C19" s="145" t="s">
        <v>606</v>
      </c>
      <c r="D19" s="145" t="s">
        <v>571</v>
      </c>
      <c r="E19" s="145" t="s">
        <v>572</v>
      </c>
      <c r="F19" s="145" t="s">
        <v>607</v>
      </c>
      <c r="G19" s="127">
        <v>0.85</v>
      </c>
    </row>
    <row r="20" spans="1:7" ht="25.5" customHeight="1" x14ac:dyDescent="0.25">
      <c r="A20" s="393" t="s">
        <v>844</v>
      </c>
      <c r="B20" s="393"/>
      <c r="C20" s="393"/>
      <c r="D20" s="393"/>
      <c r="E20" s="393"/>
      <c r="F20" s="393"/>
      <c r="G20" s="393"/>
    </row>
    <row r="21" spans="1:7" ht="25.5" customHeight="1" x14ac:dyDescent="0.25">
      <c r="A21" s="393" t="s">
        <v>577</v>
      </c>
      <c r="B21" s="393"/>
      <c r="C21" s="393"/>
      <c r="D21" s="393"/>
      <c r="E21" s="393"/>
      <c r="F21" s="393"/>
      <c r="G21" s="393"/>
    </row>
    <row r="22" spans="1:7" x14ac:dyDescent="0.25">
      <c r="A22" s="393"/>
      <c r="B22" s="393"/>
      <c r="C22" s="393"/>
      <c r="D22" s="393"/>
      <c r="E22" s="393"/>
      <c r="F22" s="393"/>
      <c r="G22" s="393"/>
    </row>
  </sheetData>
  <mergeCells count="37">
    <mergeCell ref="A1:G1"/>
    <mergeCell ref="A2:B2"/>
    <mergeCell ref="C2:D2"/>
    <mergeCell ref="E2:G2"/>
    <mergeCell ref="A3:B3"/>
    <mergeCell ref="C3:D3"/>
    <mergeCell ref="E3:G3"/>
    <mergeCell ref="A11:G11"/>
    <mergeCell ref="A4:D4"/>
    <mergeCell ref="E4:G4"/>
    <mergeCell ref="A5:D5"/>
    <mergeCell ref="E5:G5"/>
    <mergeCell ref="A6:D6"/>
    <mergeCell ref="E6:G6"/>
    <mergeCell ref="A7:D7"/>
    <mergeCell ref="A8:D8"/>
    <mergeCell ref="E8:G8"/>
    <mergeCell ref="A9:G9"/>
    <mergeCell ref="A10:G10"/>
    <mergeCell ref="A12:B12"/>
    <mergeCell ref="C12:E12"/>
    <mergeCell ref="F12:G12"/>
    <mergeCell ref="A13:B13"/>
    <mergeCell ref="C13:E13"/>
    <mergeCell ref="F13:G13"/>
    <mergeCell ref="A22:G22"/>
    <mergeCell ref="A14:G14"/>
    <mergeCell ref="A15:B16"/>
    <mergeCell ref="C15:C16"/>
    <mergeCell ref="D15:D16"/>
    <mergeCell ref="E15:E16"/>
    <mergeCell ref="F15:F16"/>
    <mergeCell ref="A17:B17"/>
    <mergeCell ref="A18:B18"/>
    <mergeCell ref="A19:B19"/>
    <mergeCell ref="A20:G20"/>
    <mergeCell ref="A21:G21"/>
  </mergeCells>
  <pageMargins left="0.39370078740157483" right="0" top="0.74803149606299213" bottom="0.74803149606299213" header="0.31496062992125984" footer="0.31496062992125984"/>
  <pageSetup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H19:XFD19</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zoomScaleNormal="100" zoomScaleSheetLayoutView="100" workbookViewId="0">
      <selection activeCell="A22" sqref="A22:G22"/>
    </sheetView>
  </sheetViews>
  <sheetFormatPr baseColWidth="10" defaultRowHeight="15.75" x14ac:dyDescent="0.25"/>
  <cols>
    <col min="1" max="7" width="19.28515625" style="141" customWidth="1"/>
    <col min="8" max="16384" width="11.42578125" style="141"/>
  </cols>
  <sheetData>
    <row r="1" spans="1:7" ht="48" customHeight="1" x14ac:dyDescent="0.25">
      <c r="A1" s="417" t="s">
        <v>522</v>
      </c>
      <c r="B1" s="417"/>
      <c r="C1" s="417"/>
      <c r="D1" s="417"/>
      <c r="E1" s="417"/>
      <c r="F1" s="417"/>
      <c r="G1" s="417"/>
    </row>
    <row r="2" spans="1:7" ht="25.5" customHeight="1" x14ac:dyDescent="0.25">
      <c r="A2" s="394" t="s">
        <v>695</v>
      </c>
      <c r="B2" s="394"/>
      <c r="C2" s="394" t="s">
        <v>524</v>
      </c>
      <c r="D2" s="394"/>
      <c r="E2" s="394" t="s">
        <v>525</v>
      </c>
      <c r="F2" s="394"/>
      <c r="G2" s="394"/>
    </row>
    <row r="3" spans="1:7" ht="54" customHeight="1" x14ac:dyDescent="0.25">
      <c r="A3" s="418" t="s">
        <v>845</v>
      </c>
      <c r="B3" s="418"/>
      <c r="C3" s="419" t="s">
        <v>697</v>
      </c>
      <c r="D3" s="419"/>
      <c r="E3" s="420" t="s">
        <v>846</v>
      </c>
      <c r="F3" s="420"/>
      <c r="G3" s="420"/>
    </row>
    <row r="4" spans="1:7" ht="25.5" customHeight="1" x14ac:dyDescent="0.25">
      <c r="A4" s="408" t="s">
        <v>529</v>
      </c>
      <c r="B4" s="408"/>
      <c r="C4" s="408"/>
      <c r="D4" s="408"/>
      <c r="E4" s="408" t="s">
        <v>699</v>
      </c>
      <c r="F4" s="408"/>
      <c r="G4" s="408"/>
    </row>
    <row r="5" spans="1:7" ht="25.5" customHeight="1" x14ac:dyDescent="0.25">
      <c r="A5" s="409" t="s">
        <v>531</v>
      </c>
      <c r="B5" s="410"/>
      <c r="C5" s="410"/>
      <c r="D5" s="411"/>
      <c r="E5" s="410" t="s">
        <v>532</v>
      </c>
      <c r="F5" s="412"/>
      <c r="G5" s="413"/>
    </row>
    <row r="6" spans="1:7" ht="35.25" customHeight="1" x14ac:dyDescent="0.25">
      <c r="A6" s="414" t="s">
        <v>847</v>
      </c>
      <c r="B6" s="415"/>
      <c r="C6" s="415"/>
      <c r="D6" s="416"/>
      <c r="E6" s="415" t="s">
        <v>848</v>
      </c>
      <c r="F6" s="415"/>
      <c r="G6" s="416"/>
    </row>
    <row r="7" spans="1:7" ht="25.5" customHeight="1" x14ac:dyDescent="0.25">
      <c r="A7" s="398" t="s">
        <v>535</v>
      </c>
      <c r="B7" s="399"/>
      <c r="C7" s="399"/>
      <c r="D7" s="400"/>
      <c r="E7" s="142" t="s">
        <v>536</v>
      </c>
      <c r="F7" s="142"/>
      <c r="G7" s="143"/>
    </row>
    <row r="8" spans="1:7" ht="35.25" customHeight="1" x14ac:dyDescent="0.25">
      <c r="A8" s="414" t="s">
        <v>849</v>
      </c>
      <c r="B8" s="415"/>
      <c r="C8" s="415"/>
      <c r="D8" s="416"/>
      <c r="E8" s="440" t="s">
        <v>703</v>
      </c>
      <c r="F8" s="440"/>
      <c r="G8" s="441"/>
    </row>
    <row r="9" spans="1:7" ht="54" customHeight="1" x14ac:dyDescent="0.25">
      <c r="A9" s="414" t="s">
        <v>850</v>
      </c>
      <c r="B9" s="415"/>
      <c r="C9" s="415"/>
      <c r="D9" s="416"/>
      <c r="E9" s="440"/>
      <c r="F9" s="440"/>
      <c r="G9" s="441"/>
    </row>
    <row r="10" spans="1:7" ht="83.25" customHeight="1" x14ac:dyDescent="0.25">
      <c r="A10" s="414" t="s">
        <v>851</v>
      </c>
      <c r="B10" s="415"/>
      <c r="C10" s="415"/>
      <c r="D10" s="416"/>
      <c r="E10" s="440"/>
      <c r="F10" s="440"/>
      <c r="G10" s="441"/>
    </row>
    <row r="11" spans="1:7" ht="51" customHeight="1" x14ac:dyDescent="0.25">
      <c r="A11" s="426" t="s">
        <v>852</v>
      </c>
      <c r="B11" s="427"/>
      <c r="C11" s="427"/>
      <c r="D11" s="428"/>
      <c r="E11" s="450"/>
      <c r="F11" s="450"/>
      <c r="G11" s="451"/>
    </row>
    <row r="12" spans="1:7" x14ac:dyDescent="0.25">
      <c r="A12" s="406" t="s">
        <v>704</v>
      </c>
      <c r="B12" s="406"/>
      <c r="C12" s="406"/>
      <c r="D12" s="406"/>
      <c r="E12" s="406"/>
      <c r="F12" s="406"/>
      <c r="G12" s="406"/>
    </row>
    <row r="13" spans="1:7" x14ac:dyDescent="0.25">
      <c r="A13" s="407" t="s">
        <v>853</v>
      </c>
      <c r="B13" s="407"/>
      <c r="C13" s="407"/>
      <c r="D13" s="407"/>
      <c r="E13" s="407"/>
      <c r="F13" s="407"/>
      <c r="G13" s="407"/>
    </row>
    <row r="14" spans="1:7" x14ac:dyDescent="0.25">
      <c r="A14" s="394" t="s">
        <v>543</v>
      </c>
      <c r="B14" s="394"/>
      <c r="C14" s="394"/>
      <c r="D14" s="394"/>
      <c r="E14" s="394"/>
      <c r="F14" s="394"/>
      <c r="G14" s="394"/>
    </row>
    <row r="15" spans="1:7" x14ac:dyDescent="0.25">
      <c r="A15" s="395" t="s">
        <v>544</v>
      </c>
      <c r="B15" s="395"/>
      <c r="C15" s="395" t="s">
        <v>545</v>
      </c>
      <c r="D15" s="395"/>
      <c r="E15" s="395"/>
      <c r="F15" s="395" t="s">
        <v>546</v>
      </c>
      <c r="G15" s="395"/>
    </row>
    <row r="16" spans="1:7" ht="25.5" customHeight="1" x14ac:dyDescent="0.25">
      <c r="A16" s="396" t="s">
        <v>663</v>
      </c>
      <c r="B16" s="396"/>
      <c r="C16" s="397" t="s">
        <v>840</v>
      </c>
      <c r="D16" s="397"/>
      <c r="E16" s="397"/>
      <c r="F16" s="397" t="s">
        <v>255</v>
      </c>
      <c r="G16" s="397"/>
    </row>
    <row r="17" spans="1:7" x14ac:dyDescent="0.25">
      <c r="A17" s="394" t="s">
        <v>550</v>
      </c>
      <c r="B17" s="394"/>
      <c r="C17" s="394"/>
      <c r="D17" s="394"/>
      <c r="E17" s="394"/>
      <c r="F17" s="394"/>
      <c r="G17" s="394"/>
    </row>
    <row r="18" spans="1:7" ht="33" customHeight="1" x14ac:dyDescent="0.25">
      <c r="A18" s="394" t="s">
        <v>551</v>
      </c>
      <c r="B18" s="394"/>
      <c r="C18" s="394" t="s">
        <v>552</v>
      </c>
      <c r="D18" s="394" t="s">
        <v>553</v>
      </c>
      <c r="E18" s="394" t="s">
        <v>554</v>
      </c>
      <c r="F18" s="394" t="s">
        <v>555</v>
      </c>
      <c r="G18" s="144" t="s">
        <v>556</v>
      </c>
    </row>
    <row r="19" spans="1:7" ht="25.5" customHeight="1" x14ac:dyDescent="0.25">
      <c r="A19" s="394"/>
      <c r="B19" s="394"/>
      <c r="C19" s="394"/>
      <c r="D19" s="394"/>
      <c r="E19" s="394"/>
      <c r="F19" s="394"/>
      <c r="G19" s="144">
        <v>2019</v>
      </c>
    </row>
    <row r="20" spans="1:7" ht="47.25" customHeight="1" x14ac:dyDescent="0.25">
      <c r="A20" s="392" t="s">
        <v>854</v>
      </c>
      <c r="B20" s="392"/>
      <c r="C20" s="145" t="s">
        <v>606</v>
      </c>
      <c r="D20" s="145" t="s">
        <v>571</v>
      </c>
      <c r="E20" s="145" t="s">
        <v>572</v>
      </c>
      <c r="F20" s="145" t="s">
        <v>562</v>
      </c>
      <c r="G20" s="127">
        <v>1</v>
      </c>
    </row>
    <row r="21" spans="1:7" ht="49.5" customHeight="1" x14ac:dyDescent="0.25">
      <c r="A21" s="392" t="s">
        <v>855</v>
      </c>
      <c r="B21" s="392"/>
      <c r="C21" s="145" t="s">
        <v>606</v>
      </c>
      <c r="D21" s="145" t="s">
        <v>571</v>
      </c>
      <c r="E21" s="145" t="s">
        <v>572</v>
      </c>
      <c r="F21" s="145" t="s">
        <v>562</v>
      </c>
      <c r="G21" s="127">
        <v>1</v>
      </c>
    </row>
    <row r="22" spans="1:7" ht="49.5" customHeight="1" x14ac:dyDescent="0.25">
      <c r="A22" s="392" t="s">
        <v>856</v>
      </c>
      <c r="B22" s="392"/>
      <c r="C22" s="145" t="s">
        <v>606</v>
      </c>
      <c r="D22" s="145" t="s">
        <v>571</v>
      </c>
      <c r="E22" s="145" t="s">
        <v>572</v>
      </c>
      <c r="F22" s="145" t="s">
        <v>562</v>
      </c>
      <c r="G22" s="127">
        <v>1</v>
      </c>
    </row>
    <row r="23" spans="1:7" ht="49.5" customHeight="1" x14ac:dyDescent="0.25">
      <c r="A23" s="392" t="s">
        <v>857</v>
      </c>
      <c r="B23" s="392"/>
      <c r="C23" s="145" t="s">
        <v>606</v>
      </c>
      <c r="D23" s="145" t="s">
        <v>560</v>
      </c>
      <c r="E23" s="145" t="s">
        <v>561</v>
      </c>
      <c r="F23" s="145" t="s">
        <v>562</v>
      </c>
      <c r="G23" s="127">
        <v>0.01</v>
      </c>
    </row>
    <row r="24" spans="1:7" ht="69" customHeight="1" x14ac:dyDescent="0.25">
      <c r="A24" s="392" t="s">
        <v>858</v>
      </c>
      <c r="B24" s="392"/>
      <c r="C24" s="145" t="s">
        <v>606</v>
      </c>
      <c r="D24" s="145" t="s">
        <v>571</v>
      </c>
      <c r="E24" s="145" t="s">
        <v>572</v>
      </c>
      <c r="F24" s="145" t="s">
        <v>562</v>
      </c>
      <c r="G24" s="127">
        <v>1</v>
      </c>
    </row>
    <row r="25" spans="1:7" ht="90" customHeight="1" x14ac:dyDescent="0.25">
      <c r="A25" s="392" t="s">
        <v>859</v>
      </c>
      <c r="B25" s="392"/>
      <c r="C25" s="145" t="s">
        <v>606</v>
      </c>
      <c r="D25" s="145" t="s">
        <v>571</v>
      </c>
      <c r="E25" s="145" t="s">
        <v>572</v>
      </c>
      <c r="F25" s="145" t="s">
        <v>562</v>
      </c>
      <c r="G25" s="127">
        <v>1</v>
      </c>
    </row>
    <row r="26" spans="1:7" ht="25.5" customHeight="1" x14ac:dyDescent="0.25">
      <c r="A26" s="449" t="s">
        <v>576</v>
      </c>
      <c r="B26" s="449"/>
      <c r="C26" s="449"/>
      <c r="D26" s="449"/>
      <c r="E26" s="449"/>
      <c r="F26" s="449"/>
      <c r="G26" s="449"/>
    </row>
    <row r="27" spans="1:7" ht="25.5" customHeight="1" x14ac:dyDescent="0.25">
      <c r="A27" s="449" t="s">
        <v>577</v>
      </c>
      <c r="B27" s="449"/>
      <c r="C27" s="449"/>
      <c r="D27" s="449"/>
      <c r="E27" s="449"/>
      <c r="F27" s="449"/>
      <c r="G27" s="449"/>
    </row>
    <row r="28" spans="1:7" ht="29.25" customHeight="1" x14ac:dyDescent="0.25">
      <c r="A28" s="449" t="s">
        <v>860</v>
      </c>
      <c r="B28" s="449"/>
      <c r="C28" s="449"/>
      <c r="D28" s="449"/>
      <c r="E28" s="449"/>
      <c r="F28" s="449"/>
      <c r="G28" s="449"/>
    </row>
  </sheetData>
  <mergeCells count="43">
    <mergeCell ref="A1:G1"/>
    <mergeCell ref="A2:B2"/>
    <mergeCell ref="C2:D2"/>
    <mergeCell ref="E2:G2"/>
    <mergeCell ref="A3:B3"/>
    <mergeCell ref="C3:D3"/>
    <mergeCell ref="E3:G3"/>
    <mergeCell ref="A4:D4"/>
    <mergeCell ref="E4:G4"/>
    <mergeCell ref="A5:D5"/>
    <mergeCell ref="E5:G5"/>
    <mergeCell ref="A6:D6"/>
    <mergeCell ref="E6:G6"/>
    <mergeCell ref="A7:D7"/>
    <mergeCell ref="A8:D8"/>
    <mergeCell ref="E8:G11"/>
    <mergeCell ref="A9:D9"/>
    <mergeCell ref="A10:D10"/>
    <mergeCell ref="A11:D11"/>
    <mergeCell ref="A12:G12"/>
    <mergeCell ref="A13:G13"/>
    <mergeCell ref="A14:G14"/>
    <mergeCell ref="A15:B15"/>
    <mergeCell ref="C15:E15"/>
    <mergeCell ref="F15:G15"/>
    <mergeCell ref="A16:B16"/>
    <mergeCell ref="C16:E16"/>
    <mergeCell ref="F16:G16"/>
    <mergeCell ref="A17:G17"/>
    <mergeCell ref="A18:B19"/>
    <mergeCell ref="C18:C19"/>
    <mergeCell ref="D18:D19"/>
    <mergeCell ref="E18:E19"/>
    <mergeCell ref="F18:F19"/>
    <mergeCell ref="A26:G26"/>
    <mergeCell ref="A27:G27"/>
    <mergeCell ref="A28:G28"/>
    <mergeCell ref="A20:B20"/>
    <mergeCell ref="A21:B21"/>
    <mergeCell ref="A22:B22"/>
    <mergeCell ref="A23:B23"/>
    <mergeCell ref="A24:B24"/>
    <mergeCell ref="A25:B25"/>
  </mergeCells>
  <pageMargins left="0.39370078740157483" right="0" top="0.74803149606299213" bottom="0.74803149606299213" header="0.31496062992125984" footer="0.31496062992125984"/>
  <pageSetup scale="74" orientation="portrait" r:id="rId1"/>
  <headerFooter differentFirst="1">
    <oddFooter xml:space="preserve">&amp;RContinuación Pp02.21 Comunidades Indígenas y Pueblos Originarios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H25:XFD25</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topLeftCell="A2" zoomScaleNormal="100" zoomScaleSheetLayoutView="100" workbookViewId="0">
      <selection activeCell="A22" sqref="A22:G22"/>
    </sheetView>
  </sheetViews>
  <sheetFormatPr baseColWidth="10" defaultRowHeight="15.75" x14ac:dyDescent="0.25"/>
  <cols>
    <col min="1" max="7" width="19.28515625" style="141" customWidth="1"/>
    <col min="8" max="16384" width="11.42578125" style="141"/>
  </cols>
  <sheetData>
    <row r="1" spans="1:7" ht="48" customHeight="1" x14ac:dyDescent="0.25">
      <c r="A1" s="417" t="s">
        <v>522</v>
      </c>
      <c r="B1" s="417"/>
      <c r="C1" s="417"/>
      <c r="D1" s="417"/>
      <c r="E1" s="417"/>
      <c r="F1" s="417"/>
      <c r="G1" s="417"/>
    </row>
    <row r="2" spans="1:7" ht="25.5" customHeight="1" x14ac:dyDescent="0.25">
      <c r="A2" s="394" t="s">
        <v>695</v>
      </c>
      <c r="B2" s="394"/>
      <c r="C2" s="394" t="s">
        <v>524</v>
      </c>
      <c r="D2" s="394"/>
      <c r="E2" s="394" t="s">
        <v>525</v>
      </c>
      <c r="F2" s="394"/>
      <c r="G2" s="394"/>
    </row>
    <row r="3" spans="1:7" ht="36" customHeight="1" x14ac:dyDescent="0.25">
      <c r="A3" s="418" t="s">
        <v>861</v>
      </c>
      <c r="B3" s="418"/>
      <c r="C3" s="419" t="s">
        <v>697</v>
      </c>
      <c r="D3" s="419"/>
      <c r="E3" s="448" t="s">
        <v>862</v>
      </c>
      <c r="F3" s="420"/>
      <c r="G3" s="420"/>
    </row>
    <row r="4" spans="1:7" ht="25.5" customHeight="1" x14ac:dyDescent="0.25">
      <c r="A4" s="408" t="s">
        <v>529</v>
      </c>
      <c r="B4" s="408"/>
      <c r="C4" s="408"/>
      <c r="D4" s="408"/>
      <c r="E4" s="408" t="s">
        <v>699</v>
      </c>
      <c r="F4" s="408"/>
      <c r="G4" s="408"/>
    </row>
    <row r="5" spans="1:7" ht="25.5" customHeight="1" x14ac:dyDescent="0.25">
      <c r="A5" s="409" t="s">
        <v>531</v>
      </c>
      <c r="B5" s="410"/>
      <c r="C5" s="410"/>
      <c r="D5" s="411"/>
      <c r="E5" s="410" t="s">
        <v>532</v>
      </c>
      <c r="F5" s="412"/>
      <c r="G5" s="413"/>
    </row>
    <row r="6" spans="1:7" ht="25.5" customHeight="1" x14ac:dyDescent="0.25">
      <c r="A6" s="414" t="s">
        <v>837</v>
      </c>
      <c r="B6" s="415"/>
      <c r="C6" s="415"/>
      <c r="D6" s="416"/>
      <c r="E6" s="415" t="s">
        <v>701</v>
      </c>
      <c r="F6" s="415"/>
      <c r="G6" s="416"/>
    </row>
    <row r="7" spans="1:7" ht="25.5" customHeight="1" x14ac:dyDescent="0.25">
      <c r="A7" s="398" t="s">
        <v>535</v>
      </c>
      <c r="B7" s="399"/>
      <c r="C7" s="399"/>
      <c r="D7" s="400"/>
      <c r="E7" s="142" t="s">
        <v>536</v>
      </c>
      <c r="F7" s="142"/>
      <c r="G7" s="143"/>
    </row>
    <row r="8" spans="1:7" ht="101.25" customHeight="1" x14ac:dyDescent="0.25">
      <c r="A8" s="401" t="s">
        <v>838</v>
      </c>
      <c r="B8" s="402"/>
      <c r="C8" s="402"/>
      <c r="D8" s="403"/>
      <c r="E8" s="404" t="s">
        <v>703</v>
      </c>
      <c r="F8" s="404"/>
      <c r="G8" s="405"/>
    </row>
    <row r="9" spans="1:7" ht="25.5" customHeight="1" x14ac:dyDescent="0.25">
      <c r="A9" s="422" t="s">
        <v>704</v>
      </c>
      <c r="B9" s="422"/>
      <c r="C9" s="422"/>
      <c r="D9" s="422"/>
      <c r="E9" s="422"/>
      <c r="F9" s="422"/>
      <c r="G9" s="422"/>
    </row>
    <row r="10" spans="1:7" ht="31.5" customHeight="1" x14ac:dyDescent="0.25">
      <c r="A10" s="423" t="s">
        <v>863</v>
      </c>
      <c r="B10" s="424"/>
      <c r="C10" s="424"/>
      <c r="D10" s="424"/>
      <c r="E10" s="424"/>
      <c r="F10" s="424"/>
      <c r="G10" s="425"/>
    </row>
    <row r="11" spans="1:7" ht="20.25" customHeight="1" x14ac:dyDescent="0.25">
      <c r="A11" s="426" t="s">
        <v>541</v>
      </c>
      <c r="B11" s="427"/>
      <c r="C11" s="427"/>
      <c r="D11" s="427"/>
      <c r="E11" s="427"/>
      <c r="F11" s="427"/>
      <c r="G11" s="428"/>
    </row>
    <row r="12" spans="1:7" ht="25.5" customHeight="1" x14ac:dyDescent="0.25">
      <c r="A12" s="406" t="s">
        <v>543</v>
      </c>
      <c r="B12" s="406"/>
      <c r="C12" s="406"/>
      <c r="D12" s="406"/>
      <c r="E12" s="406"/>
      <c r="F12" s="406"/>
      <c r="G12" s="406"/>
    </row>
    <row r="13" spans="1:7" ht="25.5" customHeight="1" x14ac:dyDescent="0.25">
      <c r="A13" s="395" t="s">
        <v>544</v>
      </c>
      <c r="B13" s="395"/>
      <c r="C13" s="395" t="s">
        <v>545</v>
      </c>
      <c r="D13" s="395"/>
      <c r="E13" s="395"/>
      <c r="F13" s="395" t="s">
        <v>546</v>
      </c>
      <c r="G13" s="395"/>
    </row>
    <row r="14" spans="1:7" ht="25.5" customHeight="1" x14ac:dyDescent="0.25">
      <c r="A14" s="396" t="s">
        <v>663</v>
      </c>
      <c r="B14" s="396"/>
      <c r="C14" s="397" t="s">
        <v>840</v>
      </c>
      <c r="D14" s="397"/>
      <c r="E14" s="397"/>
      <c r="F14" s="397" t="s">
        <v>256</v>
      </c>
      <c r="G14" s="397"/>
    </row>
    <row r="15" spans="1:7" ht="25.5" customHeight="1" x14ac:dyDescent="0.25">
      <c r="A15" s="394" t="s">
        <v>550</v>
      </c>
      <c r="B15" s="394"/>
      <c r="C15" s="394"/>
      <c r="D15" s="394"/>
      <c r="E15" s="394"/>
      <c r="F15" s="394"/>
      <c r="G15" s="394"/>
    </row>
    <row r="16" spans="1:7" ht="32.25" customHeight="1" x14ac:dyDescent="0.25">
      <c r="A16" s="394" t="s">
        <v>551</v>
      </c>
      <c r="B16" s="394"/>
      <c r="C16" s="394" t="s">
        <v>552</v>
      </c>
      <c r="D16" s="394" t="s">
        <v>553</v>
      </c>
      <c r="E16" s="394" t="s">
        <v>554</v>
      </c>
      <c r="F16" s="394" t="s">
        <v>555</v>
      </c>
      <c r="G16" s="144" t="s">
        <v>556</v>
      </c>
    </row>
    <row r="17" spans="1:7" ht="25.5" customHeight="1" x14ac:dyDescent="0.25">
      <c r="A17" s="394"/>
      <c r="B17" s="394"/>
      <c r="C17" s="394"/>
      <c r="D17" s="394"/>
      <c r="E17" s="394"/>
      <c r="F17" s="394"/>
      <c r="G17" s="144">
        <v>2019</v>
      </c>
    </row>
    <row r="18" spans="1:7" ht="21" customHeight="1" x14ac:dyDescent="0.25">
      <c r="A18" s="392" t="s">
        <v>864</v>
      </c>
      <c r="B18" s="392"/>
      <c r="C18" s="145" t="s">
        <v>865</v>
      </c>
      <c r="D18" s="145" t="s">
        <v>571</v>
      </c>
      <c r="E18" s="145" t="s">
        <v>572</v>
      </c>
      <c r="F18" s="145" t="s">
        <v>575</v>
      </c>
      <c r="G18" s="146">
        <v>1970</v>
      </c>
    </row>
    <row r="19" spans="1:7" ht="36" customHeight="1" x14ac:dyDescent="0.25">
      <c r="A19" s="392" t="s">
        <v>866</v>
      </c>
      <c r="B19" s="392"/>
      <c r="C19" s="145" t="s">
        <v>867</v>
      </c>
      <c r="D19" s="145" t="s">
        <v>571</v>
      </c>
      <c r="E19" s="145" t="s">
        <v>572</v>
      </c>
      <c r="F19" s="145" t="s">
        <v>562</v>
      </c>
      <c r="G19" s="146">
        <v>2800</v>
      </c>
    </row>
    <row r="20" spans="1:7" ht="34.5" customHeight="1" x14ac:dyDescent="0.25">
      <c r="A20" s="392" t="s">
        <v>868</v>
      </c>
      <c r="B20" s="392"/>
      <c r="C20" s="145" t="s">
        <v>869</v>
      </c>
      <c r="D20" s="145" t="s">
        <v>571</v>
      </c>
      <c r="E20" s="145" t="s">
        <v>572</v>
      </c>
      <c r="F20" s="145" t="s">
        <v>562</v>
      </c>
      <c r="G20" s="146">
        <v>10081</v>
      </c>
    </row>
    <row r="21" spans="1:7" ht="32.25" customHeight="1" x14ac:dyDescent="0.25">
      <c r="A21" s="392" t="s">
        <v>870</v>
      </c>
      <c r="B21" s="392"/>
      <c r="C21" s="145" t="s">
        <v>867</v>
      </c>
      <c r="D21" s="145" t="s">
        <v>571</v>
      </c>
      <c r="E21" s="145" t="s">
        <v>572</v>
      </c>
      <c r="F21" s="145" t="s">
        <v>607</v>
      </c>
      <c r="G21" s="146">
        <v>1500</v>
      </c>
    </row>
    <row r="22" spans="1:7" ht="48" customHeight="1" x14ac:dyDescent="0.25">
      <c r="A22" s="392" t="s">
        <v>871</v>
      </c>
      <c r="B22" s="392"/>
      <c r="C22" s="145" t="s">
        <v>832</v>
      </c>
      <c r="D22" s="145" t="s">
        <v>571</v>
      </c>
      <c r="E22" s="145" t="s">
        <v>572</v>
      </c>
      <c r="F22" s="145" t="s">
        <v>562</v>
      </c>
      <c r="G22" s="146">
        <v>45</v>
      </c>
    </row>
    <row r="23" spans="1:7" ht="48.75" customHeight="1" x14ac:dyDescent="0.25">
      <c r="A23" s="392" t="s">
        <v>872</v>
      </c>
      <c r="B23" s="392"/>
      <c r="C23" s="145" t="s">
        <v>873</v>
      </c>
      <c r="D23" s="145" t="s">
        <v>571</v>
      </c>
      <c r="E23" s="145" t="s">
        <v>572</v>
      </c>
      <c r="F23" s="145" t="s">
        <v>607</v>
      </c>
      <c r="G23" s="146">
        <v>80000</v>
      </c>
    </row>
    <row r="24" spans="1:7" ht="83.25" customHeight="1" x14ac:dyDescent="0.25">
      <c r="A24" s="392" t="s">
        <v>874</v>
      </c>
      <c r="B24" s="392"/>
      <c r="C24" s="145" t="s">
        <v>606</v>
      </c>
      <c r="D24" s="145" t="s">
        <v>571</v>
      </c>
      <c r="E24" s="145" t="s">
        <v>572</v>
      </c>
      <c r="F24" s="145" t="s">
        <v>562</v>
      </c>
      <c r="G24" s="127">
        <v>0.25</v>
      </c>
    </row>
    <row r="25" spans="1:7" ht="34.5" customHeight="1" x14ac:dyDescent="0.25">
      <c r="A25" s="392" t="s">
        <v>875</v>
      </c>
      <c r="B25" s="392"/>
      <c r="C25" s="145" t="s">
        <v>876</v>
      </c>
      <c r="D25" s="145" t="s">
        <v>571</v>
      </c>
      <c r="E25" s="145" t="s">
        <v>572</v>
      </c>
      <c r="F25" s="145" t="s">
        <v>607</v>
      </c>
      <c r="G25" s="146">
        <v>50940</v>
      </c>
    </row>
    <row r="26" spans="1:7" ht="21.75" customHeight="1" x14ac:dyDescent="0.25">
      <c r="A26" s="393" t="s">
        <v>576</v>
      </c>
      <c r="B26" s="393"/>
      <c r="C26" s="393"/>
      <c r="D26" s="393"/>
      <c r="E26" s="393"/>
      <c r="F26" s="393"/>
      <c r="G26" s="393"/>
    </row>
    <row r="27" spans="1:7" ht="21.75" customHeight="1" x14ac:dyDescent="0.25">
      <c r="A27" s="393" t="s">
        <v>577</v>
      </c>
      <c r="B27" s="393"/>
      <c r="C27" s="393"/>
      <c r="D27" s="393"/>
      <c r="E27" s="393"/>
      <c r="F27" s="393"/>
      <c r="G27" s="393"/>
    </row>
    <row r="28" spans="1:7" ht="21.75" customHeight="1" x14ac:dyDescent="0.25">
      <c r="A28" s="393" t="s">
        <v>877</v>
      </c>
      <c r="B28" s="393"/>
      <c r="C28" s="393"/>
      <c r="D28" s="393"/>
      <c r="E28" s="393"/>
      <c r="F28" s="393"/>
      <c r="G28" s="393"/>
    </row>
  </sheetData>
  <mergeCells count="43">
    <mergeCell ref="A1:G1"/>
    <mergeCell ref="A2:B2"/>
    <mergeCell ref="C2:D2"/>
    <mergeCell ref="E2:G2"/>
    <mergeCell ref="A3:B3"/>
    <mergeCell ref="C3:D3"/>
    <mergeCell ref="E3:G3"/>
    <mergeCell ref="A11:G11"/>
    <mergeCell ref="A4:D4"/>
    <mergeCell ref="E4:G4"/>
    <mergeCell ref="A5:D5"/>
    <mergeCell ref="E5:G5"/>
    <mergeCell ref="A6:D6"/>
    <mergeCell ref="E6:G6"/>
    <mergeCell ref="A7:D7"/>
    <mergeCell ref="A8:D8"/>
    <mergeCell ref="E8:G8"/>
    <mergeCell ref="A9:G9"/>
    <mergeCell ref="A10:G10"/>
    <mergeCell ref="A12:G12"/>
    <mergeCell ref="A13:B13"/>
    <mergeCell ref="C13:E13"/>
    <mergeCell ref="F13:G13"/>
    <mergeCell ref="A14:B14"/>
    <mergeCell ref="C14:E14"/>
    <mergeCell ref="F14:G14"/>
    <mergeCell ref="A23:B23"/>
    <mergeCell ref="A15:G15"/>
    <mergeCell ref="A16:B17"/>
    <mergeCell ref="C16:C17"/>
    <mergeCell ref="D16:D17"/>
    <mergeCell ref="E16:E17"/>
    <mergeCell ref="F16:F17"/>
    <mergeCell ref="A18:B18"/>
    <mergeCell ref="A19:B19"/>
    <mergeCell ref="A20:B20"/>
    <mergeCell ref="A21:B21"/>
    <mergeCell ref="A22:B22"/>
    <mergeCell ref="A24:B24"/>
    <mergeCell ref="A25:B25"/>
    <mergeCell ref="A26:G26"/>
    <mergeCell ref="A27:G27"/>
    <mergeCell ref="A28:G28"/>
  </mergeCells>
  <pageMargins left="0.39370078740157483" right="0" top="0.74803149606299213" bottom="0.74803149606299213" header="0.31496062992125984" footer="0.31496062992125984"/>
  <pageSetup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H21:XFD25</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Normal="100" zoomScaleSheetLayoutView="100" workbookViewId="0">
      <selection activeCell="A22" sqref="A22:G22"/>
    </sheetView>
  </sheetViews>
  <sheetFormatPr baseColWidth="10" defaultRowHeight="15.75" x14ac:dyDescent="0.25"/>
  <cols>
    <col min="1" max="7" width="19.28515625" style="141" customWidth="1"/>
    <col min="8" max="16384" width="11.42578125" style="141"/>
  </cols>
  <sheetData>
    <row r="1" spans="1:7" ht="48" customHeight="1" x14ac:dyDescent="0.25">
      <c r="A1" s="417" t="s">
        <v>522</v>
      </c>
      <c r="B1" s="417"/>
      <c r="C1" s="417"/>
      <c r="D1" s="417"/>
      <c r="E1" s="417"/>
      <c r="F1" s="417"/>
      <c r="G1" s="417"/>
    </row>
    <row r="2" spans="1:7" ht="25.5" customHeight="1" x14ac:dyDescent="0.25">
      <c r="A2" s="394" t="s">
        <v>695</v>
      </c>
      <c r="B2" s="394"/>
      <c r="C2" s="394" t="s">
        <v>524</v>
      </c>
      <c r="D2" s="394"/>
      <c r="E2" s="394" t="s">
        <v>525</v>
      </c>
      <c r="F2" s="394"/>
      <c r="G2" s="394"/>
    </row>
    <row r="3" spans="1:7" ht="68.25" customHeight="1" x14ac:dyDescent="0.25">
      <c r="A3" s="418" t="s">
        <v>878</v>
      </c>
      <c r="B3" s="418"/>
      <c r="C3" s="419" t="s">
        <v>697</v>
      </c>
      <c r="D3" s="419"/>
      <c r="E3" s="448" t="s">
        <v>879</v>
      </c>
      <c r="F3" s="420"/>
      <c r="G3" s="420"/>
    </row>
    <row r="4" spans="1:7" ht="25.5" customHeight="1" x14ac:dyDescent="0.25">
      <c r="A4" s="408" t="s">
        <v>529</v>
      </c>
      <c r="B4" s="408"/>
      <c r="C4" s="408"/>
      <c r="D4" s="408"/>
      <c r="E4" s="408" t="s">
        <v>699</v>
      </c>
      <c r="F4" s="408"/>
      <c r="G4" s="408"/>
    </row>
    <row r="5" spans="1:7" ht="25.5" customHeight="1" x14ac:dyDescent="0.25">
      <c r="A5" s="409" t="s">
        <v>531</v>
      </c>
      <c r="B5" s="410"/>
      <c r="C5" s="410"/>
      <c r="D5" s="411"/>
      <c r="E5" s="410" t="s">
        <v>532</v>
      </c>
      <c r="F5" s="412"/>
      <c r="G5" s="413"/>
    </row>
    <row r="6" spans="1:7" ht="25.5" customHeight="1" x14ac:dyDescent="0.25">
      <c r="A6" s="414" t="s">
        <v>880</v>
      </c>
      <c r="B6" s="415"/>
      <c r="C6" s="415"/>
      <c r="D6" s="416"/>
      <c r="E6" s="415" t="s">
        <v>701</v>
      </c>
      <c r="F6" s="415"/>
      <c r="G6" s="416"/>
    </row>
    <row r="7" spans="1:7" ht="25.5" customHeight="1" x14ac:dyDescent="0.25">
      <c r="A7" s="398" t="s">
        <v>535</v>
      </c>
      <c r="B7" s="399"/>
      <c r="C7" s="399"/>
      <c r="D7" s="400"/>
      <c r="E7" s="142" t="s">
        <v>536</v>
      </c>
      <c r="F7" s="142"/>
      <c r="G7" s="143"/>
    </row>
    <row r="8" spans="1:7" ht="97.5" customHeight="1" x14ac:dyDescent="0.25">
      <c r="A8" s="401" t="s">
        <v>838</v>
      </c>
      <c r="B8" s="402"/>
      <c r="C8" s="402"/>
      <c r="D8" s="403"/>
      <c r="E8" s="404" t="s">
        <v>703</v>
      </c>
      <c r="F8" s="404"/>
      <c r="G8" s="405"/>
    </row>
    <row r="9" spans="1:7" ht="21" customHeight="1" x14ac:dyDescent="0.25">
      <c r="A9" s="406" t="s">
        <v>704</v>
      </c>
      <c r="B9" s="406"/>
      <c r="C9" s="406"/>
      <c r="D9" s="406"/>
      <c r="E9" s="406"/>
      <c r="F9" s="406"/>
      <c r="G9" s="406"/>
    </row>
    <row r="10" spans="1:7" ht="25.5" customHeight="1" x14ac:dyDescent="0.25">
      <c r="A10" s="407" t="s">
        <v>881</v>
      </c>
      <c r="B10" s="407"/>
      <c r="C10" s="407"/>
      <c r="D10" s="407"/>
      <c r="E10" s="407"/>
      <c r="F10" s="407"/>
      <c r="G10" s="407"/>
    </row>
    <row r="11" spans="1:7" ht="25.5" customHeight="1" x14ac:dyDescent="0.25">
      <c r="A11" s="394" t="s">
        <v>543</v>
      </c>
      <c r="B11" s="394"/>
      <c r="C11" s="394"/>
      <c r="D11" s="394"/>
      <c r="E11" s="394"/>
      <c r="F11" s="394"/>
      <c r="G11" s="394"/>
    </row>
    <row r="12" spans="1:7" ht="25.5" customHeight="1" x14ac:dyDescent="0.25">
      <c r="A12" s="395" t="s">
        <v>544</v>
      </c>
      <c r="B12" s="395"/>
      <c r="C12" s="395" t="s">
        <v>545</v>
      </c>
      <c r="D12" s="395"/>
      <c r="E12" s="395"/>
      <c r="F12" s="395" t="s">
        <v>546</v>
      </c>
      <c r="G12" s="395"/>
    </row>
    <row r="13" spans="1:7" ht="25.5" customHeight="1" x14ac:dyDescent="0.25">
      <c r="A13" s="396" t="s">
        <v>663</v>
      </c>
      <c r="B13" s="396"/>
      <c r="C13" s="397" t="s">
        <v>840</v>
      </c>
      <c r="D13" s="397"/>
      <c r="E13" s="397"/>
      <c r="F13" s="397" t="s">
        <v>256</v>
      </c>
      <c r="G13" s="397"/>
    </row>
    <row r="14" spans="1:7" ht="25.5" customHeight="1" x14ac:dyDescent="0.25">
      <c r="A14" s="394" t="s">
        <v>550</v>
      </c>
      <c r="B14" s="394"/>
      <c r="C14" s="394"/>
      <c r="D14" s="394"/>
      <c r="E14" s="394"/>
      <c r="F14" s="394"/>
      <c r="G14" s="394"/>
    </row>
    <row r="15" spans="1:7" ht="36" customHeight="1" x14ac:dyDescent="0.25">
      <c r="A15" s="394" t="s">
        <v>551</v>
      </c>
      <c r="B15" s="394"/>
      <c r="C15" s="394" t="s">
        <v>552</v>
      </c>
      <c r="D15" s="394" t="s">
        <v>553</v>
      </c>
      <c r="E15" s="394" t="s">
        <v>554</v>
      </c>
      <c r="F15" s="394" t="s">
        <v>555</v>
      </c>
      <c r="G15" s="144" t="s">
        <v>556</v>
      </c>
    </row>
    <row r="16" spans="1:7" ht="25.5" customHeight="1" x14ac:dyDescent="0.25">
      <c r="A16" s="394"/>
      <c r="B16" s="394"/>
      <c r="C16" s="394"/>
      <c r="D16" s="394"/>
      <c r="E16" s="394"/>
      <c r="F16" s="394"/>
      <c r="G16" s="144">
        <v>2019</v>
      </c>
    </row>
    <row r="17" spans="1:7" ht="48.75" customHeight="1" x14ac:dyDescent="0.25">
      <c r="A17" s="392" t="s">
        <v>882</v>
      </c>
      <c r="B17" s="392"/>
      <c r="C17" s="145" t="s">
        <v>883</v>
      </c>
      <c r="D17" s="145" t="s">
        <v>560</v>
      </c>
      <c r="E17" s="145" t="s">
        <v>561</v>
      </c>
      <c r="F17" s="145" t="s">
        <v>562</v>
      </c>
      <c r="G17" s="145">
        <v>15</v>
      </c>
    </row>
    <row r="18" spans="1:7" ht="49.5" customHeight="1" x14ac:dyDescent="0.25">
      <c r="A18" s="392" t="s">
        <v>884</v>
      </c>
      <c r="B18" s="392"/>
      <c r="C18" s="145" t="s">
        <v>785</v>
      </c>
      <c r="D18" s="145" t="s">
        <v>571</v>
      </c>
      <c r="E18" s="145" t="s">
        <v>572</v>
      </c>
      <c r="F18" s="145" t="s">
        <v>607</v>
      </c>
      <c r="G18" s="146">
        <v>23642</v>
      </c>
    </row>
    <row r="19" spans="1:7" ht="34.5" customHeight="1" x14ac:dyDescent="0.25">
      <c r="A19" s="392" t="s">
        <v>885</v>
      </c>
      <c r="B19" s="392"/>
      <c r="C19" s="145" t="s">
        <v>886</v>
      </c>
      <c r="D19" s="145" t="s">
        <v>571</v>
      </c>
      <c r="E19" s="145" t="s">
        <v>572</v>
      </c>
      <c r="F19" s="145" t="s">
        <v>562</v>
      </c>
      <c r="G19" s="145">
        <v>9</v>
      </c>
    </row>
    <row r="20" spans="1:7" ht="25.5" customHeight="1" x14ac:dyDescent="0.25">
      <c r="A20" s="393" t="s">
        <v>887</v>
      </c>
      <c r="B20" s="393"/>
      <c r="C20" s="393"/>
      <c r="D20" s="393"/>
      <c r="E20" s="393"/>
      <c r="F20" s="393"/>
      <c r="G20" s="393"/>
    </row>
    <row r="21" spans="1:7" ht="25.5" customHeight="1" x14ac:dyDescent="0.25">
      <c r="A21" s="393" t="s">
        <v>577</v>
      </c>
      <c r="B21" s="393"/>
      <c r="C21" s="393"/>
      <c r="D21" s="393"/>
      <c r="E21" s="393"/>
      <c r="F21" s="393"/>
      <c r="G21" s="393"/>
    </row>
    <row r="22" spans="1:7" ht="25.5" customHeight="1" x14ac:dyDescent="0.25">
      <c r="A22" s="393" t="s">
        <v>888</v>
      </c>
      <c r="B22" s="393"/>
      <c r="C22" s="393"/>
      <c r="D22" s="393"/>
      <c r="E22" s="393"/>
      <c r="F22" s="393"/>
      <c r="G22" s="393"/>
    </row>
  </sheetData>
  <mergeCells count="37">
    <mergeCell ref="A1:G1"/>
    <mergeCell ref="A2:B2"/>
    <mergeCell ref="C2:D2"/>
    <mergeCell ref="E2:G2"/>
    <mergeCell ref="A3:B3"/>
    <mergeCell ref="C3:D3"/>
    <mergeCell ref="E3:G3"/>
    <mergeCell ref="A11:G11"/>
    <mergeCell ref="A4:D4"/>
    <mergeCell ref="E4:G4"/>
    <mergeCell ref="A5:D5"/>
    <mergeCell ref="E5:G5"/>
    <mergeCell ref="A6:D6"/>
    <mergeCell ref="E6:G6"/>
    <mergeCell ref="A7:D7"/>
    <mergeCell ref="A8:D8"/>
    <mergeCell ref="E8:G8"/>
    <mergeCell ref="A9:G9"/>
    <mergeCell ref="A10:G10"/>
    <mergeCell ref="A12:B12"/>
    <mergeCell ref="C12:E12"/>
    <mergeCell ref="F12:G12"/>
    <mergeCell ref="A13:B13"/>
    <mergeCell ref="C13:E13"/>
    <mergeCell ref="F13:G13"/>
    <mergeCell ref="A22:G22"/>
    <mergeCell ref="A14:G14"/>
    <mergeCell ref="A15:B16"/>
    <mergeCell ref="C15:C16"/>
    <mergeCell ref="D15:D16"/>
    <mergeCell ref="E15:E16"/>
    <mergeCell ref="F15:F16"/>
    <mergeCell ref="A17:B17"/>
    <mergeCell ref="A18:B18"/>
    <mergeCell ref="A19:B19"/>
    <mergeCell ref="A20:G20"/>
    <mergeCell ref="A21:G21"/>
  </mergeCells>
  <pageMargins left="0.39370078740157483" right="0" top="0.74803149606299213" bottom="0.74803149606299213" header="0.31496062992125984" footer="0.31496062992125984"/>
  <pageSetup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H19:XFD19</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zoomScaleNormal="100" zoomScaleSheetLayoutView="100" workbookViewId="0">
      <selection activeCell="A22" sqref="A22:G22"/>
    </sheetView>
  </sheetViews>
  <sheetFormatPr baseColWidth="10" defaultRowHeight="15.75" x14ac:dyDescent="0.25"/>
  <cols>
    <col min="1" max="7" width="19.28515625" style="141" customWidth="1"/>
    <col min="8" max="16384" width="11.42578125" style="141"/>
  </cols>
  <sheetData>
    <row r="1" spans="1:7" ht="48" customHeight="1" x14ac:dyDescent="0.25">
      <c r="A1" s="417" t="s">
        <v>522</v>
      </c>
      <c r="B1" s="417"/>
      <c r="C1" s="417"/>
      <c r="D1" s="417"/>
      <c r="E1" s="417"/>
      <c r="F1" s="417"/>
      <c r="G1" s="417"/>
    </row>
    <row r="2" spans="1:7" ht="25.5" customHeight="1" x14ac:dyDescent="0.25">
      <c r="A2" s="394" t="s">
        <v>695</v>
      </c>
      <c r="B2" s="394"/>
      <c r="C2" s="394" t="s">
        <v>524</v>
      </c>
      <c r="D2" s="394"/>
      <c r="E2" s="394" t="s">
        <v>525</v>
      </c>
      <c r="F2" s="394"/>
      <c r="G2" s="394"/>
    </row>
    <row r="3" spans="1:7" ht="48" customHeight="1" x14ac:dyDescent="0.25">
      <c r="A3" s="418" t="s">
        <v>889</v>
      </c>
      <c r="B3" s="418"/>
      <c r="C3" s="419" t="s">
        <v>697</v>
      </c>
      <c r="D3" s="419"/>
      <c r="E3" s="420" t="s">
        <v>890</v>
      </c>
      <c r="F3" s="420"/>
      <c r="G3" s="420"/>
    </row>
    <row r="4" spans="1:7" ht="25.5" customHeight="1" x14ac:dyDescent="0.25">
      <c r="A4" s="408" t="s">
        <v>529</v>
      </c>
      <c r="B4" s="408"/>
      <c r="C4" s="408"/>
      <c r="D4" s="408"/>
      <c r="E4" s="408" t="s">
        <v>699</v>
      </c>
      <c r="F4" s="408"/>
      <c r="G4" s="408"/>
    </row>
    <row r="5" spans="1:7" ht="25.5" customHeight="1" x14ac:dyDescent="0.25">
      <c r="A5" s="409" t="s">
        <v>531</v>
      </c>
      <c r="B5" s="410"/>
      <c r="C5" s="410"/>
      <c r="D5" s="411"/>
      <c r="E5" s="410" t="s">
        <v>532</v>
      </c>
      <c r="F5" s="412"/>
      <c r="G5" s="413"/>
    </row>
    <row r="6" spans="1:7" ht="25.5" customHeight="1" x14ac:dyDescent="0.25">
      <c r="A6" s="414" t="s">
        <v>837</v>
      </c>
      <c r="B6" s="415"/>
      <c r="C6" s="415"/>
      <c r="D6" s="416"/>
      <c r="E6" s="415" t="s">
        <v>701</v>
      </c>
      <c r="F6" s="415"/>
      <c r="G6" s="416"/>
    </row>
    <row r="7" spans="1:7" ht="25.5" customHeight="1" x14ac:dyDescent="0.25">
      <c r="A7" s="398" t="s">
        <v>535</v>
      </c>
      <c r="B7" s="399"/>
      <c r="C7" s="399"/>
      <c r="D7" s="400"/>
      <c r="E7" s="398" t="s">
        <v>536</v>
      </c>
      <c r="F7" s="435"/>
      <c r="G7" s="436"/>
    </row>
    <row r="8" spans="1:7" ht="96" customHeight="1" x14ac:dyDescent="0.25">
      <c r="A8" s="401" t="s">
        <v>838</v>
      </c>
      <c r="B8" s="402"/>
      <c r="C8" s="402"/>
      <c r="D8" s="403"/>
      <c r="E8" s="404" t="s">
        <v>703</v>
      </c>
      <c r="F8" s="404"/>
      <c r="G8" s="405"/>
    </row>
    <row r="9" spans="1:7" ht="22.5" customHeight="1" x14ac:dyDescent="0.25">
      <c r="A9" s="406" t="s">
        <v>704</v>
      </c>
      <c r="B9" s="406"/>
      <c r="C9" s="406"/>
      <c r="D9" s="406"/>
      <c r="E9" s="406"/>
      <c r="F9" s="406"/>
      <c r="G9" s="406"/>
    </row>
    <row r="10" spans="1:7" ht="22.5" customHeight="1" x14ac:dyDescent="0.25">
      <c r="A10" s="407" t="s">
        <v>735</v>
      </c>
      <c r="B10" s="407"/>
      <c r="C10" s="407"/>
      <c r="D10" s="407"/>
      <c r="E10" s="407"/>
      <c r="F10" s="407"/>
      <c r="G10" s="407"/>
    </row>
    <row r="11" spans="1:7" ht="25.5" customHeight="1" x14ac:dyDescent="0.25">
      <c r="A11" s="394" t="s">
        <v>543</v>
      </c>
      <c r="B11" s="394"/>
      <c r="C11" s="394"/>
      <c r="D11" s="394"/>
      <c r="E11" s="394"/>
      <c r="F11" s="394"/>
      <c r="G11" s="394"/>
    </row>
    <row r="12" spans="1:7" ht="25.5" customHeight="1" x14ac:dyDescent="0.25">
      <c r="A12" s="395" t="s">
        <v>544</v>
      </c>
      <c r="B12" s="395"/>
      <c r="C12" s="395" t="s">
        <v>545</v>
      </c>
      <c r="D12" s="395"/>
      <c r="E12" s="395"/>
      <c r="F12" s="395" t="s">
        <v>546</v>
      </c>
      <c r="G12" s="395"/>
    </row>
    <row r="13" spans="1:7" ht="25.5" customHeight="1" x14ac:dyDescent="0.25">
      <c r="A13" s="396" t="s">
        <v>663</v>
      </c>
      <c r="B13" s="396"/>
      <c r="C13" s="397" t="s">
        <v>840</v>
      </c>
      <c r="D13" s="397"/>
      <c r="E13" s="397"/>
      <c r="F13" s="397" t="s">
        <v>256</v>
      </c>
      <c r="G13" s="397"/>
    </row>
    <row r="14" spans="1:7" ht="25.5" customHeight="1" x14ac:dyDescent="0.25">
      <c r="A14" s="394" t="s">
        <v>550</v>
      </c>
      <c r="B14" s="394"/>
      <c r="C14" s="394"/>
      <c r="D14" s="394"/>
      <c r="E14" s="394"/>
      <c r="F14" s="394"/>
      <c r="G14" s="394"/>
    </row>
    <row r="15" spans="1:7" ht="39" customHeight="1" x14ac:dyDescent="0.25">
      <c r="A15" s="394" t="s">
        <v>551</v>
      </c>
      <c r="B15" s="394"/>
      <c r="C15" s="394" t="s">
        <v>552</v>
      </c>
      <c r="D15" s="394" t="s">
        <v>553</v>
      </c>
      <c r="E15" s="394" t="s">
        <v>554</v>
      </c>
      <c r="F15" s="394" t="s">
        <v>555</v>
      </c>
      <c r="G15" s="144" t="s">
        <v>556</v>
      </c>
    </row>
    <row r="16" spans="1:7" ht="25.5" customHeight="1" x14ac:dyDescent="0.25">
      <c r="A16" s="394"/>
      <c r="B16" s="394"/>
      <c r="C16" s="394"/>
      <c r="D16" s="394"/>
      <c r="E16" s="394"/>
      <c r="F16" s="394"/>
      <c r="G16" s="144">
        <v>2019</v>
      </c>
    </row>
    <row r="17" spans="1:7" ht="34.5" customHeight="1" x14ac:dyDescent="0.25">
      <c r="A17" s="392" t="s">
        <v>891</v>
      </c>
      <c r="B17" s="392"/>
      <c r="C17" s="145" t="s">
        <v>596</v>
      </c>
      <c r="D17" s="145" t="s">
        <v>560</v>
      </c>
      <c r="E17" s="145" t="s">
        <v>892</v>
      </c>
      <c r="F17" s="145" t="s">
        <v>562</v>
      </c>
      <c r="G17" s="145">
        <v>7</v>
      </c>
    </row>
    <row r="18" spans="1:7" ht="48" customHeight="1" x14ac:dyDescent="0.25">
      <c r="A18" s="392" t="s">
        <v>893</v>
      </c>
      <c r="B18" s="392"/>
      <c r="C18" s="145" t="s">
        <v>604</v>
      </c>
      <c r="D18" s="145" t="s">
        <v>571</v>
      </c>
      <c r="E18" s="145" t="s">
        <v>572</v>
      </c>
      <c r="F18" s="145" t="s">
        <v>575</v>
      </c>
      <c r="G18" s="146">
        <v>1000</v>
      </c>
    </row>
    <row r="19" spans="1:7" ht="34.5" customHeight="1" x14ac:dyDescent="0.25">
      <c r="A19" s="392" t="s">
        <v>894</v>
      </c>
      <c r="B19" s="392"/>
      <c r="C19" s="145" t="s">
        <v>690</v>
      </c>
      <c r="D19" s="145" t="s">
        <v>571</v>
      </c>
      <c r="E19" s="145" t="s">
        <v>572</v>
      </c>
      <c r="F19" s="145" t="s">
        <v>607</v>
      </c>
      <c r="G19" s="146">
        <v>1000</v>
      </c>
    </row>
    <row r="20" spans="1:7" ht="36" customHeight="1" x14ac:dyDescent="0.25">
      <c r="A20" s="452" t="s">
        <v>895</v>
      </c>
      <c r="B20" s="452"/>
      <c r="C20" s="153" t="s">
        <v>896</v>
      </c>
      <c r="D20" s="153" t="s">
        <v>560</v>
      </c>
      <c r="E20" s="153" t="s">
        <v>897</v>
      </c>
      <c r="F20" s="153" t="s">
        <v>562</v>
      </c>
      <c r="G20" s="146">
        <v>1000</v>
      </c>
    </row>
    <row r="21" spans="1:7" ht="48.75" customHeight="1" x14ac:dyDescent="0.25">
      <c r="A21" s="452" t="s">
        <v>898</v>
      </c>
      <c r="B21" s="452"/>
      <c r="C21" s="153" t="s">
        <v>899</v>
      </c>
      <c r="D21" s="153" t="s">
        <v>560</v>
      </c>
      <c r="E21" s="153" t="s">
        <v>897</v>
      </c>
      <c r="F21" s="153" t="s">
        <v>562</v>
      </c>
      <c r="G21" s="146">
        <v>5000</v>
      </c>
    </row>
    <row r="22" spans="1:7" ht="48.75" customHeight="1" x14ac:dyDescent="0.25">
      <c r="A22" s="392" t="s">
        <v>900</v>
      </c>
      <c r="B22" s="392"/>
      <c r="C22" s="145" t="s">
        <v>901</v>
      </c>
      <c r="D22" s="145" t="s">
        <v>571</v>
      </c>
      <c r="E22" s="145" t="s">
        <v>572</v>
      </c>
      <c r="F22" s="145" t="s">
        <v>562</v>
      </c>
      <c r="G22" s="154">
        <v>4</v>
      </c>
    </row>
    <row r="23" spans="1:7" ht="25.5" customHeight="1" x14ac:dyDescent="0.25">
      <c r="A23" s="393" t="s">
        <v>887</v>
      </c>
      <c r="B23" s="393"/>
      <c r="C23" s="393"/>
      <c r="D23" s="393"/>
      <c r="E23" s="393"/>
      <c r="F23" s="393"/>
      <c r="G23" s="393"/>
    </row>
    <row r="24" spans="1:7" ht="25.5" customHeight="1" x14ac:dyDescent="0.25">
      <c r="A24" s="393" t="s">
        <v>577</v>
      </c>
      <c r="B24" s="393"/>
      <c r="C24" s="393"/>
      <c r="D24" s="393"/>
      <c r="E24" s="393"/>
      <c r="F24" s="393"/>
      <c r="G24" s="393"/>
    </row>
    <row r="25" spans="1:7" ht="25.5" customHeight="1" x14ac:dyDescent="0.25">
      <c r="A25" s="393" t="s">
        <v>902</v>
      </c>
      <c r="B25" s="393"/>
      <c r="C25" s="393"/>
      <c r="D25" s="393"/>
      <c r="E25" s="393"/>
      <c r="F25" s="393"/>
      <c r="G25" s="393"/>
    </row>
  </sheetData>
  <mergeCells count="41">
    <mergeCell ref="A1:G1"/>
    <mergeCell ref="A2:B2"/>
    <mergeCell ref="C2:D2"/>
    <mergeCell ref="E2:G2"/>
    <mergeCell ref="A3:B3"/>
    <mergeCell ref="C3:D3"/>
    <mergeCell ref="E3:G3"/>
    <mergeCell ref="A10:G10"/>
    <mergeCell ref="A4:D4"/>
    <mergeCell ref="E4:G4"/>
    <mergeCell ref="A5:D5"/>
    <mergeCell ref="E5:G5"/>
    <mergeCell ref="A6:D6"/>
    <mergeCell ref="E6:G6"/>
    <mergeCell ref="A7:D7"/>
    <mergeCell ref="E7:G7"/>
    <mergeCell ref="A8:D8"/>
    <mergeCell ref="E8:G8"/>
    <mergeCell ref="A9:G9"/>
    <mergeCell ref="A11:G11"/>
    <mergeCell ref="A12:B12"/>
    <mergeCell ref="C12:E12"/>
    <mergeCell ref="F12:G12"/>
    <mergeCell ref="A13:B13"/>
    <mergeCell ref="C13:E13"/>
    <mergeCell ref="F13:G13"/>
    <mergeCell ref="A14:G14"/>
    <mergeCell ref="A15:B16"/>
    <mergeCell ref="C15:C16"/>
    <mergeCell ref="D15:D16"/>
    <mergeCell ref="E15:E16"/>
    <mergeCell ref="F15:F16"/>
    <mergeCell ref="A23:G23"/>
    <mergeCell ref="A24:G24"/>
    <mergeCell ref="A25:G25"/>
    <mergeCell ref="A17:B17"/>
    <mergeCell ref="A18:B18"/>
    <mergeCell ref="A19:B19"/>
    <mergeCell ref="A20:B20"/>
    <mergeCell ref="A21:B21"/>
    <mergeCell ref="A22:B22"/>
  </mergeCells>
  <pageMargins left="0.39370078740157483" right="0" top="0.74803149606299213" bottom="0.74803149606299213" header="0.31496062992125984" footer="0.31496062992125984"/>
  <pageSetup scale="74"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[1]CAT!#REF!</xm:f>
          </x14:formula1>
          <xm:sqref>H19:XFD22</xm:sqref>
        </x14:dataValidation>
        <x14:dataValidation type="list" allowBlank="1" showInputMessage="1" showErrorMessage="1">
          <x14:formula1>
            <xm:f>[1]CAT!#REF!</xm:f>
          </x14:formula1>
          <xm:sqref>H23:XFD23</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zoomScaleNormal="100" zoomScaleSheetLayoutView="100" workbookViewId="0">
      <selection activeCell="A22" sqref="A22:G22"/>
    </sheetView>
  </sheetViews>
  <sheetFormatPr baseColWidth="10" defaultRowHeight="15.75" x14ac:dyDescent="0.25"/>
  <cols>
    <col min="1" max="7" width="19.28515625" style="155" customWidth="1"/>
    <col min="8" max="16384" width="11.42578125" style="155"/>
  </cols>
  <sheetData>
    <row r="1" spans="1:7" ht="48" customHeight="1" x14ac:dyDescent="0.25">
      <c r="A1" s="480" t="s">
        <v>903</v>
      </c>
      <c r="B1" s="480"/>
      <c r="C1" s="480"/>
      <c r="D1" s="480"/>
      <c r="E1" s="480"/>
      <c r="F1" s="480"/>
      <c r="G1" s="480"/>
    </row>
    <row r="2" spans="1:7" ht="25.5" customHeight="1" x14ac:dyDescent="0.25">
      <c r="A2" s="455" t="s">
        <v>523</v>
      </c>
      <c r="B2" s="455"/>
      <c r="C2" s="455" t="s">
        <v>524</v>
      </c>
      <c r="D2" s="455"/>
      <c r="E2" s="455" t="s">
        <v>525</v>
      </c>
      <c r="F2" s="455"/>
      <c r="G2" s="455"/>
    </row>
    <row r="3" spans="1:7" ht="40.5" customHeight="1" x14ac:dyDescent="0.25">
      <c r="A3" s="455" t="s">
        <v>904</v>
      </c>
      <c r="B3" s="455"/>
      <c r="C3" s="481" t="s">
        <v>905</v>
      </c>
      <c r="D3" s="481"/>
      <c r="E3" s="481" t="s">
        <v>906</v>
      </c>
      <c r="F3" s="481"/>
      <c r="G3" s="481"/>
    </row>
    <row r="4" spans="1:7" ht="28.5" customHeight="1" x14ac:dyDescent="0.25">
      <c r="A4" s="471" t="s">
        <v>529</v>
      </c>
      <c r="B4" s="471"/>
      <c r="C4" s="471"/>
      <c r="D4" s="471"/>
      <c r="E4" s="471" t="s">
        <v>530</v>
      </c>
      <c r="F4" s="471"/>
      <c r="G4" s="471"/>
    </row>
    <row r="5" spans="1:7" ht="20.25" customHeight="1" x14ac:dyDescent="0.25">
      <c r="A5" s="472" t="s">
        <v>531</v>
      </c>
      <c r="B5" s="473"/>
      <c r="C5" s="473"/>
      <c r="D5" s="474"/>
      <c r="E5" s="473" t="s">
        <v>532</v>
      </c>
      <c r="F5" s="475"/>
      <c r="G5" s="476"/>
    </row>
    <row r="6" spans="1:7" ht="20.25" customHeight="1" x14ac:dyDescent="0.25">
      <c r="A6" s="477" t="s">
        <v>907</v>
      </c>
      <c r="B6" s="478"/>
      <c r="C6" s="478"/>
      <c r="D6" s="479"/>
      <c r="E6" s="478" t="s">
        <v>908</v>
      </c>
      <c r="F6" s="478"/>
      <c r="G6" s="479"/>
    </row>
    <row r="7" spans="1:7" ht="20.25" customHeight="1" x14ac:dyDescent="0.25">
      <c r="A7" s="458" t="s">
        <v>535</v>
      </c>
      <c r="B7" s="459"/>
      <c r="C7" s="459"/>
      <c r="D7" s="460"/>
      <c r="E7" s="156" t="s">
        <v>536</v>
      </c>
      <c r="F7" s="156"/>
      <c r="G7" s="157"/>
    </row>
    <row r="8" spans="1:7" ht="18.75" customHeight="1" x14ac:dyDescent="0.25">
      <c r="A8" s="461" t="s">
        <v>909</v>
      </c>
      <c r="B8" s="462"/>
      <c r="C8" s="462"/>
      <c r="D8" s="463"/>
      <c r="E8" s="464" t="s">
        <v>910</v>
      </c>
      <c r="F8" s="464"/>
      <c r="G8" s="465"/>
    </row>
    <row r="9" spans="1:7" ht="18.75" customHeight="1" x14ac:dyDescent="0.25">
      <c r="A9" s="461" t="s">
        <v>911</v>
      </c>
      <c r="B9" s="462"/>
      <c r="C9" s="462"/>
      <c r="D9" s="463"/>
      <c r="E9" s="464"/>
      <c r="F9" s="464"/>
      <c r="G9" s="465"/>
    </row>
    <row r="10" spans="1:7" ht="33" customHeight="1" x14ac:dyDescent="0.25">
      <c r="A10" s="461" t="s">
        <v>912</v>
      </c>
      <c r="B10" s="462"/>
      <c r="C10" s="462"/>
      <c r="D10" s="463"/>
      <c r="E10" s="464"/>
      <c r="F10" s="464"/>
      <c r="G10" s="465"/>
    </row>
    <row r="11" spans="1:7" ht="23.25" customHeight="1" x14ac:dyDescent="0.25">
      <c r="A11" s="468" t="s">
        <v>913</v>
      </c>
      <c r="B11" s="469"/>
      <c r="C11" s="469"/>
      <c r="D11" s="470"/>
      <c r="E11" s="466"/>
      <c r="F11" s="466"/>
      <c r="G11" s="467"/>
    </row>
    <row r="12" spans="1:7" ht="21" customHeight="1" x14ac:dyDescent="0.25">
      <c r="A12" s="456" t="s">
        <v>539</v>
      </c>
      <c r="B12" s="456"/>
      <c r="C12" s="456"/>
      <c r="D12" s="456"/>
      <c r="E12" s="456"/>
      <c r="F12" s="456"/>
      <c r="G12" s="456"/>
    </row>
    <row r="13" spans="1:7" ht="33" customHeight="1" x14ac:dyDescent="0.25">
      <c r="A13" s="392" t="s">
        <v>914</v>
      </c>
      <c r="B13" s="392"/>
      <c r="C13" s="392"/>
      <c r="D13" s="392"/>
      <c r="E13" s="392"/>
      <c r="F13" s="392"/>
      <c r="G13" s="392"/>
    </row>
    <row r="14" spans="1:7" ht="25.5" customHeight="1" x14ac:dyDescent="0.25">
      <c r="A14" s="455" t="s">
        <v>543</v>
      </c>
      <c r="B14" s="455"/>
      <c r="C14" s="455"/>
      <c r="D14" s="455"/>
      <c r="E14" s="455"/>
      <c r="F14" s="455"/>
      <c r="G14" s="455"/>
    </row>
    <row r="15" spans="1:7" ht="21" customHeight="1" x14ac:dyDescent="0.25">
      <c r="A15" s="457" t="s">
        <v>544</v>
      </c>
      <c r="B15" s="457"/>
      <c r="C15" s="457" t="s">
        <v>545</v>
      </c>
      <c r="D15" s="457"/>
      <c r="E15" s="457"/>
      <c r="F15" s="457" t="s">
        <v>546</v>
      </c>
      <c r="G15" s="457"/>
    </row>
    <row r="16" spans="1:7" ht="36.75" customHeight="1" x14ac:dyDescent="0.25">
      <c r="A16" s="453" t="s">
        <v>663</v>
      </c>
      <c r="B16" s="453"/>
      <c r="C16" s="454" t="s">
        <v>915</v>
      </c>
      <c r="D16" s="454"/>
      <c r="E16" s="454"/>
      <c r="F16" s="454" t="s">
        <v>235</v>
      </c>
      <c r="G16" s="454"/>
    </row>
    <row r="17" spans="1:7" ht="30" customHeight="1" x14ac:dyDescent="0.25">
      <c r="A17" s="453"/>
      <c r="B17" s="453"/>
      <c r="C17" s="454"/>
      <c r="D17" s="454"/>
      <c r="E17" s="454"/>
      <c r="F17" s="454" t="s">
        <v>916</v>
      </c>
      <c r="G17" s="454"/>
    </row>
    <row r="18" spans="1:7" ht="26.25" customHeight="1" x14ac:dyDescent="0.25">
      <c r="A18" s="455" t="s">
        <v>550</v>
      </c>
      <c r="B18" s="455"/>
      <c r="C18" s="455"/>
      <c r="D18" s="455"/>
      <c r="E18" s="455"/>
      <c r="F18" s="455"/>
      <c r="G18" s="455"/>
    </row>
    <row r="19" spans="1:7" ht="31.5" x14ac:dyDescent="0.25">
      <c r="A19" s="455" t="s">
        <v>551</v>
      </c>
      <c r="B19" s="455"/>
      <c r="C19" s="455" t="s">
        <v>552</v>
      </c>
      <c r="D19" s="455" t="s">
        <v>553</v>
      </c>
      <c r="E19" s="455" t="s">
        <v>554</v>
      </c>
      <c r="F19" s="455" t="s">
        <v>555</v>
      </c>
      <c r="G19" s="158" t="s">
        <v>556</v>
      </c>
    </row>
    <row r="20" spans="1:7" ht="21" customHeight="1" x14ac:dyDescent="0.25">
      <c r="A20" s="455"/>
      <c r="B20" s="455"/>
      <c r="C20" s="455"/>
      <c r="D20" s="455"/>
      <c r="E20" s="455"/>
      <c r="F20" s="455"/>
      <c r="G20" s="158">
        <v>2019</v>
      </c>
    </row>
    <row r="21" spans="1:7" ht="26.25" customHeight="1" x14ac:dyDescent="0.25">
      <c r="A21" s="392" t="s">
        <v>917</v>
      </c>
      <c r="B21" s="392"/>
      <c r="C21" s="145" t="s">
        <v>606</v>
      </c>
      <c r="D21" s="145" t="s">
        <v>560</v>
      </c>
      <c r="E21" s="145" t="s">
        <v>561</v>
      </c>
      <c r="F21" s="145" t="s">
        <v>562</v>
      </c>
      <c r="G21" s="127">
        <v>0.13</v>
      </c>
    </row>
    <row r="22" spans="1:7" ht="48.75" customHeight="1" x14ac:dyDescent="0.25">
      <c r="A22" s="392" t="s">
        <v>918</v>
      </c>
      <c r="B22" s="392"/>
      <c r="C22" s="145" t="s">
        <v>919</v>
      </c>
      <c r="D22" s="145" t="s">
        <v>560</v>
      </c>
      <c r="E22" s="145" t="s">
        <v>561</v>
      </c>
      <c r="F22" s="145" t="s">
        <v>562</v>
      </c>
      <c r="G22" s="135">
        <v>0.155</v>
      </c>
    </row>
    <row r="23" spans="1:7" ht="37.5" customHeight="1" x14ac:dyDescent="0.25">
      <c r="A23" s="392" t="s">
        <v>920</v>
      </c>
      <c r="B23" s="392"/>
      <c r="C23" s="145" t="s">
        <v>921</v>
      </c>
      <c r="D23" s="145" t="s">
        <v>922</v>
      </c>
      <c r="E23" s="145" t="s">
        <v>561</v>
      </c>
      <c r="F23" s="145" t="s">
        <v>562</v>
      </c>
      <c r="G23" s="146">
        <v>163909</v>
      </c>
    </row>
    <row r="24" spans="1:7" ht="37.5" customHeight="1" x14ac:dyDescent="0.25">
      <c r="A24" s="392" t="s">
        <v>923</v>
      </c>
      <c r="B24" s="392"/>
      <c r="C24" s="145" t="s">
        <v>921</v>
      </c>
      <c r="D24" s="145" t="s">
        <v>922</v>
      </c>
      <c r="E24" s="145" t="s">
        <v>561</v>
      </c>
      <c r="F24" s="145" t="s">
        <v>562</v>
      </c>
      <c r="G24" s="145">
        <v>60</v>
      </c>
    </row>
    <row r="25" spans="1:7" ht="48" customHeight="1" x14ac:dyDescent="0.25">
      <c r="A25" s="392" t="s">
        <v>924</v>
      </c>
      <c r="B25" s="392"/>
      <c r="C25" s="145" t="s">
        <v>921</v>
      </c>
      <c r="D25" s="145" t="s">
        <v>922</v>
      </c>
      <c r="E25" s="145" t="s">
        <v>561</v>
      </c>
      <c r="F25" s="145" t="s">
        <v>562</v>
      </c>
      <c r="G25" s="146">
        <v>20000</v>
      </c>
    </row>
    <row r="26" spans="1:7" ht="40.5" customHeight="1" x14ac:dyDescent="0.25">
      <c r="A26" s="392" t="s">
        <v>925</v>
      </c>
      <c r="B26" s="392"/>
      <c r="C26" s="145" t="s">
        <v>606</v>
      </c>
      <c r="D26" s="145" t="s">
        <v>560</v>
      </c>
      <c r="E26" s="145" t="s">
        <v>561</v>
      </c>
      <c r="F26" s="145" t="s">
        <v>562</v>
      </c>
      <c r="G26" s="149">
        <v>0.09</v>
      </c>
    </row>
    <row r="27" spans="1:7" ht="25.5" customHeight="1" x14ac:dyDescent="0.25">
      <c r="A27" s="393" t="s">
        <v>576</v>
      </c>
      <c r="B27" s="393"/>
      <c r="C27" s="393"/>
      <c r="D27" s="393"/>
      <c r="E27" s="393"/>
      <c r="F27" s="393"/>
      <c r="G27" s="393"/>
    </row>
    <row r="28" spans="1:7" ht="25.5" customHeight="1" x14ac:dyDescent="0.25">
      <c r="A28" s="393" t="s">
        <v>577</v>
      </c>
      <c r="B28" s="393"/>
      <c r="C28" s="393"/>
      <c r="D28" s="393"/>
      <c r="E28" s="393"/>
      <c r="F28" s="393"/>
      <c r="G28" s="393"/>
    </row>
  </sheetData>
  <mergeCells count="43">
    <mergeCell ref="A1:G1"/>
    <mergeCell ref="A2:B2"/>
    <mergeCell ref="C2:D2"/>
    <mergeCell ref="E2:G2"/>
    <mergeCell ref="A3:B3"/>
    <mergeCell ref="C3:D3"/>
    <mergeCell ref="E3:G3"/>
    <mergeCell ref="A4:D4"/>
    <mergeCell ref="E4:G4"/>
    <mergeCell ref="A5:D5"/>
    <mergeCell ref="E5:G5"/>
    <mergeCell ref="A6:D6"/>
    <mergeCell ref="E6:G6"/>
    <mergeCell ref="A7:D7"/>
    <mergeCell ref="A8:D8"/>
    <mergeCell ref="E8:G11"/>
    <mergeCell ref="A9:D9"/>
    <mergeCell ref="A10:D10"/>
    <mergeCell ref="A11:D11"/>
    <mergeCell ref="A12:G12"/>
    <mergeCell ref="A13:G13"/>
    <mergeCell ref="A14:G14"/>
    <mergeCell ref="A15:B15"/>
    <mergeCell ref="C15:E15"/>
    <mergeCell ref="F15:G15"/>
    <mergeCell ref="A19:B20"/>
    <mergeCell ref="C19:C20"/>
    <mergeCell ref="D19:D20"/>
    <mergeCell ref="E19:E20"/>
    <mergeCell ref="F19:F20"/>
    <mergeCell ref="A16:B17"/>
    <mergeCell ref="C16:E17"/>
    <mergeCell ref="F16:G16"/>
    <mergeCell ref="F17:G17"/>
    <mergeCell ref="A18:G18"/>
    <mergeCell ref="A27:G27"/>
    <mergeCell ref="A28:G28"/>
    <mergeCell ref="A21:B21"/>
    <mergeCell ref="A22:B22"/>
    <mergeCell ref="A23:B23"/>
    <mergeCell ref="A24:B24"/>
    <mergeCell ref="A25:B25"/>
    <mergeCell ref="A26:B26"/>
  </mergeCells>
  <pageMargins left="0.39370078740157483" right="0" top="0.74803149606299213" bottom="0.74803149606299213" header="0.31496062992125984" footer="0.31496062992125984"/>
  <pageSetup scale="74" orientation="portrait" r:id="rId1"/>
  <colBreaks count="1" manualBreakCount="1">
    <brk id="7"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H23:XFD26</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zoomScaleNormal="100" zoomScaleSheetLayoutView="100" workbookViewId="0">
      <selection activeCell="A22" sqref="A22:G22"/>
    </sheetView>
  </sheetViews>
  <sheetFormatPr baseColWidth="10" defaultRowHeight="15.75" x14ac:dyDescent="0.25"/>
  <cols>
    <col min="1" max="7" width="19.28515625" style="147" customWidth="1"/>
    <col min="8" max="16384" width="11.42578125" style="147"/>
  </cols>
  <sheetData>
    <row r="1" spans="1:7" ht="48" customHeight="1" x14ac:dyDescent="0.25">
      <c r="A1" s="480" t="s">
        <v>903</v>
      </c>
      <c r="B1" s="480"/>
      <c r="C1" s="480"/>
      <c r="D1" s="480"/>
      <c r="E1" s="480"/>
      <c r="F1" s="480"/>
      <c r="G1" s="480"/>
    </row>
    <row r="2" spans="1:7" ht="25.5" customHeight="1" x14ac:dyDescent="0.25">
      <c r="A2" s="455" t="s">
        <v>523</v>
      </c>
      <c r="B2" s="455"/>
      <c r="C2" s="455" t="s">
        <v>524</v>
      </c>
      <c r="D2" s="455"/>
      <c r="E2" s="455" t="s">
        <v>525</v>
      </c>
      <c r="F2" s="455"/>
      <c r="G2" s="455"/>
    </row>
    <row r="3" spans="1:7" ht="34.5" customHeight="1" x14ac:dyDescent="0.25">
      <c r="A3" s="448" t="s">
        <v>926</v>
      </c>
      <c r="B3" s="448"/>
      <c r="C3" s="420" t="s">
        <v>905</v>
      </c>
      <c r="D3" s="420"/>
      <c r="E3" s="420" t="s">
        <v>927</v>
      </c>
      <c r="F3" s="420"/>
      <c r="G3" s="420"/>
    </row>
    <row r="4" spans="1:7" ht="40.5" customHeight="1" x14ac:dyDescent="0.25">
      <c r="A4" s="448"/>
      <c r="B4" s="448"/>
      <c r="C4" s="420"/>
      <c r="D4" s="420"/>
      <c r="E4" s="420"/>
      <c r="F4" s="420"/>
      <c r="G4" s="420"/>
    </row>
    <row r="5" spans="1:7" ht="27.75" customHeight="1" x14ac:dyDescent="0.25">
      <c r="A5" s="471" t="s">
        <v>529</v>
      </c>
      <c r="B5" s="471"/>
      <c r="C5" s="471"/>
      <c r="D5" s="471"/>
      <c r="E5" s="471" t="s">
        <v>530</v>
      </c>
      <c r="F5" s="471"/>
      <c r="G5" s="471"/>
    </row>
    <row r="6" spans="1:7" ht="15.75" customHeight="1" x14ac:dyDescent="0.25">
      <c r="A6" s="502" t="s">
        <v>531</v>
      </c>
      <c r="B6" s="503"/>
      <c r="C6" s="503"/>
      <c r="D6" s="504"/>
      <c r="E6" s="503" t="s">
        <v>532</v>
      </c>
      <c r="F6" s="505"/>
      <c r="G6" s="506"/>
    </row>
    <row r="7" spans="1:7" ht="15.75" customHeight="1" x14ac:dyDescent="0.25">
      <c r="A7" s="507" t="s">
        <v>928</v>
      </c>
      <c r="B7" s="508"/>
      <c r="C7" s="508"/>
      <c r="D7" s="509"/>
      <c r="E7" s="508" t="s">
        <v>908</v>
      </c>
      <c r="F7" s="508"/>
      <c r="G7" s="509"/>
    </row>
    <row r="8" spans="1:7" ht="21" customHeight="1" x14ac:dyDescent="0.25">
      <c r="A8" s="490" t="s">
        <v>535</v>
      </c>
      <c r="B8" s="491"/>
      <c r="C8" s="491"/>
      <c r="D8" s="492"/>
      <c r="E8" s="159" t="s">
        <v>536</v>
      </c>
      <c r="F8" s="159"/>
      <c r="G8" s="160"/>
    </row>
    <row r="9" spans="1:7" ht="28.5" customHeight="1" x14ac:dyDescent="0.25">
      <c r="A9" s="493" t="s">
        <v>929</v>
      </c>
      <c r="B9" s="494"/>
      <c r="C9" s="494"/>
      <c r="D9" s="495"/>
      <c r="E9" s="496" t="s">
        <v>910</v>
      </c>
      <c r="F9" s="496"/>
      <c r="G9" s="497"/>
    </row>
    <row r="10" spans="1:7" ht="28.5" customHeight="1" x14ac:dyDescent="0.25">
      <c r="A10" s="493" t="s">
        <v>930</v>
      </c>
      <c r="B10" s="494"/>
      <c r="C10" s="494"/>
      <c r="D10" s="495"/>
      <c r="E10" s="496"/>
      <c r="F10" s="496"/>
      <c r="G10" s="497"/>
    </row>
    <row r="11" spans="1:7" ht="28.5" customHeight="1" x14ac:dyDescent="0.25">
      <c r="A11" s="493" t="s">
        <v>931</v>
      </c>
      <c r="B11" s="494"/>
      <c r="C11" s="494"/>
      <c r="D11" s="495"/>
      <c r="E11" s="496"/>
      <c r="F11" s="496"/>
      <c r="G11" s="497"/>
    </row>
    <row r="12" spans="1:7" ht="20.25" customHeight="1" x14ac:dyDescent="0.25">
      <c r="A12" s="486" t="s">
        <v>932</v>
      </c>
      <c r="B12" s="500"/>
      <c r="C12" s="500"/>
      <c r="D12" s="501"/>
      <c r="E12" s="498"/>
      <c r="F12" s="498"/>
      <c r="G12" s="499"/>
    </row>
    <row r="13" spans="1:7" ht="21" customHeight="1" x14ac:dyDescent="0.25">
      <c r="A13" s="482" t="s">
        <v>539</v>
      </c>
      <c r="B13" s="482"/>
      <c r="C13" s="482"/>
      <c r="D13" s="482"/>
      <c r="E13" s="482"/>
      <c r="F13" s="482"/>
      <c r="G13" s="482"/>
    </row>
    <row r="14" spans="1:7" ht="18.75" customHeight="1" x14ac:dyDescent="0.25">
      <c r="A14" s="483" t="s">
        <v>933</v>
      </c>
      <c r="B14" s="484"/>
      <c r="C14" s="484"/>
      <c r="D14" s="484"/>
      <c r="E14" s="484"/>
      <c r="F14" s="484"/>
      <c r="G14" s="485"/>
    </row>
    <row r="15" spans="1:7" ht="18.75" customHeight="1" x14ac:dyDescent="0.25">
      <c r="A15" s="486" t="s">
        <v>934</v>
      </c>
      <c r="B15" s="487"/>
      <c r="C15" s="487"/>
      <c r="D15" s="487"/>
      <c r="E15" s="487"/>
      <c r="F15" s="487"/>
      <c r="G15" s="488"/>
    </row>
    <row r="16" spans="1:7" ht="25.5" customHeight="1" x14ac:dyDescent="0.25">
      <c r="A16" s="456" t="s">
        <v>543</v>
      </c>
      <c r="B16" s="456"/>
      <c r="C16" s="456"/>
      <c r="D16" s="456"/>
      <c r="E16" s="456"/>
      <c r="F16" s="456"/>
      <c r="G16" s="456"/>
    </row>
    <row r="17" spans="1:7" ht="21" customHeight="1" x14ac:dyDescent="0.25">
      <c r="A17" s="489" t="s">
        <v>544</v>
      </c>
      <c r="B17" s="489"/>
      <c r="C17" s="489" t="s">
        <v>545</v>
      </c>
      <c r="D17" s="489"/>
      <c r="E17" s="489"/>
      <c r="F17" s="489" t="s">
        <v>546</v>
      </c>
      <c r="G17" s="489"/>
    </row>
    <row r="18" spans="1:7" ht="37.5" customHeight="1" x14ac:dyDescent="0.25">
      <c r="A18" s="384" t="s">
        <v>663</v>
      </c>
      <c r="B18" s="384"/>
      <c r="C18" s="421" t="s">
        <v>664</v>
      </c>
      <c r="D18" s="421"/>
      <c r="E18" s="421"/>
      <c r="F18" s="421" t="s">
        <v>239</v>
      </c>
      <c r="G18" s="421"/>
    </row>
    <row r="19" spans="1:7" ht="26.25" customHeight="1" x14ac:dyDescent="0.25">
      <c r="A19" s="455" t="s">
        <v>550</v>
      </c>
      <c r="B19" s="455"/>
      <c r="C19" s="455"/>
      <c r="D19" s="455"/>
      <c r="E19" s="455"/>
      <c r="F19" s="455"/>
      <c r="G19" s="455"/>
    </row>
    <row r="20" spans="1:7" ht="32.25" customHeight="1" x14ac:dyDescent="0.25">
      <c r="A20" s="455" t="s">
        <v>551</v>
      </c>
      <c r="B20" s="455"/>
      <c r="C20" s="455" t="s">
        <v>552</v>
      </c>
      <c r="D20" s="455" t="s">
        <v>553</v>
      </c>
      <c r="E20" s="455" t="s">
        <v>554</v>
      </c>
      <c r="F20" s="455" t="s">
        <v>555</v>
      </c>
      <c r="G20" s="158" t="s">
        <v>556</v>
      </c>
    </row>
    <row r="21" spans="1:7" ht="21" customHeight="1" x14ac:dyDescent="0.25">
      <c r="A21" s="455"/>
      <c r="B21" s="455"/>
      <c r="C21" s="455"/>
      <c r="D21" s="455"/>
      <c r="E21" s="455"/>
      <c r="F21" s="455"/>
      <c r="G21" s="158">
        <v>2019</v>
      </c>
    </row>
    <row r="22" spans="1:7" ht="35.25" customHeight="1" x14ac:dyDescent="0.25">
      <c r="A22" s="392" t="s">
        <v>935</v>
      </c>
      <c r="B22" s="392"/>
      <c r="C22" s="145" t="s">
        <v>919</v>
      </c>
      <c r="D22" s="145" t="s">
        <v>922</v>
      </c>
      <c r="E22" s="145" t="s">
        <v>936</v>
      </c>
      <c r="F22" s="145" t="s">
        <v>562</v>
      </c>
      <c r="G22" s="148">
        <v>0.68149999999999999</v>
      </c>
    </row>
    <row r="23" spans="1:7" ht="35.25" customHeight="1" x14ac:dyDescent="0.25">
      <c r="A23" s="392" t="s">
        <v>937</v>
      </c>
      <c r="B23" s="392"/>
      <c r="C23" s="145" t="s">
        <v>919</v>
      </c>
      <c r="D23" s="145" t="s">
        <v>922</v>
      </c>
      <c r="E23" s="145" t="s">
        <v>936</v>
      </c>
      <c r="F23" s="145" t="s">
        <v>562</v>
      </c>
      <c r="G23" s="148">
        <v>0.77669999999999995</v>
      </c>
    </row>
    <row r="24" spans="1:7" ht="35.25" customHeight="1" x14ac:dyDescent="0.25">
      <c r="A24" s="392" t="s">
        <v>938</v>
      </c>
      <c r="B24" s="392"/>
      <c r="C24" s="145" t="s">
        <v>919</v>
      </c>
      <c r="D24" s="145" t="s">
        <v>922</v>
      </c>
      <c r="E24" s="145" t="s">
        <v>936</v>
      </c>
      <c r="F24" s="145" t="s">
        <v>562</v>
      </c>
      <c r="G24" s="148">
        <v>0.92369999999999997</v>
      </c>
    </row>
    <row r="25" spans="1:7" ht="25.5" customHeight="1" x14ac:dyDescent="0.25">
      <c r="A25" s="393" t="s">
        <v>576</v>
      </c>
      <c r="B25" s="393"/>
      <c r="C25" s="393"/>
      <c r="D25" s="393"/>
      <c r="E25" s="393"/>
      <c r="F25" s="393"/>
      <c r="G25" s="393"/>
    </row>
    <row r="26" spans="1:7" ht="25.5" customHeight="1" x14ac:dyDescent="0.25">
      <c r="A26" s="393" t="s">
        <v>577</v>
      </c>
      <c r="B26" s="393"/>
      <c r="C26" s="393"/>
      <c r="D26" s="393"/>
      <c r="E26" s="393"/>
      <c r="F26" s="393"/>
      <c r="G26" s="393"/>
    </row>
    <row r="27" spans="1:7" x14ac:dyDescent="0.25">
      <c r="A27" s="393"/>
      <c r="B27" s="393"/>
      <c r="C27" s="393"/>
      <c r="D27" s="393"/>
      <c r="E27" s="393"/>
      <c r="F27" s="393"/>
      <c r="G27" s="393"/>
    </row>
  </sheetData>
  <mergeCells count="41">
    <mergeCell ref="A1:G1"/>
    <mergeCell ref="A2:B2"/>
    <mergeCell ref="C2:D2"/>
    <mergeCell ref="E2:G2"/>
    <mergeCell ref="A3:B4"/>
    <mergeCell ref="C3:D4"/>
    <mergeCell ref="E3:G4"/>
    <mergeCell ref="A5:D5"/>
    <mergeCell ref="E5:G5"/>
    <mergeCell ref="A6:D6"/>
    <mergeCell ref="E6:G6"/>
    <mergeCell ref="A7:D7"/>
    <mergeCell ref="E7:G7"/>
    <mergeCell ref="A8:D8"/>
    <mergeCell ref="A9:D9"/>
    <mergeCell ref="E9:G12"/>
    <mergeCell ref="A10:D10"/>
    <mergeCell ref="A11:D11"/>
    <mergeCell ref="A12:D12"/>
    <mergeCell ref="A13:G13"/>
    <mergeCell ref="A14:G14"/>
    <mergeCell ref="A15:G15"/>
    <mergeCell ref="A16:G16"/>
    <mergeCell ref="A17:B17"/>
    <mergeCell ref="C17:E17"/>
    <mergeCell ref="F17:G17"/>
    <mergeCell ref="A27:G27"/>
    <mergeCell ref="A18:B18"/>
    <mergeCell ref="C18:E18"/>
    <mergeCell ref="F18:G18"/>
    <mergeCell ref="A19:G19"/>
    <mergeCell ref="A20:B21"/>
    <mergeCell ref="C20:C21"/>
    <mergeCell ref="D20:D21"/>
    <mergeCell ref="E20:E21"/>
    <mergeCell ref="F20:F21"/>
    <mergeCell ref="A22:B22"/>
    <mergeCell ref="A23:B23"/>
    <mergeCell ref="A24:B24"/>
    <mergeCell ref="A25:G25"/>
    <mergeCell ref="A26:G26"/>
  </mergeCells>
  <pageMargins left="0.39370078740157483" right="0" top="0.74803149606299213" bottom="0.74803149606299213" header="0.31496062992125984" footer="0.31496062992125984"/>
  <pageSetup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H24:XFD24</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zoomScaleNormal="100" zoomScaleSheetLayoutView="98" workbookViewId="0">
      <selection activeCell="A22" sqref="A22:G22"/>
    </sheetView>
  </sheetViews>
  <sheetFormatPr baseColWidth="10" defaultRowHeight="15.75" x14ac:dyDescent="0.25"/>
  <cols>
    <col min="1" max="7" width="19.28515625" style="147" customWidth="1"/>
    <col min="8" max="8" width="11.42578125" style="147"/>
    <col min="9" max="9" width="11.42578125" style="147" customWidth="1"/>
    <col min="10" max="10" width="19.7109375" style="147" customWidth="1"/>
    <col min="11" max="16384" width="11.42578125" style="147"/>
  </cols>
  <sheetData>
    <row r="1" spans="1:9" ht="48" customHeight="1" x14ac:dyDescent="0.25">
      <c r="A1" s="480" t="s">
        <v>522</v>
      </c>
      <c r="B1" s="480"/>
      <c r="C1" s="480"/>
      <c r="D1" s="480"/>
      <c r="E1" s="480"/>
      <c r="F1" s="480"/>
      <c r="G1" s="480"/>
    </row>
    <row r="2" spans="1:9" ht="25.5" customHeight="1" x14ac:dyDescent="0.25">
      <c r="A2" s="455" t="s">
        <v>523</v>
      </c>
      <c r="B2" s="455"/>
      <c r="C2" s="455" t="s">
        <v>524</v>
      </c>
      <c r="D2" s="455"/>
      <c r="E2" s="455" t="s">
        <v>525</v>
      </c>
      <c r="F2" s="455"/>
      <c r="G2" s="455"/>
    </row>
    <row r="3" spans="1:9" ht="48.75" customHeight="1" x14ac:dyDescent="0.25">
      <c r="A3" s="448" t="s">
        <v>939</v>
      </c>
      <c r="B3" s="448"/>
      <c r="C3" s="420" t="s">
        <v>905</v>
      </c>
      <c r="D3" s="420"/>
      <c r="E3" s="420" t="s">
        <v>940</v>
      </c>
      <c r="F3" s="420"/>
      <c r="G3" s="420"/>
      <c r="I3" s="161"/>
    </row>
    <row r="4" spans="1:9" ht="30" customHeight="1" x14ac:dyDescent="0.25">
      <c r="A4" s="471" t="s">
        <v>529</v>
      </c>
      <c r="B4" s="471"/>
      <c r="C4" s="471"/>
      <c r="D4" s="471"/>
      <c r="E4" s="471" t="s">
        <v>530</v>
      </c>
      <c r="F4" s="471"/>
      <c r="G4" s="471"/>
    </row>
    <row r="5" spans="1:9" ht="15.75" customHeight="1" x14ac:dyDescent="0.25">
      <c r="A5" s="502" t="s">
        <v>531</v>
      </c>
      <c r="B5" s="503"/>
      <c r="C5" s="503"/>
      <c r="D5" s="504"/>
      <c r="E5" s="503" t="s">
        <v>532</v>
      </c>
      <c r="F5" s="505"/>
      <c r="G5" s="506"/>
    </row>
    <row r="6" spans="1:9" ht="15.75" customHeight="1" x14ac:dyDescent="0.25">
      <c r="A6" s="507" t="s">
        <v>941</v>
      </c>
      <c r="B6" s="508"/>
      <c r="C6" s="508"/>
      <c r="D6" s="509"/>
      <c r="E6" s="508" t="s">
        <v>908</v>
      </c>
      <c r="F6" s="508"/>
      <c r="G6" s="509"/>
    </row>
    <row r="7" spans="1:9" ht="21" customHeight="1" x14ac:dyDescent="0.25">
      <c r="A7" s="490" t="s">
        <v>535</v>
      </c>
      <c r="B7" s="491"/>
      <c r="C7" s="491"/>
      <c r="D7" s="492"/>
      <c r="E7" s="159" t="s">
        <v>536</v>
      </c>
      <c r="F7" s="159"/>
      <c r="G7" s="160"/>
    </row>
    <row r="8" spans="1:9" ht="48" customHeight="1" x14ac:dyDescent="0.25">
      <c r="A8" s="493" t="s">
        <v>942</v>
      </c>
      <c r="B8" s="494"/>
      <c r="C8" s="494"/>
      <c r="D8" s="495"/>
      <c r="E8" s="496" t="s">
        <v>910</v>
      </c>
      <c r="F8" s="496"/>
      <c r="G8" s="497"/>
    </row>
    <row r="9" spans="1:9" ht="34.5" customHeight="1" x14ac:dyDescent="0.25">
      <c r="A9" s="493" t="s">
        <v>943</v>
      </c>
      <c r="B9" s="494"/>
      <c r="C9" s="494"/>
      <c r="D9" s="495"/>
      <c r="E9" s="496"/>
      <c r="F9" s="496"/>
      <c r="G9" s="497"/>
    </row>
    <row r="10" spans="1:9" ht="38.25" customHeight="1" x14ac:dyDescent="0.25">
      <c r="A10" s="486" t="s">
        <v>944</v>
      </c>
      <c r="B10" s="500"/>
      <c r="C10" s="500"/>
      <c r="D10" s="501"/>
      <c r="E10" s="498"/>
      <c r="F10" s="498"/>
      <c r="G10" s="499"/>
    </row>
    <row r="11" spans="1:9" ht="21" customHeight="1" x14ac:dyDescent="0.25">
      <c r="A11" s="482" t="s">
        <v>539</v>
      </c>
      <c r="B11" s="482"/>
      <c r="C11" s="482"/>
      <c r="D11" s="482"/>
      <c r="E11" s="482"/>
      <c r="F11" s="482"/>
      <c r="G11" s="482"/>
    </row>
    <row r="12" spans="1:9" ht="16.5" customHeight="1" x14ac:dyDescent="0.25">
      <c r="A12" s="483" t="s">
        <v>933</v>
      </c>
      <c r="B12" s="484"/>
      <c r="C12" s="484"/>
      <c r="D12" s="484"/>
      <c r="E12" s="484"/>
      <c r="F12" s="484"/>
      <c r="G12" s="485"/>
    </row>
    <row r="13" spans="1:9" ht="16.5" customHeight="1" x14ac:dyDescent="0.25">
      <c r="A13" s="493" t="s">
        <v>684</v>
      </c>
      <c r="B13" s="510"/>
      <c r="C13" s="510"/>
      <c r="D13" s="510"/>
      <c r="E13" s="510"/>
      <c r="F13" s="510"/>
      <c r="G13" s="511"/>
    </row>
    <row r="14" spans="1:9" ht="16.5" customHeight="1" x14ac:dyDescent="0.25">
      <c r="A14" s="486" t="s">
        <v>934</v>
      </c>
      <c r="B14" s="487"/>
      <c r="C14" s="487"/>
      <c r="D14" s="487"/>
      <c r="E14" s="487"/>
      <c r="F14" s="487"/>
      <c r="G14" s="488"/>
    </row>
    <row r="15" spans="1:9" ht="25.5" customHeight="1" x14ac:dyDescent="0.25">
      <c r="A15" s="456" t="s">
        <v>543</v>
      </c>
      <c r="B15" s="456"/>
      <c r="C15" s="456"/>
      <c r="D15" s="456"/>
      <c r="E15" s="456"/>
      <c r="F15" s="456"/>
      <c r="G15" s="456"/>
    </row>
    <row r="16" spans="1:9" ht="21" customHeight="1" x14ac:dyDescent="0.25">
      <c r="A16" s="489" t="s">
        <v>544</v>
      </c>
      <c r="B16" s="489"/>
      <c r="C16" s="489" t="s">
        <v>545</v>
      </c>
      <c r="D16" s="489"/>
      <c r="E16" s="489"/>
      <c r="F16" s="489" t="s">
        <v>546</v>
      </c>
      <c r="G16" s="489"/>
    </row>
    <row r="17" spans="1:10" ht="37.5" customHeight="1" x14ac:dyDescent="0.25">
      <c r="A17" s="384" t="s">
        <v>663</v>
      </c>
      <c r="B17" s="384"/>
      <c r="C17" s="421" t="s">
        <v>915</v>
      </c>
      <c r="D17" s="421"/>
      <c r="E17" s="421"/>
      <c r="F17" s="421" t="s">
        <v>945</v>
      </c>
      <c r="G17" s="421"/>
    </row>
    <row r="18" spans="1:10" ht="20.25" customHeight="1" x14ac:dyDescent="0.25">
      <c r="A18" s="455" t="s">
        <v>550</v>
      </c>
      <c r="B18" s="455"/>
      <c r="C18" s="455"/>
      <c r="D18" s="455"/>
      <c r="E18" s="455"/>
      <c r="F18" s="455"/>
      <c r="G18" s="455"/>
    </row>
    <row r="19" spans="1:10" ht="32.25" customHeight="1" x14ac:dyDescent="0.25">
      <c r="A19" s="455" t="s">
        <v>551</v>
      </c>
      <c r="B19" s="455"/>
      <c r="C19" s="455" t="s">
        <v>552</v>
      </c>
      <c r="D19" s="455" t="s">
        <v>553</v>
      </c>
      <c r="E19" s="455" t="s">
        <v>554</v>
      </c>
      <c r="F19" s="455" t="s">
        <v>555</v>
      </c>
      <c r="G19" s="158" t="s">
        <v>556</v>
      </c>
      <c r="I19" s="162"/>
    </row>
    <row r="20" spans="1:10" ht="21" customHeight="1" x14ac:dyDescent="0.25">
      <c r="A20" s="455"/>
      <c r="B20" s="455"/>
      <c r="C20" s="455"/>
      <c r="D20" s="455"/>
      <c r="E20" s="455"/>
      <c r="F20" s="455"/>
      <c r="G20" s="158">
        <v>2019</v>
      </c>
      <c r="I20" s="162"/>
    </row>
    <row r="21" spans="1:10" ht="54.75" customHeight="1" x14ac:dyDescent="0.25">
      <c r="A21" s="392" t="s">
        <v>946</v>
      </c>
      <c r="B21" s="392"/>
      <c r="C21" s="145" t="s">
        <v>947</v>
      </c>
      <c r="D21" s="145" t="s">
        <v>922</v>
      </c>
      <c r="E21" s="145" t="s">
        <v>561</v>
      </c>
      <c r="F21" s="145" t="s">
        <v>562</v>
      </c>
      <c r="G21" s="146">
        <v>104</v>
      </c>
      <c r="I21" s="162"/>
      <c r="J21" s="163"/>
    </row>
    <row r="22" spans="1:10" ht="54.75" customHeight="1" x14ac:dyDescent="0.25">
      <c r="A22" s="392" t="s">
        <v>948</v>
      </c>
      <c r="B22" s="392"/>
      <c r="C22" s="145" t="s">
        <v>947</v>
      </c>
      <c r="D22" s="145" t="s">
        <v>922</v>
      </c>
      <c r="E22" s="145" t="s">
        <v>561</v>
      </c>
      <c r="F22" s="145" t="s">
        <v>562</v>
      </c>
      <c r="G22" s="145">
        <v>40</v>
      </c>
      <c r="I22" s="162"/>
      <c r="J22" s="163"/>
    </row>
    <row r="23" spans="1:10" ht="81.75" customHeight="1" x14ac:dyDescent="0.25">
      <c r="A23" s="452" t="s">
        <v>949</v>
      </c>
      <c r="B23" s="452"/>
      <c r="C23" s="164" t="s">
        <v>606</v>
      </c>
      <c r="D23" s="145" t="s">
        <v>922</v>
      </c>
      <c r="E23" s="145" t="s">
        <v>561</v>
      </c>
      <c r="F23" s="145" t="s">
        <v>562</v>
      </c>
      <c r="G23" s="165">
        <v>0.56000000000000005</v>
      </c>
      <c r="I23" s="162"/>
    </row>
    <row r="24" spans="1:10" ht="24.75" customHeight="1" x14ac:dyDescent="0.25">
      <c r="A24" s="393" t="s">
        <v>576</v>
      </c>
      <c r="B24" s="393"/>
      <c r="C24" s="393"/>
      <c r="D24" s="393"/>
      <c r="E24" s="393"/>
      <c r="F24" s="393"/>
      <c r="G24" s="393"/>
    </row>
    <row r="25" spans="1:10" ht="24.75" customHeight="1" x14ac:dyDescent="0.25">
      <c r="A25" s="393" t="s">
        <v>577</v>
      </c>
      <c r="B25" s="393"/>
      <c r="C25" s="393"/>
      <c r="D25" s="393"/>
      <c r="E25" s="393"/>
      <c r="F25" s="393"/>
      <c r="G25" s="393"/>
    </row>
    <row r="26" spans="1:10" x14ac:dyDescent="0.25">
      <c r="A26" s="393"/>
      <c r="B26" s="393"/>
      <c r="C26" s="393"/>
      <c r="D26" s="393"/>
      <c r="E26" s="393"/>
      <c r="F26" s="393"/>
      <c r="G26" s="393"/>
    </row>
  </sheetData>
  <mergeCells count="41">
    <mergeCell ref="A1:G1"/>
    <mergeCell ref="A2:B2"/>
    <mergeCell ref="C2:D2"/>
    <mergeCell ref="E2:G2"/>
    <mergeCell ref="A3:B3"/>
    <mergeCell ref="C3:D3"/>
    <mergeCell ref="E3:G3"/>
    <mergeCell ref="A11:G11"/>
    <mergeCell ref="A4:D4"/>
    <mergeCell ref="E4:G4"/>
    <mergeCell ref="A5:D5"/>
    <mergeCell ref="E5:G5"/>
    <mergeCell ref="A6:D6"/>
    <mergeCell ref="E6:G6"/>
    <mergeCell ref="A7:D7"/>
    <mergeCell ref="A8:D8"/>
    <mergeCell ref="E8:G10"/>
    <mergeCell ref="A9:D9"/>
    <mergeCell ref="A10:D10"/>
    <mergeCell ref="A12:G12"/>
    <mergeCell ref="A13:G13"/>
    <mergeCell ref="A14:G14"/>
    <mergeCell ref="A15:G15"/>
    <mergeCell ref="A16:B16"/>
    <mergeCell ref="C16:E16"/>
    <mergeCell ref="F16:G16"/>
    <mergeCell ref="A26:G26"/>
    <mergeCell ref="A17:B17"/>
    <mergeCell ref="C17:E17"/>
    <mergeCell ref="F17:G17"/>
    <mergeCell ref="A18:G18"/>
    <mergeCell ref="A19:B20"/>
    <mergeCell ref="C19:C20"/>
    <mergeCell ref="D19:D20"/>
    <mergeCell ref="E19:E20"/>
    <mergeCell ref="F19:F20"/>
    <mergeCell ref="A21:B21"/>
    <mergeCell ref="A22:B22"/>
    <mergeCell ref="A23:B23"/>
    <mergeCell ref="A24:G24"/>
    <mergeCell ref="A25:G25"/>
  </mergeCells>
  <pageMargins left="0.39370078740157483" right="0" top="0.74803149606299213" bottom="0.74803149606299213" header="0.31496062992125984" footer="0.31496062992125984"/>
  <pageSetup scale="7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zoomScaleNormal="100" zoomScaleSheetLayoutView="100" workbookViewId="0">
      <selection activeCell="A22" sqref="A22:G22"/>
    </sheetView>
  </sheetViews>
  <sheetFormatPr baseColWidth="10" defaultRowHeight="15.75" x14ac:dyDescent="0.25"/>
  <cols>
    <col min="1" max="7" width="19.28515625" style="147" customWidth="1"/>
    <col min="8" max="16384" width="11.42578125" style="147"/>
  </cols>
  <sheetData>
    <row r="1" spans="1:7" ht="48.75" customHeight="1" x14ac:dyDescent="0.25">
      <c r="A1" s="480" t="s">
        <v>522</v>
      </c>
      <c r="B1" s="480"/>
      <c r="C1" s="480"/>
      <c r="D1" s="480"/>
      <c r="E1" s="480"/>
      <c r="F1" s="480"/>
      <c r="G1" s="480"/>
    </row>
    <row r="2" spans="1:7" ht="24.75" customHeight="1" x14ac:dyDescent="0.25">
      <c r="A2" s="455" t="s">
        <v>523</v>
      </c>
      <c r="B2" s="455"/>
      <c r="C2" s="455" t="s">
        <v>524</v>
      </c>
      <c r="D2" s="455"/>
      <c r="E2" s="455" t="s">
        <v>525</v>
      </c>
      <c r="F2" s="455"/>
      <c r="G2" s="455"/>
    </row>
    <row r="3" spans="1:7" ht="39" customHeight="1" x14ac:dyDescent="0.25">
      <c r="A3" s="448" t="s">
        <v>950</v>
      </c>
      <c r="B3" s="448"/>
      <c r="C3" s="420" t="s">
        <v>905</v>
      </c>
      <c r="D3" s="420"/>
      <c r="E3" s="420" t="s">
        <v>940</v>
      </c>
      <c r="F3" s="420"/>
      <c r="G3" s="420"/>
    </row>
    <row r="4" spans="1:7" ht="25.5" customHeight="1" x14ac:dyDescent="0.25">
      <c r="A4" s="471" t="s">
        <v>529</v>
      </c>
      <c r="B4" s="471"/>
      <c r="C4" s="471"/>
      <c r="D4" s="471"/>
      <c r="E4" s="471" t="s">
        <v>530</v>
      </c>
      <c r="F4" s="471"/>
      <c r="G4" s="471"/>
    </row>
    <row r="5" spans="1:7" ht="21" customHeight="1" x14ac:dyDescent="0.25">
      <c r="A5" s="502" t="s">
        <v>531</v>
      </c>
      <c r="B5" s="503"/>
      <c r="C5" s="503"/>
      <c r="D5" s="504"/>
      <c r="E5" s="503" t="s">
        <v>532</v>
      </c>
      <c r="F5" s="505"/>
      <c r="G5" s="506"/>
    </row>
    <row r="6" spans="1:7" ht="21" customHeight="1" x14ac:dyDescent="0.25">
      <c r="A6" s="507" t="s">
        <v>951</v>
      </c>
      <c r="B6" s="508"/>
      <c r="C6" s="508"/>
      <c r="D6" s="509"/>
      <c r="E6" s="508" t="s">
        <v>908</v>
      </c>
      <c r="F6" s="508"/>
      <c r="G6" s="509"/>
    </row>
    <row r="7" spans="1:7" ht="21" customHeight="1" x14ac:dyDescent="0.25">
      <c r="A7" s="490" t="s">
        <v>535</v>
      </c>
      <c r="B7" s="491"/>
      <c r="C7" s="491"/>
      <c r="D7" s="492"/>
      <c r="E7" s="159" t="s">
        <v>536</v>
      </c>
      <c r="F7" s="159"/>
      <c r="G7" s="160"/>
    </row>
    <row r="8" spans="1:7" ht="35.25" customHeight="1" x14ac:dyDescent="0.25">
      <c r="A8" s="493" t="s">
        <v>952</v>
      </c>
      <c r="B8" s="494"/>
      <c r="C8" s="494"/>
      <c r="D8" s="495"/>
      <c r="E8" s="512" t="s">
        <v>910</v>
      </c>
      <c r="F8" s="512"/>
      <c r="G8" s="513"/>
    </row>
    <row r="9" spans="1:7" ht="53.25" customHeight="1" x14ac:dyDescent="0.25">
      <c r="A9" s="486" t="s">
        <v>953</v>
      </c>
      <c r="B9" s="500"/>
      <c r="C9" s="500"/>
      <c r="D9" s="501"/>
      <c r="E9" s="514"/>
      <c r="F9" s="514"/>
      <c r="G9" s="515"/>
    </row>
    <row r="10" spans="1:7" ht="21" customHeight="1" x14ac:dyDescent="0.25">
      <c r="A10" s="482" t="s">
        <v>539</v>
      </c>
      <c r="B10" s="482"/>
      <c r="C10" s="482"/>
      <c r="D10" s="482"/>
      <c r="E10" s="482"/>
      <c r="F10" s="482"/>
      <c r="G10" s="482"/>
    </row>
    <row r="11" spans="1:7" ht="15.75" customHeight="1" x14ac:dyDescent="0.25">
      <c r="A11" s="483" t="s">
        <v>713</v>
      </c>
      <c r="B11" s="484"/>
      <c r="C11" s="484"/>
      <c r="D11" s="484"/>
      <c r="E11" s="484"/>
      <c r="F11" s="484"/>
      <c r="G11" s="485"/>
    </row>
    <row r="12" spans="1:7" ht="15.75" customHeight="1" x14ac:dyDescent="0.25">
      <c r="A12" s="493" t="s">
        <v>954</v>
      </c>
      <c r="B12" s="510"/>
      <c r="C12" s="510"/>
      <c r="D12" s="510"/>
      <c r="E12" s="510"/>
      <c r="F12" s="510"/>
      <c r="G12" s="511"/>
    </row>
    <row r="13" spans="1:7" ht="20.25" customHeight="1" x14ac:dyDescent="0.25">
      <c r="A13" s="486" t="s">
        <v>955</v>
      </c>
      <c r="B13" s="487"/>
      <c r="C13" s="487"/>
      <c r="D13" s="487"/>
      <c r="E13" s="487"/>
      <c r="F13" s="487"/>
      <c r="G13" s="488"/>
    </row>
    <row r="14" spans="1:7" x14ac:dyDescent="0.25">
      <c r="A14" s="456" t="s">
        <v>543</v>
      </c>
      <c r="B14" s="456"/>
      <c r="C14" s="456"/>
      <c r="D14" s="456"/>
      <c r="E14" s="456"/>
      <c r="F14" s="456"/>
      <c r="G14" s="456"/>
    </row>
    <row r="15" spans="1:7" ht="21" customHeight="1" x14ac:dyDescent="0.25">
      <c r="A15" s="489" t="s">
        <v>544</v>
      </c>
      <c r="B15" s="489"/>
      <c r="C15" s="489" t="s">
        <v>545</v>
      </c>
      <c r="D15" s="489"/>
      <c r="E15" s="489"/>
      <c r="F15" s="489" t="s">
        <v>546</v>
      </c>
      <c r="G15" s="489"/>
    </row>
    <row r="16" spans="1:7" ht="37.5" customHeight="1" x14ac:dyDescent="0.25">
      <c r="A16" s="384" t="s">
        <v>663</v>
      </c>
      <c r="B16" s="384"/>
      <c r="C16" s="421" t="s">
        <v>915</v>
      </c>
      <c r="D16" s="421"/>
      <c r="E16" s="421"/>
      <c r="F16" s="421" t="s">
        <v>916</v>
      </c>
      <c r="G16" s="421"/>
    </row>
    <row r="17" spans="1:7" ht="20.25" customHeight="1" x14ac:dyDescent="0.25">
      <c r="A17" s="455" t="s">
        <v>550</v>
      </c>
      <c r="B17" s="455"/>
      <c r="C17" s="455"/>
      <c r="D17" s="455"/>
      <c r="E17" s="455"/>
      <c r="F17" s="455"/>
      <c r="G17" s="455"/>
    </row>
    <row r="18" spans="1:7" ht="32.25" customHeight="1" x14ac:dyDescent="0.25">
      <c r="A18" s="455" t="s">
        <v>551</v>
      </c>
      <c r="B18" s="455"/>
      <c r="C18" s="455" t="s">
        <v>552</v>
      </c>
      <c r="D18" s="455" t="s">
        <v>553</v>
      </c>
      <c r="E18" s="455" t="s">
        <v>554</v>
      </c>
      <c r="F18" s="455" t="s">
        <v>555</v>
      </c>
      <c r="G18" s="158" t="s">
        <v>556</v>
      </c>
    </row>
    <row r="19" spans="1:7" x14ac:dyDescent="0.25">
      <c r="A19" s="455"/>
      <c r="B19" s="455"/>
      <c r="C19" s="455"/>
      <c r="D19" s="455"/>
      <c r="E19" s="455"/>
      <c r="F19" s="455"/>
      <c r="G19" s="158">
        <v>2019</v>
      </c>
    </row>
    <row r="20" spans="1:7" ht="56.25" customHeight="1" x14ac:dyDescent="0.25">
      <c r="A20" s="392" t="s">
        <v>956</v>
      </c>
      <c r="B20" s="392"/>
      <c r="C20" s="153" t="s">
        <v>606</v>
      </c>
      <c r="D20" s="153" t="s">
        <v>571</v>
      </c>
      <c r="E20" s="145" t="s">
        <v>572</v>
      </c>
      <c r="F20" s="145" t="s">
        <v>575</v>
      </c>
      <c r="G20" s="127">
        <v>1</v>
      </c>
    </row>
    <row r="21" spans="1:7" ht="61.5" customHeight="1" x14ac:dyDescent="0.25">
      <c r="A21" s="392" t="s">
        <v>957</v>
      </c>
      <c r="B21" s="392"/>
      <c r="C21" s="153" t="s">
        <v>606</v>
      </c>
      <c r="D21" s="145" t="s">
        <v>922</v>
      </c>
      <c r="E21" s="145" t="s">
        <v>561</v>
      </c>
      <c r="F21" s="145" t="s">
        <v>562</v>
      </c>
      <c r="G21" s="127">
        <v>0.25</v>
      </c>
    </row>
    <row r="22" spans="1:7" ht="54" customHeight="1" x14ac:dyDescent="0.25">
      <c r="A22" s="392" t="s">
        <v>958</v>
      </c>
      <c r="B22" s="392"/>
      <c r="C22" s="153" t="s">
        <v>606</v>
      </c>
      <c r="D22" s="145" t="s">
        <v>922</v>
      </c>
      <c r="E22" s="145" t="s">
        <v>561</v>
      </c>
      <c r="F22" s="145" t="s">
        <v>562</v>
      </c>
      <c r="G22" s="127">
        <v>0.2</v>
      </c>
    </row>
    <row r="23" spans="1:7" ht="52.5" customHeight="1" x14ac:dyDescent="0.25">
      <c r="A23" s="392" t="s">
        <v>959</v>
      </c>
      <c r="B23" s="392"/>
      <c r="C23" s="153" t="s">
        <v>606</v>
      </c>
      <c r="D23" s="145" t="s">
        <v>922</v>
      </c>
      <c r="E23" s="145" t="s">
        <v>561</v>
      </c>
      <c r="F23" s="145" t="s">
        <v>562</v>
      </c>
      <c r="G23" s="127">
        <v>0.3</v>
      </c>
    </row>
    <row r="24" spans="1:7" ht="102.75" customHeight="1" x14ac:dyDescent="0.25">
      <c r="A24" s="392" t="s">
        <v>960</v>
      </c>
      <c r="B24" s="392"/>
      <c r="C24" s="145" t="s">
        <v>947</v>
      </c>
      <c r="D24" s="145" t="s">
        <v>571</v>
      </c>
      <c r="E24" s="145" t="s">
        <v>572</v>
      </c>
      <c r="F24" s="145" t="s">
        <v>575</v>
      </c>
      <c r="G24" s="145">
        <v>70</v>
      </c>
    </row>
    <row r="25" spans="1:7" ht="76.5" customHeight="1" x14ac:dyDescent="0.25">
      <c r="A25" s="392" t="s">
        <v>961</v>
      </c>
      <c r="B25" s="392"/>
      <c r="C25" s="153" t="s">
        <v>606</v>
      </c>
      <c r="D25" s="145" t="s">
        <v>922</v>
      </c>
      <c r="E25" s="145" t="s">
        <v>561</v>
      </c>
      <c r="F25" s="145" t="s">
        <v>562</v>
      </c>
      <c r="G25" s="166">
        <v>0.5</v>
      </c>
    </row>
    <row r="26" spans="1:7" ht="20.25" customHeight="1" x14ac:dyDescent="0.25">
      <c r="A26" s="393" t="s">
        <v>576</v>
      </c>
      <c r="B26" s="393"/>
      <c r="C26" s="393"/>
      <c r="D26" s="393"/>
      <c r="E26" s="393"/>
      <c r="F26" s="393"/>
      <c r="G26" s="393"/>
    </row>
    <row r="27" spans="1:7" ht="17.25" customHeight="1" x14ac:dyDescent="0.25">
      <c r="A27" s="393" t="s">
        <v>577</v>
      </c>
      <c r="B27" s="393"/>
      <c r="C27" s="393"/>
      <c r="D27" s="393"/>
      <c r="E27" s="393"/>
      <c r="F27" s="393"/>
      <c r="G27" s="393"/>
    </row>
    <row r="28" spans="1:7" x14ac:dyDescent="0.25">
      <c r="A28" s="393"/>
      <c r="B28" s="393"/>
      <c r="C28" s="393"/>
      <c r="D28" s="393"/>
      <c r="E28" s="393"/>
      <c r="F28" s="393"/>
      <c r="G28" s="393"/>
    </row>
  </sheetData>
  <mergeCells count="43">
    <mergeCell ref="A1:G1"/>
    <mergeCell ref="A2:B2"/>
    <mergeCell ref="C2:D2"/>
    <mergeCell ref="E2:G2"/>
    <mergeCell ref="A3:B3"/>
    <mergeCell ref="C3:D3"/>
    <mergeCell ref="E3:G3"/>
    <mergeCell ref="A11:G11"/>
    <mergeCell ref="A4:D4"/>
    <mergeCell ref="E4:G4"/>
    <mergeCell ref="A5:D5"/>
    <mergeCell ref="E5:G5"/>
    <mergeCell ref="A6:D6"/>
    <mergeCell ref="E6:G6"/>
    <mergeCell ref="A7:D7"/>
    <mergeCell ref="A8:D8"/>
    <mergeCell ref="E8:G9"/>
    <mergeCell ref="A9:D9"/>
    <mergeCell ref="A10:G10"/>
    <mergeCell ref="A12:G12"/>
    <mergeCell ref="A13:G13"/>
    <mergeCell ref="A14:G14"/>
    <mergeCell ref="A15:B15"/>
    <mergeCell ref="C15:E15"/>
    <mergeCell ref="F15:G15"/>
    <mergeCell ref="A16:B16"/>
    <mergeCell ref="C16:E16"/>
    <mergeCell ref="F16:G16"/>
    <mergeCell ref="A17:G17"/>
    <mergeCell ref="A18:B19"/>
    <mergeCell ref="C18:C19"/>
    <mergeCell ref="D18:D19"/>
    <mergeCell ref="E18:E19"/>
    <mergeCell ref="F18:F19"/>
    <mergeCell ref="A26:G26"/>
    <mergeCell ref="A27:G27"/>
    <mergeCell ref="A28:G28"/>
    <mergeCell ref="A20:B20"/>
    <mergeCell ref="A21:B21"/>
    <mergeCell ref="A22:B22"/>
    <mergeCell ref="A23:B23"/>
    <mergeCell ref="A24:B24"/>
    <mergeCell ref="A25:B25"/>
  </mergeCells>
  <pageMargins left="0.39370078740157483" right="0" top="0.74803149606299213" bottom="0.74803149606299213" header="0.31496062992125984" footer="0.31496062992125984"/>
  <pageSetup scale="74" orientation="portrait" r:id="rId1"/>
  <rowBreaks count="1" manualBreakCount="1">
    <brk id="27" max="16383" man="1"/>
  </rowBreaks>
  <colBreaks count="1" manualBreakCount="1">
    <brk id="7"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[1]CAT!#REF!</xm:f>
          </x14:formula1>
          <xm:sqref>H25:XFD25</xm:sqref>
        </x14:dataValidation>
        <x14:dataValidation type="list" allowBlank="1" showInputMessage="1" showErrorMessage="1">
          <x14:formula1>
            <xm:f>[1]CAT!#REF!</xm:f>
          </x14:formula1>
          <xm:sqref>H24:XFD24</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Normal="100" zoomScaleSheetLayoutView="100" workbookViewId="0">
      <selection activeCell="A22" sqref="A22:G22"/>
    </sheetView>
  </sheetViews>
  <sheetFormatPr baseColWidth="10" defaultRowHeight="15.75" x14ac:dyDescent="0.25"/>
  <cols>
    <col min="1" max="7" width="19.28515625" style="147" customWidth="1"/>
    <col min="8" max="16384" width="11.42578125" style="147"/>
  </cols>
  <sheetData>
    <row r="1" spans="1:7" ht="48" customHeight="1" x14ac:dyDescent="0.25">
      <c r="A1" s="480" t="s">
        <v>522</v>
      </c>
      <c r="B1" s="480"/>
      <c r="C1" s="480"/>
      <c r="D1" s="480"/>
      <c r="E1" s="480"/>
      <c r="F1" s="480"/>
      <c r="G1" s="480"/>
    </row>
    <row r="2" spans="1:7" ht="25.5" customHeight="1" x14ac:dyDescent="0.25">
      <c r="A2" s="455" t="s">
        <v>523</v>
      </c>
      <c r="B2" s="455"/>
      <c r="C2" s="455" t="s">
        <v>524</v>
      </c>
      <c r="D2" s="455"/>
      <c r="E2" s="455" t="s">
        <v>525</v>
      </c>
      <c r="F2" s="455"/>
      <c r="G2" s="455"/>
    </row>
    <row r="3" spans="1:7" ht="56.25" customHeight="1" x14ac:dyDescent="0.25">
      <c r="A3" s="448" t="s">
        <v>962</v>
      </c>
      <c r="B3" s="448"/>
      <c r="C3" s="420" t="s">
        <v>963</v>
      </c>
      <c r="D3" s="420"/>
      <c r="E3" s="448" t="s">
        <v>964</v>
      </c>
      <c r="F3" s="420"/>
      <c r="G3" s="420"/>
    </row>
    <row r="4" spans="1:7" ht="21" customHeight="1" x14ac:dyDescent="0.25">
      <c r="A4" s="471" t="s">
        <v>529</v>
      </c>
      <c r="B4" s="471"/>
      <c r="C4" s="471"/>
      <c r="D4" s="471"/>
      <c r="E4" s="455" t="s">
        <v>530</v>
      </c>
      <c r="F4" s="455"/>
      <c r="G4" s="455"/>
    </row>
    <row r="5" spans="1:7" ht="20.25" customHeight="1" x14ac:dyDescent="0.25">
      <c r="A5" s="521" t="s">
        <v>531</v>
      </c>
      <c r="B5" s="522"/>
      <c r="C5" s="522"/>
      <c r="D5" s="523"/>
      <c r="E5" s="523" t="s">
        <v>532</v>
      </c>
      <c r="F5" s="524"/>
      <c r="G5" s="524"/>
    </row>
    <row r="6" spans="1:7" ht="18.75" customHeight="1" x14ac:dyDescent="0.25">
      <c r="A6" s="493" t="s">
        <v>965</v>
      </c>
      <c r="B6" s="510"/>
      <c r="C6" s="510"/>
      <c r="D6" s="511"/>
      <c r="E6" s="484" t="s">
        <v>966</v>
      </c>
      <c r="F6" s="484"/>
      <c r="G6" s="485"/>
    </row>
    <row r="7" spans="1:7" ht="25.5" customHeight="1" x14ac:dyDescent="0.25">
      <c r="A7" s="517" t="s">
        <v>535</v>
      </c>
      <c r="B7" s="494"/>
      <c r="C7" s="494"/>
      <c r="D7" s="495"/>
      <c r="E7" s="167" t="s">
        <v>536</v>
      </c>
      <c r="F7" s="167"/>
      <c r="G7" s="168"/>
    </row>
    <row r="8" spans="1:7" ht="38.25" customHeight="1" x14ac:dyDescent="0.25">
      <c r="A8" s="507" t="s">
        <v>967</v>
      </c>
      <c r="B8" s="508"/>
      <c r="C8" s="508"/>
      <c r="D8" s="509"/>
      <c r="E8" s="496" t="s">
        <v>968</v>
      </c>
      <c r="F8" s="496"/>
      <c r="G8" s="497"/>
    </row>
    <row r="9" spans="1:7" ht="38.25" customHeight="1" x14ac:dyDescent="0.25">
      <c r="A9" s="507" t="s">
        <v>969</v>
      </c>
      <c r="B9" s="491"/>
      <c r="C9" s="491"/>
      <c r="D9" s="492"/>
      <c r="E9" s="496"/>
      <c r="F9" s="496"/>
      <c r="G9" s="497"/>
    </row>
    <row r="10" spans="1:7" ht="38.25" customHeight="1" x14ac:dyDescent="0.25">
      <c r="A10" s="507" t="s">
        <v>970</v>
      </c>
      <c r="B10" s="491"/>
      <c r="C10" s="491"/>
      <c r="D10" s="492"/>
      <c r="E10" s="496"/>
      <c r="F10" s="496"/>
      <c r="G10" s="497"/>
    </row>
    <row r="11" spans="1:7" ht="48" customHeight="1" x14ac:dyDescent="0.25">
      <c r="A11" s="518"/>
      <c r="B11" s="519"/>
      <c r="C11" s="519"/>
      <c r="D11" s="520"/>
      <c r="E11" s="498"/>
      <c r="F11" s="498"/>
      <c r="G11" s="499"/>
    </row>
    <row r="12" spans="1:7" ht="21" customHeight="1" x14ac:dyDescent="0.25">
      <c r="A12" s="456" t="s">
        <v>539</v>
      </c>
      <c r="B12" s="456"/>
      <c r="C12" s="456"/>
      <c r="D12" s="456"/>
      <c r="E12" s="456"/>
      <c r="F12" s="456"/>
      <c r="G12" s="456"/>
    </row>
    <row r="13" spans="1:7" ht="35.25" customHeight="1" x14ac:dyDescent="0.25">
      <c r="A13" s="516" t="s">
        <v>971</v>
      </c>
      <c r="B13" s="516"/>
      <c r="C13" s="516"/>
      <c r="D13" s="516"/>
      <c r="E13" s="516"/>
      <c r="F13" s="516"/>
      <c r="G13" s="516"/>
    </row>
    <row r="14" spans="1:7" ht="25.5" customHeight="1" x14ac:dyDescent="0.25">
      <c r="A14" s="455" t="s">
        <v>543</v>
      </c>
      <c r="B14" s="455"/>
      <c r="C14" s="455"/>
      <c r="D14" s="455"/>
      <c r="E14" s="455"/>
      <c r="F14" s="455"/>
      <c r="G14" s="455"/>
    </row>
    <row r="15" spans="1:7" ht="21" customHeight="1" x14ac:dyDescent="0.25">
      <c r="A15" s="489" t="s">
        <v>544</v>
      </c>
      <c r="B15" s="489"/>
      <c r="C15" s="489" t="s">
        <v>545</v>
      </c>
      <c r="D15" s="489"/>
      <c r="E15" s="489"/>
      <c r="F15" s="489" t="s">
        <v>546</v>
      </c>
      <c r="G15" s="489"/>
    </row>
    <row r="16" spans="1:7" ht="37.5" customHeight="1" x14ac:dyDescent="0.25">
      <c r="A16" s="421" t="s">
        <v>972</v>
      </c>
      <c r="B16" s="421"/>
      <c r="C16" s="421" t="s">
        <v>973</v>
      </c>
      <c r="D16" s="421"/>
      <c r="E16" s="421"/>
      <c r="F16" s="421" t="s">
        <v>974</v>
      </c>
      <c r="G16" s="421"/>
    </row>
    <row r="17" spans="1:7" ht="20.25" customHeight="1" x14ac:dyDescent="0.25">
      <c r="A17" s="455" t="s">
        <v>550</v>
      </c>
      <c r="B17" s="455"/>
      <c r="C17" s="455"/>
      <c r="D17" s="455"/>
      <c r="E17" s="455"/>
      <c r="F17" s="455"/>
      <c r="G17" s="455"/>
    </row>
    <row r="18" spans="1:7" ht="36.75" customHeight="1" x14ac:dyDescent="0.25">
      <c r="A18" s="455" t="s">
        <v>551</v>
      </c>
      <c r="B18" s="455"/>
      <c r="C18" s="455" t="s">
        <v>552</v>
      </c>
      <c r="D18" s="455" t="s">
        <v>553</v>
      </c>
      <c r="E18" s="455" t="s">
        <v>554</v>
      </c>
      <c r="F18" s="455" t="s">
        <v>555</v>
      </c>
      <c r="G18" s="158" t="s">
        <v>556</v>
      </c>
    </row>
    <row r="19" spans="1:7" ht="21" customHeight="1" x14ac:dyDescent="0.25">
      <c r="A19" s="455"/>
      <c r="B19" s="455"/>
      <c r="C19" s="455"/>
      <c r="D19" s="455"/>
      <c r="E19" s="455"/>
      <c r="F19" s="455"/>
      <c r="G19" s="158">
        <v>2019</v>
      </c>
    </row>
    <row r="20" spans="1:7" ht="42.75" customHeight="1" x14ac:dyDescent="0.25">
      <c r="A20" s="392" t="s">
        <v>975</v>
      </c>
      <c r="B20" s="392"/>
      <c r="C20" s="145" t="s">
        <v>565</v>
      </c>
      <c r="D20" s="145" t="s">
        <v>560</v>
      </c>
      <c r="E20" s="145" t="s">
        <v>561</v>
      </c>
      <c r="F20" s="145" t="s">
        <v>562</v>
      </c>
      <c r="G20" s="146">
        <v>1300</v>
      </c>
    </row>
    <row r="21" spans="1:7" ht="48.75" customHeight="1" x14ac:dyDescent="0.25">
      <c r="A21" s="392" t="s">
        <v>976</v>
      </c>
      <c r="B21" s="392"/>
      <c r="C21" s="145" t="s">
        <v>565</v>
      </c>
      <c r="D21" s="145" t="s">
        <v>560</v>
      </c>
      <c r="E21" s="145" t="s">
        <v>561</v>
      </c>
      <c r="F21" s="145" t="s">
        <v>562</v>
      </c>
      <c r="G21" s="127">
        <v>0.65</v>
      </c>
    </row>
    <row r="22" spans="1:7" ht="37.5" customHeight="1" x14ac:dyDescent="0.25">
      <c r="A22" s="392" t="s">
        <v>977</v>
      </c>
      <c r="B22" s="392"/>
      <c r="C22" s="145" t="s">
        <v>565</v>
      </c>
      <c r="D22" s="145" t="s">
        <v>560</v>
      </c>
      <c r="E22" s="145" t="s">
        <v>561</v>
      </c>
      <c r="F22" s="145" t="s">
        <v>562</v>
      </c>
      <c r="G22" s="127">
        <v>0.2</v>
      </c>
    </row>
    <row r="23" spans="1:7" ht="38.25" customHeight="1" x14ac:dyDescent="0.25">
      <c r="A23" s="392" t="s">
        <v>978</v>
      </c>
      <c r="B23" s="392"/>
      <c r="C23" s="145" t="s">
        <v>565</v>
      </c>
      <c r="D23" s="145" t="s">
        <v>560</v>
      </c>
      <c r="E23" s="145" t="s">
        <v>561</v>
      </c>
      <c r="F23" s="145" t="s">
        <v>562</v>
      </c>
      <c r="G23" s="127">
        <v>0.06</v>
      </c>
    </row>
    <row r="24" spans="1:7" ht="25.5" customHeight="1" x14ac:dyDescent="0.25">
      <c r="A24" s="393" t="s">
        <v>576</v>
      </c>
      <c r="B24" s="393"/>
      <c r="C24" s="393"/>
      <c r="D24" s="393"/>
      <c r="E24" s="393"/>
      <c r="F24" s="393"/>
      <c r="G24" s="393"/>
    </row>
    <row r="25" spans="1:7" ht="25.5" customHeight="1" x14ac:dyDescent="0.25">
      <c r="A25" s="393" t="s">
        <v>577</v>
      </c>
      <c r="B25" s="393"/>
      <c r="C25" s="393"/>
      <c r="D25" s="393"/>
      <c r="E25" s="393"/>
      <c r="F25" s="393"/>
      <c r="G25" s="393"/>
    </row>
    <row r="26" spans="1:7" x14ac:dyDescent="0.25">
      <c r="A26" s="393"/>
      <c r="B26" s="393"/>
      <c r="C26" s="393"/>
      <c r="D26" s="393"/>
      <c r="E26" s="393"/>
      <c r="F26" s="393"/>
      <c r="G26" s="393"/>
    </row>
  </sheetData>
  <mergeCells count="41">
    <mergeCell ref="A1:G1"/>
    <mergeCell ref="A2:B2"/>
    <mergeCell ref="C2:D2"/>
    <mergeCell ref="E2:G2"/>
    <mergeCell ref="A3:B3"/>
    <mergeCell ref="C3:D3"/>
    <mergeCell ref="E3:G3"/>
    <mergeCell ref="A4:D4"/>
    <mergeCell ref="E4:G4"/>
    <mergeCell ref="A5:D5"/>
    <mergeCell ref="E5:G5"/>
    <mergeCell ref="A6:D6"/>
    <mergeCell ref="E6:G6"/>
    <mergeCell ref="A7:D7"/>
    <mergeCell ref="A8:D8"/>
    <mergeCell ref="E8:G11"/>
    <mergeCell ref="A9:D9"/>
    <mergeCell ref="A10:D10"/>
    <mergeCell ref="A11:D11"/>
    <mergeCell ref="A12:G12"/>
    <mergeCell ref="A13:G13"/>
    <mergeCell ref="A14:G14"/>
    <mergeCell ref="A15:B15"/>
    <mergeCell ref="C15:E15"/>
    <mergeCell ref="F15:G15"/>
    <mergeCell ref="A16:B16"/>
    <mergeCell ref="C16:E16"/>
    <mergeCell ref="F16:G16"/>
    <mergeCell ref="A17:G17"/>
    <mergeCell ref="A18:B19"/>
    <mergeCell ref="C18:C19"/>
    <mergeCell ref="D18:D19"/>
    <mergeCell ref="E18:E19"/>
    <mergeCell ref="F18:F19"/>
    <mergeCell ref="A26:G26"/>
    <mergeCell ref="A20:B20"/>
    <mergeCell ref="A21:B21"/>
    <mergeCell ref="A22:B22"/>
    <mergeCell ref="A23:B23"/>
    <mergeCell ref="A24:G24"/>
    <mergeCell ref="A25:G25"/>
  </mergeCells>
  <pageMargins left="0.39370078740157483" right="0" top="0.74803149606299213" bottom="0.74803149606299213" header="0.31496062992125984" footer="0.31496062992125984"/>
  <pageSetup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H22:XFD23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C52"/>
  <sheetViews>
    <sheetView zoomScaleNormal="100" workbookViewId="0">
      <selection activeCell="D25" sqref="D25"/>
    </sheetView>
  </sheetViews>
  <sheetFormatPr baseColWidth="10" defaultRowHeight="15.75" x14ac:dyDescent="0.2"/>
  <cols>
    <col min="1" max="1" width="85.140625" style="40" bestFit="1" customWidth="1"/>
    <col min="2" max="2" width="19.7109375" style="51" bestFit="1" customWidth="1"/>
    <col min="3" max="4" width="11.42578125" style="40"/>
    <col min="5" max="5" width="16.85546875" style="40" bestFit="1" customWidth="1"/>
    <col min="6" max="16384" width="11.42578125" style="40"/>
  </cols>
  <sheetData>
    <row r="2" spans="1:16383" x14ac:dyDescent="0.2">
      <c r="B2" s="41" t="s">
        <v>207</v>
      </c>
    </row>
    <row r="3" spans="1:16383" x14ac:dyDescent="0.2">
      <c r="A3" s="42" t="s">
        <v>206</v>
      </c>
      <c r="B3" s="43">
        <f>SUM(B6:B51)/2</f>
        <v>47852517240.150002</v>
      </c>
    </row>
    <row r="4" spans="1:16383" x14ac:dyDescent="0.2">
      <c r="B4" s="40"/>
    </row>
    <row r="5" spans="1:16383" x14ac:dyDescent="0.2">
      <c r="A5" s="251" t="s">
        <v>306</v>
      </c>
      <c r="B5" s="252"/>
    </row>
    <row r="6" spans="1:16383" x14ac:dyDescent="0.2">
      <c r="A6" s="44" t="s">
        <v>307</v>
      </c>
      <c r="B6" s="45">
        <v>7860241600.9799995</v>
      </c>
    </row>
    <row r="7" spans="1:16383" x14ac:dyDescent="0.2">
      <c r="A7" s="46" t="s">
        <v>308</v>
      </c>
      <c r="B7" s="47">
        <v>3500292367.1999998</v>
      </c>
    </row>
    <row r="8" spans="1:16383" x14ac:dyDescent="0.2">
      <c r="A8" s="46" t="s">
        <v>309</v>
      </c>
      <c r="B8" s="47">
        <v>119415525.62</v>
      </c>
    </row>
    <row r="9" spans="1:16383" x14ac:dyDescent="0.2">
      <c r="A9" s="46" t="s">
        <v>310</v>
      </c>
      <c r="B9" s="47">
        <v>756290916.36000001</v>
      </c>
    </row>
    <row r="10" spans="1:16383" x14ac:dyDescent="0.2">
      <c r="A10" s="46" t="s">
        <v>311</v>
      </c>
      <c r="B10" s="47">
        <v>500075819.98000002</v>
      </c>
    </row>
    <row r="11" spans="1:16383" x14ac:dyDescent="0.2">
      <c r="A11" s="46" t="s">
        <v>312</v>
      </c>
      <c r="B11" s="47">
        <v>2703953253.4299998</v>
      </c>
    </row>
    <row r="12" spans="1:16383" x14ac:dyDescent="0.2">
      <c r="A12" s="46" t="s">
        <v>313</v>
      </c>
      <c r="B12" s="47">
        <v>180000000</v>
      </c>
    </row>
    <row r="13" spans="1:16383" x14ac:dyDescent="0.2">
      <c r="A13" s="46" t="s">
        <v>314</v>
      </c>
      <c r="B13" s="47">
        <v>100213718.39</v>
      </c>
    </row>
    <row r="14" spans="1:16383" x14ac:dyDescent="0.2">
      <c r="A14" s="44" t="s">
        <v>315</v>
      </c>
      <c r="B14" s="45">
        <v>234909098.91</v>
      </c>
      <c r="C14" s="48"/>
      <c r="D14" s="49"/>
      <c r="E14" s="50"/>
      <c r="F14" s="49"/>
      <c r="G14" s="49"/>
      <c r="H14" s="50"/>
      <c r="I14" s="49"/>
      <c r="J14" s="49"/>
      <c r="K14" s="50"/>
      <c r="L14" s="49"/>
      <c r="M14" s="49"/>
      <c r="N14" s="50"/>
      <c r="O14" s="49"/>
      <c r="P14" s="49"/>
      <c r="Q14" s="50"/>
      <c r="R14" s="49"/>
      <c r="S14" s="49"/>
      <c r="T14" s="50"/>
      <c r="U14" s="49"/>
      <c r="V14" s="49"/>
      <c r="W14" s="50"/>
      <c r="X14" s="49"/>
      <c r="Y14" s="49"/>
      <c r="Z14" s="50"/>
      <c r="AA14" s="49"/>
      <c r="AB14" s="49"/>
      <c r="AC14" s="50"/>
      <c r="AD14" s="49"/>
      <c r="AE14" s="49"/>
      <c r="AF14" s="50"/>
      <c r="AG14" s="49"/>
      <c r="AH14" s="49"/>
      <c r="AI14" s="50"/>
      <c r="AJ14" s="49"/>
      <c r="AK14" s="49"/>
      <c r="AL14" s="50"/>
      <c r="AM14" s="49"/>
      <c r="AN14" s="49"/>
      <c r="AO14" s="50"/>
      <c r="AP14" s="49"/>
      <c r="AQ14" s="49"/>
      <c r="AR14" s="50"/>
      <c r="AS14" s="49"/>
      <c r="AT14" s="49"/>
      <c r="AU14" s="50"/>
      <c r="AV14" s="49"/>
      <c r="AW14" s="49"/>
      <c r="AX14" s="50"/>
      <c r="AY14" s="49"/>
      <c r="AZ14" s="49"/>
      <c r="BA14" s="50"/>
      <c r="BB14" s="49"/>
      <c r="BC14" s="49"/>
      <c r="BD14" s="50"/>
      <c r="BE14" s="49"/>
      <c r="BF14" s="49"/>
      <c r="BG14" s="50"/>
      <c r="BH14" s="49"/>
      <c r="BI14" s="49"/>
      <c r="BJ14" s="50"/>
      <c r="BK14" s="49"/>
      <c r="BL14" s="49"/>
      <c r="BM14" s="50"/>
      <c r="BN14" s="49"/>
      <c r="BO14" s="49"/>
      <c r="BP14" s="50"/>
      <c r="BQ14" s="49"/>
      <c r="BR14" s="49"/>
      <c r="BS14" s="50"/>
      <c r="BT14" s="49"/>
      <c r="BU14" s="49"/>
      <c r="BV14" s="50"/>
      <c r="BW14" s="49"/>
      <c r="BX14" s="49"/>
      <c r="BY14" s="50"/>
      <c r="BZ14" s="49"/>
      <c r="CA14" s="49"/>
      <c r="CB14" s="50"/>
      <c r="CC14" s="49"/>
      <c r="CD14" s="49"/>
      <c r="CE14" s="50"/>
      <c r="CF14" s="49"/>
      <c r="CG14" s="49"/>
      <c r="CH14" s="50"/>
      <c r="CI14" s="49"/>
      <c r="CJ14" s="49"/>
      <c r="CK14" s="50"/>
      <c r="CL14" s="49"/>
      <c r="CM14" s="49"/>
      <c r="CN14" s="50"/>
      <c r="CO14" s="49"/>
      <c r="CP14" s="49"/>
      <c r="CQ14" s="50"/>
      <c r="CR14" s="49"/>
      <c r="CS14" s="49"/>
      <c r="CT14" s="50"/>
      <c r="CU14" s="49"/>
      <c r="CV14" s="49"/>
      <c r="CW14" s="50"/>
      <c r="CX14" s="49"/>
      <c r="CY14" s="49"/>
      <c r="CZ14" s="50"/>
      <c r="DA14" s="49"/>
      <c r="DB14" s="49"/>
      <c r="DC14" s="50"/>
      <c r="DD14" s="49"/>
      <c r="DE14" s="49"/>
      <c r="DF14" s="50"/>
      <c r="DG14" s="49"/>
      <c r="DH14" s="49"/>
      <c r="DI14" s="50"/>
      <c r="DJ14" s="49"/>
      <c r="DK14" s="49"/>
      <c r="DL14" s="50"/>
      <c r="DM14" s="49"/>
      <c r="DN14" s="49"/>
      <c r="DO14" s="50"/>
      <c r="DP14" s="49"/>
      <c r="DQ14" s="49"/>
      <c r="DR14" s="50"/>
      <c r="DS14" s="49"/>
      <c r="DT14" s="49"/>
      <c r="DU14" s="50"/>
      <c r="DV14" s="49"/>
      <c r="DW14" s="49"/>
      <c r="DX14" s="50"/>
      <c r="DY14" s="49"/>
      <c r="DZ14" s="49"/>
      <c r="EA14" s="50"/>
      <c r="EB14" s="49"/>
      <c r="EC14" s="49"/>
      <c r="ED14" s="50"/>
      <c r="EE14" s="49"/>
      <c r="EF14" s="49"/>
      <c r="EG14" s="50"/>
      <c r="EH14" s="49"/>
      <c r="EI14" s="49"/>
      <c r="EJ14" s="50"/>
      <c r="EK14" s="49"/>
      <c r="EL14" s="49"/>
      <c r="EM14" s="50"/>
      <c r="EN14" s="49"/>
      <c r="EO14" s="49"/>
      <c r="EP14" s="50"/>
      <c r="EQ14" s="49"/>
      <c r="ER14" s="49"/>
      <c r="ES14" s="50"/>
      <c r="ET14" s="49"/>
      <c r="EU14" s="49"/>
      <c r="EV14" s="50"/>
      <c r="EW14" s="49"/>
      <c r="EX14" s="49"/>
      <c r="EY14" s="50"/>
      <c r="EZ14" s="49"/>
      <c r="FA14" s="49"/>
      <c r="FB14" s="50"/>
      <c r="FC14" s="49"/>
      <c r="FD14" s="49"/>
      <c r="FE14" s="50"/>
      <c r="FF14" s="49"/>
      <c r="FG14" s="49"/>
      <c r="FH14" s="50"/>
      <c r="FI14" s="49"/>
      <c r="FJ14" s="49"/>
      <c r="FK14" s="50"/>
      <c r="FL14" s="49"/>
      <c r="FM14" s="49"/>
      <c r="FN14" s="50"/>
      <c r="FO14" s="49"/>
      <c r="FP14" s="49"/>
      <c r="FQ14" s="50"/>
      <c r="FR14" s="49"/>
      <c r="FS14" s="49"/>
      <c r="FT14" s="50"/>
      <c r="FU14" s="49"/>
      <c r="FV14" s="49"/>
      <c r="FW14" s="50"/>
      <c r="FX14" s="49"/>
      <c r="FY14" s="49"/>
      <c r="FZ14" s="50"/>
      <c r="GA14" s="49"/>
      <c r="GB14" s="49"/>
      <c r="GC14" s="50"/>
      <c r="GD14" s="49"/>
      <c r="GE14" s="49"/>
      <c r="GF14" s="50"/>
      <c r="GG14" s="49"/>
      <c r="GH14" s="49"/>
      <c r="GI14" s="50"/>
      <c r="GJ14" s="49"/>
      <c r="GK14" s="49"/>
      <c r="GL14" s="50"/>
      <c r="GM14" s="49"/>
      <c r="GN14" s="49"/>
      <c r="GO14" s="50"/>
      <c r="GP14" s="49"/>
      <c r="GQ14" s="49"/>
      <c r="GR14" s="50"/>
      <c r="GS14" s="49"/>
      <c r="GT14" s="49"/>
      <c r="GU14" s="50"/>
      <c r="GV14" s="49"/>
      <c r="GW14" s="49"/>
      <c r="GX14" s="50"/>
      <c r="GY14" s="49"/>
      <c r="GZ14" s="49"/>
      <c r="HA14" s="50"/>
      <c r="HB14" s="49"/>
      <c r="HC14" s="49"/>
      <c r="HD14" s="50"/>
      <c r="HE14" s="49"/>
      <c r="HF14" s="49"/>
      <c r="HG14" s="50"/>
      <c r="HH14" s="49"/>
      <c r="HI14" s="49"/>
      <c r="HJ14" s="50"/>
      <c r="HK14" s="49"/>
      <c r="HL14" s="49"/>
      <c r="HM14" s="50"/>
      <c r="HN14" s="49"/>
      <c r="HO14" s="49"/>
      <c r="HP14" s="50"/>
      <c r="HQ14" s="49"/>
      <c r="HR14" s="49"/>
      <c r="HS14" s="50"/>
      <c r="HT14" s="49"/>
      <c r="HU14" s="49"/>
      <c r="HV14" s="50"/>
      <c r="HW14" s="49"/>
      <c r="HX14" s="49"/>
      <c r="HY14" s="50"/>
      <c r="HZ14" s="49"/>
      <c r="IA14" s="49"/>
      <c r="IB14" s="50"/>
      <c r="IC14" s="49"/>
      <c r="ID14" s="49"/>
      <c r="IE14" s="50"/>
      <c r="IF14" s="49"/>
      <c r="IG14" s="49"/>
      <c r="IH14" s="50"/>
      <c r="II14" s="49"/>
      <c r="IJ14" s="49"/>
      <c r="IK14" s="50"/>
      <c r="IL14" s="49"/>
      <c r="IM14" s="49"/>
      <c r="IN14" s="50"/>
      <c r="IO14" s="49"/>
      <c r="IP14" s="49"/>
      <c r="IQ14" s="50"/>
      <c r="IR14" s="49"/>
      <c r="IS14" s="49"/>
      <c r="IT14" s="50"/>
      <c r="IU14" s="49"/>
      <c r="IV14" s="49"/>
      <c r="IW14" s="50"/>
      <c r="IX14" s="49"/>
      <c r="IY14" s="49"/>
      <c r="IZ14" s="50"/>
      <c r="JA14" s="49"/>
      <c r="JB14" s="49"/>
      <c r="JC14" s="50"/>
      <c r="JD14" s="49"/>
      <c r="JE14" s="49"/>
      <c r="JF14" s="50"/>
      <c r="JG14" s="49"/>
      <c r="JH14" s="49"/>
      <c r="JI14" s="50"/>
      <c r="JJ14" s="49"/>
      <c r="JK14" s="49"/>
      <c r="JL14" s="50"/>
      <c r="JM14" s="49"/>
      <c r="JN14" s="49"/>
      <c r="JO14" s="50"/>
      <c r="JP14" s="49"/>
      <c r="JQ14" s="49"/>
      <c r="JR14" s="50"/>
      <c r="JS14" s="49"/>
      <c r="JT14" s="49"/>
      <c r="JU14" s="50"/>
      <c r="JV14" s="49"/>
      <c r="JW14" s="49"/>
      <c r="JX14" s="50"/>
      <c r="JY14" s="49"/>
      <c r="JZ14" s="49"/>
      <c r="KA14" s="50"/>
      <c r="KB14" s="49"/>
      <c r="KC14" s="49"/>
      <c r="KD14" s="50"/>
      <c r="KE14" s="49"/>
      <c r="KF14" s="49"/>
      <c r="KG14" s="50"/>
      <c r="KH14" s="49"/>
      <c r="KI14" s="49"/>
      <c r="KJ14" s="50"/>
      <c r="KK14" s="49"/>
      <c r="KL14" s="49"/>
      <c r="KM14" s="50"/>
      <c r="KN14" s="49"/>
      <c r="KO14" s="49"/>
      <c r="KP14" s="50"/>
      <c r="KQ14" s="49"/>
      <c r="KR14" s="49"/>
      <c r="KS14" s="50"/>
      <c r="KT14" s="49"/>
      <c r="KU14" s="49"/>
      <c r="KV14" s="50"/>
      <c r="KW14" s="49"/>
      <c r="KX14" s="49"/>
      <c r="KY14" s="50"/>
      <c r="KZ14" s="49"/>
      <c r="LA14" s="49"/>
      <c r="LB14" s="50"/>
      <c r="LC14" s="49"/>
      <c r="LD14" s="49"/>
      <c r="LE14" s="50"/>
      <c r="LF14" s="49"/>
      <c r="LG14" s="49"/>
      <c r="LH14" s="50"/>
      <c r="LI14" s="49"/>
      <c r="LJ14" s="49"/>
      <c r="LK14" s="50"/>
      <c r="LL14" s="49"/>
      <c r="LM14" s="49"/>
      <c r="LN14" s="50"/>
      <c r="LO14" s="49"/>
      <c r="LP14" s="49"/>
      <c r="LQ14" s="50"/>
      <c r="LR14" s="49"/>
      <c r="LS14" s="49"/>
      <c r="LT14" s="50"/>
      <c r="LU14" s="49"/>
      <c r="LV14" s="49"/>
      <c r="LW14" s="50"/>
      <c r="LX14" s="49"/>
      <c r="LY14" s="49"/>
      <c r="LZ14" s="50"/>
      <c r="MA14" s="49"/>
      <c r="MB14" s="49"/>
      <c r="MC14" s="50"/>
      <c r="MD14" s="49"/>
      <c r="ME14" s="49"/>
      <c r="MF14" s="50"/>
      <c r="MG14" s="49"/>
      <c r="MH14" s="49"/>
      <c r="MI14" s="50"/>
      <c r="MJ14" s="49"/>
      <c r="MK14" s="49"/>
      <c r="ML14" s="50"/>
      <c r="MM14" s="49"/>
      <c r="MN14" s="49"/>
      <c r="MO14" s="50"/>
      <c r="MP14" s="49"/>
      <c r="MQ14" s="49"/>
      <c r="MR14" s="50"/>
      <c r="MS14" s="49"/>
      <c r="MT14" s="49"/>
      <c r="MU14" s="50"/>
      <c r="MV14" s="49"/>
      <c r="MW14" s="49"/>
      <c r="MX14" s="50"/>
      <c r="MY14" s="49"/>
      <c r="MZ14" s="49"/>
      <c r="NA14" s="50"/>
      <c r="NB14" s="49"/>
      <c r="NC14" s="49"/>
      <c r="ND14" s="50"/>
      <c r="NE14" s="49"/>
      <c r="NF14" s="49"/>
      <c r="NG14" s="50"/>
      <c r="NH14" s="49"/>
      <c r="NI14" s="49"/>
      <c r="NJ14" s="50"/>
      <c r="NK14" s="49"/>
      <c r="NL14" s="49"/>
      <c r="NM14" s="50"/>
      <c r="NN14" s="49"/>
      <c r="NO14" s="49"/>
      <c r="NP14" s="50"/>
      <c r="NQ14" s="49"/>
      <c r="NR14" s="49"/>
      <c r="NS14" s="50"/>
      <c r="NT14" s="49"/>
      <c r="NU14" s="49"/>
      <c r="NV14" s="50"/>
      <c r="NW14" s="49"/>
      <c r="NX14" s="49"/>
      <c r="NY14" s="50"/>
      <c r="NZ14" s="49"/>
      <c r="OA14" s="49"/>
      <c r="OB14" s="50"/>
      <c r="OC14" s="49"/>
      <c r="OD14" s="49"/>
      <c r="OE14" s="50"/>
      <c r="OF14" s="49"/>
      <c r="OG14" s="49"/>
      <c r="OH14" s="50"/>
      <c r="OI14" s="49"/>
      <c r="OJ14" s="49"/>
      <c r="OK14" s="50"/>
      <c r="OL14" s="49"/>
      <c r="OM14" s="49"/>
      <c r="ON14" s="50"/>
      <c r="OO14" s="49"/>
      <c r="OP14" s="49"/>
      <c r="OQ14" s="50"/>
      <c r="OR14" s="49"/>
      <c r="OS14" s="49"/>
      <c r="OT14" s="50"/>
      <c r="OU14" s="49"/>
      <c r="OV14" s="49"/>
      <c r="OW14" s="50"/>
      <c r="OX14" s="49"/>
      <c r="OY14" s="49"/>
      <c r="OZ14" s="50"/>
      <c r="PA14" s="49"/>
      <c r="PB14" s="49"/>
      <c r="PC14" s="50"/>
      <c r="PD14" s="49"/>
      <c r="PE14" s="49"/>
      <c r="PF14" s="50"/>
      <c r="PG14" s="49"/>
      <c r="PH14" s="49"/>
      <c r="PI14" s="50"/>
      <c r="PJ14" s="49"/>
      <c r="PK14" s="49"/>
      <c r="PL14" s="50"/>
      <c r="PM14" s="49"/>
      <c r="PN14" s="49"/>
      <c r="PO14" s="50"/>
      <c r="PP14" s="49"/>
      <c r="PQ14" s="49"/>
      <c r="PR14" s="50"/>
      <c r="PS14" s="49"/>
      <c r="PT14" s="49"/>
      <c r="PU14" s="50"/>
      <c r="PV14" s="49"/>
      <c r="PW14" s="49"/>
      <c r="PX14" s="50"/>
      <c r="PY14" s="49"/>
      <c r="PZ14" s="49"/>
      <c r="QA14" s="50"/>
      <c r="QB14" s="49"/>
      <c r="QC14" s="49"/>
      <c r="QD14" s="50"/>
      <c r="QE14" s="49"/>
      <c r="QF14" s="49"/>
      <c r="QG14" s="50"/>
      <c r="QH14" s="49"/>
      <c r="QI14" s="49"/>
      <c r="QJ14" s="50"/>
      <c r="QK14" s="49"/>
      <c r="QL14" s="49"/>
      <c r="QM14" s="50"/>
      <c r="QN14" s="49"/>
      <c r="QO14" s="49"/>
      <c r="QP14" s="50"/>
      <c r="QQ14" s="49"/>
      <c r="QR14" s="49"/>
      <c r="QS14" s="50"/>
      <c r="QT14" s="49"/>
      <c r="QU14" s="49"/>
      <c r="QV14" s="50"/>
      <c r="QW14" s="49"/>
      <c r="QX14" s="49"/>
      <c r="QY14" s="50"/>
      <c r="QZ14" s="49"/>
      <c r="RA14" s="49"/>
      <c r="RB14" s="50"/>
      <c r="RC14" s="49"/>
      <c r="RD14" s="49"/>
      <c r="RE14" s="50"/>
      <c r="RF14" s="49"/>
      <c r="RG14" s="49"/>
      <c r="RH14" s="50"/>
      <c r="RI14" s="49"/>
      <c r="RJ14" s="49"/>
      <c r="RK14" s="50"/>
      <c r="RL14" s="49"/>
      <c r="RM14" s="49"/>
      <c r="RN14" s="50"/>
      <c r="RO14" s="49"/>
      <c r="RP14" s="49"/>
      <c r="RQ14" s="50"/>
      <c r="RR14" s="49"/>
      <c r="RS14" s="49"/>
      <c r="RT14" s="50"/>
      <c r="RU14" s="49"/>
      <c r="RV14" s="49"/>
      <c r="RW14" s="50"/>
      <c r="RX14" s="49"/>
      <c r="RY14" s="49"/>
      <c r="RZ14" s="50"/>
      <c r="SA14" s="49"/>
      <c r="SB14" s="49"/>
      <c r="SC14" s="50"/>
      <c r="SD14" s="49"/>
      <c r="SE14" s="49"/>
      <c r="SF14" s="50"/>
      <c r="SG14" s="49"/>
      <c r="SH14" s="49"/>
      <c r="SI14" s="50"/>
      <c r="SJ14" s="49"/>
      <c r="SK14" s="49"/>
      <c r="SL14" s="50"/>
      <c r="SM14" s="49"/>
      <c r="SN14" s="49"/>
      <c r="SO14" s="50"/>
      <c r="SP14" s="49"/>
      <c r="SQ14" s="49"/>
      <c r="SR14" s="50"/>
      <c r="SS14" s="49"/>
      <c r="ST14" s="49"/>
      <c r="SU14" s="50"/>
      <c r="SV14" s="49"/>
      <c r="SW14" s="49"/>
      <c r="SX14" s="50"/>
      <c r="SY14" s="49"/>
      <c r="SZ14" s="49"/>
      <c r="TA14" s="50"/>
      <c r="TB14" s="49"/>
      <c r="TC14" s="49"/>
      <c r="TD14" s="50"/>
      <c r="TE14" s="49"/>
      <c r="TF14" s="49"/>
      <c r="TG14" s="50"/>
      <c r="TH14" s="49"/>
      <c r="TI14" s="49"/>
      <c r="TJ14" s="50"/>
      <c r="TK14" s="49"/>
      <c r="TL14" s="49"/>
      <c r="TM14" s="50"/>
      <c r="TN14" s="49"/>
      <c r="TO14" s="49"/>
      <c r="TP14" s="50"/>
      <c r="TQ14" s="49"/>
      <c r="TR14" s="49"/>
      <c r="TS14" s="50"/>
      <c r="TT14" s="49"/>
      <c r="TU14" s="49"/>
      <c r="TV14" s="50"/>
      <c r="TW14" s="49"/>
      <c r="TX14" s="49"/>
      <c r="TY14" s="50"/>
      <c r="TZ14" s="49"/>
      <c r="UA14" s="49"/>
      <c r="UB14" s="50"/>
      <c r="UC14" s="49"/>
      <c r="UD14" s="49"/>
      <c r="UE14" s="50"/>
      <c r="UF14" s="49"/>
      <c r="UG14" s="49"/>
      <c r="UH14" s="50"/>
      <c r="UI14" s="49"/>
      <c r="UJ14" s="49"/>
      <c r="UK14" s="50"/>
      <c r="UL14" s="49"/>
      <c r="UM14" s="49"/>
      <c r="UN14" s="50"/>
      <c r="UO14" s="49"/>
      <c r="UP14" s="49"/>
      <c r="UQ14" s="50"/>
      <c r="UR14" s="49"/>
      <c r="US14" s="49"/>
      <c r="UT14" s="50"/>
      <c r="UU14" s="49"/>
      <c r="UV14" s="49"/>
      <c r="UW14" s="50"/>
      <c r="UX14" s="49"/>
      <c r="UY14" s="49"/>
      <c r="UZ14" s="50"/>
      <c r="VA14" s="49"/>
      <c r="VB14" s="49"/>
      <c r="VC14" s="50"/>
      <c r="VD14" s="49"/>
      <c r="VE14" s="49"/>
      <c r="VF14" s="50"/>
      <c r="VG14" s="49"/>
      <c r="VH14" s="49"/>
      <c r="VI14" s="50"/>
      <c r="VJ14" s="49"/>
      <c r="VK14" s="49"/>
      <c r="VL14" s="50"/>
      <c r="VM14" s="49"/>
      <c r="VN14" s="49"/>
      <c r="VO14" s="50"/>
      <c r="VP14" s="49"/>
      <c r="VQ14" s="49"/>
      <c r="VR14" s="50"/>
      <c r="VS14" s="49"/>
      <c r="VT14" s="49"/>
      <c r="VU14" s="50"/>
      <c r="VV14" s="49"/>
      <c r="VW14" s="49"/>
      <c r="VX14" s="50"/>
      <c r="VY14" s="49"/>
      <c r="VZ14" s="49"/>
      <c r="WA14" s="50"/>
      <c r="WB14" s="49"/>
      <c r="WC14" s="49"/>
      <c r="WD14" s="50"/>
      <c r="WE14" s="49"/>
      <c r="WF14" s="49"/>
      <c r="WG14" s="50"/>
      <c r="WH14" s="49"/>
      <c r="WI14" s="49"/>
      <c r="WJ14" s="50"/>
      <c r="WK14" s="49"/>
      <c r="WL14" s="49"/>
      <c r="WM14" s="50"/>
      <c r="WN14" s="49"/>
      <c r="WO14" s="49"/>
      <c r="WP14" s="50"/>
      <c r="WQ14" s="49"/>
      <c r="WR14" s="49"/>
      <c r="WS14" s="50"/>
      <c r="WT14" s="49"/>
      <c r="WU14" s="49"/>
      <c r="WV14" s="50"/>
      <c r="WW14" s="49"/>
      <c r="WX14" s="49"/>
      <c r="WY14" s="50"/>
      <c r="WZ14" s="49"/>
      <c r="XA14" s="49"/>
      <c r="XB14" s="50"/>
      <c r="XC14" s="49"/>
      <c r="XD14" s="49"/>
      <c r="XE14" s="50"/>
      <c r="XF14" s="49"/>
      <c r="XG14" s="49"/>
      <c r="XH14" s="50"/>
      <c r="XI14" s="49"/>
      <c r="XJ14" s="49"/>
      <c r="XK14" s="50"/>
      <c r="XL14" s="49"/>
      <c r="XM14" s="49"/>
      <c r="XN14" s="50"/>
      <c r="XO14" s="49"/>
      <c r="XP14" s="49"/>
      <c r="XQ14" s="50"/>
      <c r="XR14" s="49"/>
      <c r="XS14" s="49"/>
      <c r="XT14" s="50"/>
      <c r="XU14" s="49"/>
      <c r="XV14" s="49"/>
      <c r="XW14" s="50"/>
      <c r="XX14" s="49"/>
      <c r="XY14" s="49"/>
      <c r="XZ14" s="50"/>
      <c r="YA14" s="49"/>
      <c r="YB14" s="49"/>
      <c r="YC14" s="50"/>
      <c r="YD14" s="49"/>
      <c r="YE14" s="49"/>
      <c r="YF14" s="50"/>
      <c r="YG14" s="49"/>
      <c r="YH14" s="49"/>
      <c r="YI14" s="50"/>
      <c r="YJ14" s="49"/>
      <c r="YK14" s="49"/>
      <c r="YL14" s="50"/>
      <c r="YM14" s="49"/>
      <c r="YN14" s="49"/>
      <c r="YO14" s="50"/>
      <c r="YP14" s="49"/>
      <c r="YQ14" s="49"/>
      <c r="YR14" s="50"/>
      <c r="YS14" s="49"/>
      <c r="YT14" s="49"/>
      <c r="YU14" s="50"/>
      <c r="YV14" s="49"/>
      <c r="YW14" s="49"/>
      <c r="YX14" s="50"/>
      <c r="YY14" s="49"/>
      <c r="YZ14" s="49"/>
      <c r="ZA14" s="50"/>
      <c r="ZB14" s="49"/>
      <c r="ZC14" s="49"/>
      <c r="ZD14" s="50"/>
      <c r="ZE14" s="49"/>
      <c r="ZF14" s="49"/>
      <c r="ZG14" s="50"/>
      <c r="ZH14" s="49"/>
      <c r="ZI14" s="49"/>
      <c r="ZJ14" s="50"/>
      <c r="ZK14" s="49"/>
      <c r="ZL14" s="49"/>
      <c r="ZM14" s="50"/>
      <c r="ZN14" s="49"/>
      <c r="ZO14" s="49"/>
      <c r="ZP14" s="50"/>
      <c r="ZQ14" s="49"/>
      <c r="ZR14" s="49"/>
      <c r="ZS14" s="50"/>
      <c r="ZT14" s="49"/>
      <c r="ZU14" s="49"/>
      <c r="ZV14" s="50"/>
      <c r="ZW14" s="49"/>
      <c r="ZX14" s="49"/>
      <c r="ZY14" s="50"/>
      <c r="ZZ14" s="49"/>
      <c r="AAA14" s="49"/>
      <c r="AAB14" s="50"/>
      <c r="AAC14" s="49"/>
      <c r="AAD14" s="49"/>
      <c r="AAE14" s="50"/>
      <c r="AAF14" s="49"/>
      <c r="AAG14" s="49"/>
      <c r="AAH14" s="50"/>
      <c r="AAI14" s="49"/>
      <c r="AAJ14" s="49"/>
      <c r="AAK14" s="50"/>
      <c r="AAL14" s="49"/>
      <c r="AAM14" s="49"/>
      <c r="AAN14" s="50"/>
      <c r="AAO14" s="49"/>
      <c r="AAP14" s="49"/>
      <c r="AAQ14" s="50"/>
      <c r="AAR14" s="49"/>
      <c r="AAS14" s="49"/>
      <c r="AAT14" s="50"/>
      <c r="AAU14" s="49"/>
      <c r="AAV14" s="49"/>
      <c r="AAW14" s="50"/>
      <c r="AAX14" s="49"/>
      <c r="AAY14" s="49"/>
      <c r="AAZ14" s="50"/>
      <c r="ABA14" s="49"/>
      <c r="ABB14" s="49"/>
      <c r="ABC14" s="50"/>
      <c r="ABD14" s="49"/>
      <c r="ABE14" s="49"/>
      <c r="ABF14" s="50"/>
      <c r="ABG14" s="49"/>
      <c r="ABH14" s="49"/>
      <c r="ABI14" s="50"/>
      <c r="ABJ14" s="49"/>
      <c r="ABK14" s="49"/>
      <c r="ABL14" s="50"/>
      <c r="ABM14" s="49"/>
      <c r="ABN14" s="49"/>
      <c r="ABO14" s="50"/>
      <c r="ABP14" s="49"/>
      <c r="ABQ14" s="49"/>
      <c r="ABR14" s="50"/>
      <c r="ABS14" s="49"/>
      <c r="ABT14" s="49"/>
      <c r="ABU14" s="50"/>
      <c r="ABV14" s="49"/>
      <c r="ABW14" s="49"/>
      <c r="ABX14" s="50"/>
      <c r="ABY14" s="49"/>
      <c r="ABZ14" s="49"/>
      <c r="ACA14" s="50"/>
      <c r="ACB14" s="49"/>
      <c r="ACC14" s="49"/>
      <c r="ACD14" s="50"/>
      <c r="ACE14" s="49"/>
      <c r="ACF14" s="49"/>
      <c r="ACG14" s="50"/>
      <c r="ACH14" s="49"/>
      <c r="ACI14" s="49"/>
      <c r="ACJ14" s="50"/>
      <c r="ACK14" s="49"/>
      <c r="ACL14" s="49"/>
      <c r="ACM14" s="50"/>
      <c r="ACN14" s="49"/>
      <c r="ACO14" s="49"/>
      <c r="ACP14" s="50"/>
      <c r="ACQ14" s="49"/>
      <c r="ACR14" s="49"/>
      <c r="ACS14" s="50"/>
      <c r="ACT14" s="49"/>
      <c r="ACU14" s="49"/>
      <c r="ACV14" s="50"/>
      <c r="ACW14" s="49"/>
      <c r="ACX14" s="49"/>
      <c r="ACY14" s="50"/>
      <c r="ACZ14" s="49"/>
      <c r="ADA14" s="49"/>
      <c r="ADB14" s="50"/>
      <c r="ADC14" s="49"/>
      <c r="ADD14" s="49"/>
      <c r="ADE14" s="50"/>
      <c r="ADF14" s="49"/>
      <c r="ADG14" s="49"/>
      <c r="ADH14" s="50"/>
      <c r="ADI14" s="49"/>
      <c r="ADJ14" s="49"/>
      <c r="ADK14" s="50"/>
      <c r="ADL14" s="49"/>
      <c r="ADM14" s="49"/>
      <c r="ADN14" s="50"/>
      <c r="ADO14" s="49"/>
      <c r="ADP14" s="49"/>
      <c r="ADQ14" s="50"/>
      <c r="ADR14" s="49"/>
      <c r="ADS14" s="49"/>
      <c r="ADT14" s="50"/>
      <c r="ADU14" s="49"/>
      <c r="ADV14" s="49"/>
      <c r="ADW14" s="50"/>
      <c r="ADX14" s="49"/>
      <c r="ADY14" s="49"/>
      <c r="ADZ14" s="50"/>
      <c r="AEA14" s="49"/>
      <c r="AEB14" s="49"/>
      <c r="AEC14" s="50"/>
      <c r="AED14" s="49"/>
      <c r="AEE14" s="49"/>
      <c r="AEF14" s="50"/>
      <c r="AEG14" s="49"/>
      <c r="AEH14" s="49"/>
      <c r="AEI14" s="50"/>
      <c r="AEJ14" s="49"/>
      <c r="AEK14" s="49"/>
      <c r="AEL14" s="50"/>
      <c r="AEM14" s="49"/>
      <c r="AEN14" s="49"/>
      <c r="AEO14" s="50"/>
      <c r="AEP14" s="49"/>
      <c r="AEQ14" s="49"/>
      <c r="AER14" s="50"/>
      <c r="AES14" s="49"/>
      <c r="AET14" s="49"/>
      <c r="AEU14" s="50"/>
      <c r="AEV14" s="49"/>
      <c r="AEW14" s="49"/>
      <c r="AEX14" s="50"/>
      <c r="AEY14" s="49"/>
      <c r="AEZ14" s="49"/>
      <c r="AFA14" s="50"/>
      <c r="AFB14" s="49"/>
      <c r="AFC14" s="49"/>
      <c r="AFD14" s="50"/>
      <c r="AFE14" s="49"/>
      <c r="AFF14" s="49"/>
      <c r="AFG14" s="50"/>
      <c r="AFH14" s="49"/>
      <c r="AFI14" s="49"/>
      <c r="AFJ14" s="50"/>
      <c r="AFK14" s="49"/>
      <c r="AFL14" s="49"/>
      <c r="AFM14" s="50"/>
      <c r="AFN14" s="49"/>
      <c r="AFO14" s="49"/>
      <c r="AFP14" s="50"/>
      <c r="AFQ14" s="49"/>
      <c r="AFR14" s="49"/>
      <c r="AFS14" s="50"/>
      <c r="AFT14" s="49"/>
      <c r="AFU14" s="49"/>
      <c r="AFV14" s="50"/>
      <c r="AFW14" s="49"/>
      <c r="AFX14" s="49"/>
      <c r="AFY14" s="50"/>
      <c r="AFZ14" s="49"/>
      <c r="AGA14" s="49"/>
      <c r="AGB14" s="50"/>
      <c r="AGC14" s="49"/>
      <c r="AGD14" s="49"/>
      <c r="AGE14" s="50"/>
      <c r="AGF14" s="49"/>
      <c r="AGG14" s="49"/>
      <c r="AGH14" s="50"/>
      <c r="AGI14" s="49"/>
      <c r="AGJ14" s="49"/>
      <c r="AGK14" s="50"/>
      <c r="AGL14" s="49"/>
      <c r="AGM14" s="49"/>
      <c r="AGN14" s="50"/>
      <c r="AGO14" s="49"/>
      <c r="AGP14" s="49"/>
      <c r="AGQ14" s="50"/>
      <c r="AGR14" s="49"/>
      <c r="AGS14" s="49"/>
      <c r="AGT14" s="50"/>
      <c r="AGU14" s="49"/>
      <c r="AGV14" s="49"/>
      <c r="AGW14" s="50"/>
      <c r="AGX14" s="49"/>
      <c r="AGY14" s="49"/>
      <c r="AGZ14" s="50"/>
      <c r="AHA14" s="49"/>
      <c r="AHB14" s="49"/>
      <c r="AHC14" s="50"/>
      <c r="AHD14" s="49"/>
      <c r="AHE14" s="49"/>
      <c r="AHF14" s="50"/>
      <c r="AHG14" s="49"/>
      <c r="AHH14" s="49"/>
      <c r="AHI14" s="50"/>
      <c r="AHJ14" s="49"/>
      <c r="AHK14" s="49"/>
      <c r="AHL14" s="50"/>
      <c r="AHM14" s="49"/>
      <c r="AHN14" s="49"/>
      <c r="AHO14" s="50"/>
      <c r="AHP14" s="49"/>
      <c r="AHQ14" s="49"/>
      <c r="AHR14" s="50"/>
      <c r="AHS14" s="49"/>
      <c r="AHT14" s="49"/>
      <c r="AHU14" s="50"/>
      <c r="AHV14" s="49"/>
      <c r="AHW14" s="49"/>
      <c r="AHX14" s="50"/>
      <c r="AHY14" s="49"/>
      <c r="AHZ14" s="49"/>
      <c r="AIA14" s="50"/>
      <c r="AIB14" s="49"/>
      <c r="AIC14" s="49"/>
      <c r="AID14" s="50"/>
      <c r="AIE14" s="49"/>
      <c r="AIF14" s="49"/>
      <c r="AIG14" s="50"/>
      <c r="AIH14" s="49"/>
      <c r="AII14" s="49"/>
      <c r="AIJ14" s="50"/>
      <c r="AIK14" s="49"/>
      <c r="AIL14" s="49"/>
      <c r="AIM14" s="50"/>
      <c r="AIN14" s="49"/>
      <c r="AIO14" s="49"/>
      <c r="AIP14" s="50"/>
      <c r="AIQ14" s="49"/>
      <c r="AIR14" s="49"/>
      <c r="AIS14" s="50"/>
      <c r="AIT14" s="49"/>
      <c r="AIU14" s="49"/>
      <c r="AIV14" s="50"/>
      <c r="AIW14" s="49"/>
      <c r="AIX14" s="49"/>
      <c r="AIY14" s="50"/>
      <c r="AIZ14" s="49"/>
      <c r="AJA14" s="49"/>
      <c r="AJB14" s="50"/>
      <c r="AJC14" s="49"/>
      <c r="AJD14" s="49"/>
      <c r="AJE14" s="50"/>
      <c r="AJF14" s="49"/>
      <c r="AJG14" s="49"/>
      <c r="AJH14" s="50"/>
      <c r="AJI14" s="49"/>
      <c r="AJJ14" s="49"/>
      <c r="AJK14" s="50"/>
      <c r="AJL14" s="49"/>
      <c r="AJM14" s="49"/>
      <c r="AJN14" s="50"/>
      <c r="AJO14" s="49"/>
      <c r="AJP14" s="49"/>
      <c r="AJQ14" s="50"/>
      <c r="AJR14" s="49"/>
      <c r="AJS14" s="49"/>
      <c r="AJT14" s="50"/>
      <c r="AJU14" s="49"/>
      <c r="AJV14" s="49"/>
      <c r="AJW14" s="50"/>
      <c r="AJX14" s="49"/>
      <c r="AJY14" s="49"/>
      <c r="AJZ14" s="50"/>
      <c r="AKA14" s="49"/>
      <c r="AKB14" s="49"/>
      <c r="AKC14" s="50"/>
      <c r="AKD14" s="49"/>
      <c r="AKE14" s="49"/>
      <c r="AKF14" s="50"/>
      <c r="AKG14" s="49"/>
      <c r="AKH14" s="49"/>
      <c r="AKI14" s="50"/>
      <c r="AKJ14" s="49"/>
      <c r="AKK14" s="49"/>
      <c r="AKL14" s="50"/>
      <c r="AKM14" s="49"/>
      <c r="AKN14" s="49"/>
      <c r="AKO14" s="50"/>
      <c r="AKP14" s="49"/>
      <c r="AKQ14" s="49"/>
      <c r="AKR14" s="50"/>
      <c r="AKS14" s="49"/>
      <c r="AKT14" s="49"/>
      <c r="AKU14" s="50"/>
      <c r="AKV14" s="49"/>
      <c r="AKW14" s="49"/>
      <c r="AKX14" s="50"/>
      <c r="AKY14" s="49"/>
      <c r="AKZ14" s="49"/>
      <c r="ALA14" s="50"/>
      <c r="ALB14" s="49"/>
      <c r="ALC14" s="49"/>
      <c r="ALD14" s="50"/>
      <c r="ALE14" s="49"/>
      <c r="ALF14" s="49"/>
      <c r="ALG14" s="50"/>
      <c r="ALH14" s="49"/>
      <c r="ALI14" s="49"/>
      <c r="ALJ14" s="50"/>
      <c r="ALK14" s="49"/>
      <c r="ALL14" s="49"/>
      <c r="ALM14" s="50"/>
      <c r="ALN14" s="49"/>
      <c r="ALO14" s="49"/>
      <c r="ALP14" s="50"/>
      <c r="ALQ14" s="49"/>
      <c r="ALR14" s="49"/>
      <c r="ALS14" s="50"/>
      <c r="ALT14" s="49"/>
      <c r="ALU14" s="49"/>
      <c r="ALV14" s="50"/>
      <c r="ALW14" s="49"/>
      <c r="ALX14" s="49"/>
      <c r="ALY14" s="50"/>
      <c r="ALZ14" s="49"/>
      <c r="AMA14" s="49"/>
      <c r="AMB14" s="50"/>
      <c r="AMC14" s="49"/>
      <c r="AMD14" s="49"/>
      <c r="AME14" s="50"/>
      <c r="AMF14" s="49"/>
      <c r="AMG14" s="49"/>
      <c r="AMH14" s="50"/>
      <c r="AMI14" s="49"/>
      <c r="AMJ14" s="49"/>
      <c r="AMK14" s="50"/>
      <c r="AML14" s="49"/>
      <c r="AMM14" s="49"/>
      <c r="AMN14" s="50"/>
      <c r="AMO14" s="49"/>
      <c r="AMP14" s="49"/>
      <c r="AMQ14" s="50"/>
      <c r="AMR14" s="49"/>
      <c r="AMS14" s="49"/>
      <c r="AMT14" s="50"/>
      <c r="AMU14" s="49"/>
      <c r="AMV14" s="49"/>
      <c r="AMW14" s="50"/>
      <c r="AMX14" s="49"/>
      <c r="AMY14" s="49"/>
      <c r="AMZ14" s="50"/>
      <c r="ANA14" s="49"/>
      <c r="ANB14" s="49"/>
      <c r="ANC14" s="50"/>
      <c r="AND14" s="49"/>
      <c r="ANE14" s="49"/>
      <c r="ANF14" s="50"/>
      <c r="ANG14" s="49"/>
      <c r="ANH14" s="49"/>
      <c r="ANI14" s="50"/>
      <c r="ANJ14" s="49"/>
      <c r="ANK14" s="49"/>
      <c r="ANL14" s="50"/>
      <c r="ANM14" s="49"/>
      <c r="ANN14" s="49"/>
      <c r="ANO14" s="50"/>
      <c r="ANP14" s="49"/>
      <c r="ANQ14" s="49"/>
      <c r="ANR14" s="50"/>
      <c r="ANS14" s="49"/>
      <c r="ANT14" s="49"/>
      <c r="ANU14" s="50"/>
      <c r="ANV14" s="49"/>
      <c r="ANW14" s="49"/>
      <c r="ANX14" s="50"/>
      <c r="ANY14" s="49"/>
      <c r="ANZ14" s="49"/>
      <c r="AOA14" s="50"/>
      <c r="AOB14" s="49"/>
      <c r="AOC14" s="49"/>
      <c r="AOD14" s="50"/>
      <c r="AOE14" s="49"/>
      <c r="AOF14" s="49"/>
      <c r="AOG14" s="50"/>
      <c r="AOH14" s="49"/>
      <c r="AOI14" s="49"/>
      <c r="AOJ14" s="50"/>
      <c r="AOK14" s="49"/>
      <c r="AOL14" s="49"/>
      <c r="AOM14" s="50"/>
      <c r="AON14" s="49"/>
      <c r="AOO14" s="49"/>
      <c r="AOP14" s="50"/>
      <c r="AOQ14" s="49"/>
      <c r="AOR14" s="49"/>
      <c r="AOS14" s="50"/>
      <c r="AOT14" s="49"/>
      <c r="AOU14" s="49"/>
      <c r="AOV14" s="50"/>
      <c r="AOW14" s="49"/>
      <c r="AOX14" s="49"/>
      <c r="AOY14" s="50"/>
      <c r="AOZ14" s="49"/>
      <c r="APA14" s="49"/>
      <c r="APB14" s="50"/>
      <c r="APC14" s="49"/>
      <c r="APD14" s="49"/>
      <c r="APE14" s="50"/>
      <c r="APF14" s="49"/>
      <c r="APG14" s="49"/>
      <c r="APH14" s="50"/>
      <c r="API14" s="49"/>
      <c r="APJ14" s="49"/>
      <c r="APK14" s="50"/>
      <c r="APL14" s="49"/>
      <c r="APM14" s="49"/>
      <c r="APN14" s="50"/>
      <c r="APO14" s="49"/>
      <c r="APP14" s="49"/>
      <c r="APQ14" s="50"/>
      <c r="APR14" s="49"/>
      <c r="APS14" s="49"/>
      <c r="APT14" s="50"/>
      <c r="APU14" s="49"/>
      <c r="APV14" s="49"/>
      <c r="APW14" s="50"/>
      <c r="APX14" s="49"/>
      <c r="APY14" s="49"/>
      <c r="APZ14" s="50"/>
      <c r="AQA14" s="49"/>
      <c r="AQB14" s="49"/>
      <c r="AQC14" s="50"/>
      <c r="AQD14" s="49"/>
      <c r="AQE14" s="49"/>
      <c r="AQF14" s="50"/>
      <c r="AQG14" s="49"/>
      <c r="AQH14" s="49"/>
      <c r="AQI14" s="50"/>
      <c r="AQJ14" s="49"/>
      <c r="AQK14" s="49"/>
      <c r="AQL14" s="50"/>
      <c r="AQM14" s="49"/>
      <c r="AQN14" s="49"/>
      <c r="AQO14" s="50"/>
      <c r="AQP14" s="49"/>
      <c r="AQQ14" s="49"/>
      <c r="AQR14" s="50"/>
      <c r="AQS14" s="49"/>
      <c r="AQT14" s="49"/>
      <c r="AQU14" s="50"/>
      <c r="AQV14" s="49"/>
      <c r="AQW14" s="49"/>
      <c r="AQX14" s="50"/>
      <c r="AQY14" s="49"/>
      <c r="AQZ14" s="49"/>
      <c r="ARA14" s="50"/>
      <c r="ARB14" s="49"/>
      <c r="ARC14" s="49"/>
      <c r="ARD14" s="50"/>
      <c r="ARE14" s="49"/>
      <c r="ARF14" s="49"/>
      <c r="ARG14" s="50"/>
      <c r="ARH14" s="49"/>
      <c r="ARI14" s="49"/>
      <c r="ARJ14" s="50"/>
      <c r="ARK14" s="49"/>
      <c r="ARL14" s="49"/>
      <c r="ARM14" s="50"/>
      <c r="ARN14" s="49"/>
      <c r="ARO14" s="49"/>
      <c r="ARP14" s="50"/>
      <c r="ARQ14" s="49"/>
      <c r="ARR14" s="49"/>
      <c r="ARS14" s="50"/>
      <c r="ART14" s="49"/>
      <c r="ARU14" s="49"/>
      <c r="ARV14" s="50"/>
      <c r="ARW14" s="49"/>
      <c r="ARX14" s="49"/>
      <c r="ARY14" s="50"/>
      <c r="ARZ14" s="49"/>
      <c r="ASA14" s="49"/>
      <c r="ASB14" s="50"/>
      <c r="ASC14" s="49"/>
      <c r="ASD14" s="49"/>
      <c r="ASE14" s="50"/>
      <c r="ASF14" s="49"/>
      <c r="ASG14" s="49"/>
      <c r="ASH14" s="50"/>
      <c r="ASI14" s="49"/>
      <c r="ASJ14" s="49"/>
      <c r="ASK14" s="50"/>
      <c r="ASL14" s="49"/>
      <c r="ASM14" s="49"/>
      <c r="ASN14" s="50"/>
      <c r="ASO14" s="49"/>
      <c r="ASP14" s="49"/>
      <c r="ASQ14" s="50"/>
      <c r="ASR14" s="49"/>
      <c r="ASS14" s="49"/>
      <c r="AST14" s="50"/>
      <c r="ASU14" s="49"/>
      <c r="ASV14" s="49"/>
      <c r="ASW14" s="50"/>
      <c r="ASX14" s="49"/>
      <c r="ASY14" s="49"/>
      <c r="ASZ14" s="50"/>
      <c r="ATA14" s="49"/>
      <c r="ATB14" s="49"/>
      <c r="ATC14" s="50"/>
      <c r="ATD14" s="49"/>
      <c r="ATE14" s="49"/>
      <c r="ATF14" s="50"/>
      <c r="ATG14" s="49"/>
      <c r="ATH14" s="49"/>
      <c r="ATI14" s="50"/>
      <c r="ATJ14" s="49"/>
      <c r="ATK14" s="49"/>
      <c r="ATL14" s="50"/>
      <c r="ATM14" s="49"/>
      <c r="ATN14" s="49"/>
      <c r="ATO14" s="50"/>
      <c r="ATP14" s="49"/>
      <c r="ATQ14" s="49"/>
      <c r="ATR14" s="50"/>
      <c r="ATS14" s="49"/>
      <c r="ATT14" s="49"/>
      <c r="ATU14" s="50"/>
      <c r="ATV14" s="49"/>
      <c r="ATW14" s="49"/>
      <c r="ATX14" s="50"/>
      <c r="ATY14" s="49"/>
      <c r="ATZ14" s="49"/>
      <c r="AUA14" s="50"/>
      <c r="AUB14" s="49"/>
      <c r="AUC14" s="49"/>
      <c r="AUD14" s="50"/>
      <c r="AUE14" s="49"/>
      <c r="AUF14" s="49"/>
      <c r="AUG14" s="50"/>
      <c r="AUH14" s="49"/>
      <c r="AUI14" s="49"/>
      <c r="AUJ14" s="50"/>
      <c r="AUK14" s="49"/>
      <c r="AUL14" s="49"/>
      <c r="AUM14" s="50"/>
      <c r="AUN14" s="49"/>
      <c r="AUO14" s="49"/>
      <c r="AUP14" s="50"/>
      <c r="AUQ14" s="49"/>
      <c r="AUR14" s="49"/>
      <c r="AUS14" s="50"/>
      <c r="AUT14" s="49"/>
      <c r="AUU14" s="49"/>
      <c r="AUV14" s="50"/>
      <c r="AUW14" s="49"/>
      <c r="AUX14" s="49"/>
      <c r="AUY14" s="50"/>
      <c r="AUZ14" s="49"/>
      <c r="AVA14" s="49"/>
      <c r="AVB14" s="50"/>
      <c r="AVC14" s="49"/>
      <c r="AVD14" s="49"/>
      <c r="AVE14" s="50"/>
      <c r="AVF14" s="49"/>
      <c r="AVG14" s="49"/>
      <c r="AVH14" s="50"/>
      <c r="AVI14" s="49"/>
      <c r="AVJ14" s="49"/>
      <c r="AVK14" s="50"/>
      <c r="AVL14" s="49"/>
      <c r="AVM14" s="49"/>
      <c r="AVN14" s="50"/>
      <c r="AVO14" s="49"/>
      <c r="AVP14" s="49"/>
      <c r="AVQ14" s="50"/>
      <c r="AVR14" s="49"/>
      <c r="AVS14" s="49"/>
      <c r="AVT14" s="50"/>
      <c r="AVU14" s="49"/>
      <c r="AVV14" s="49"/>
      <c r="AVW14" s="50"/>
      <c r="AVX14" s="49"/>
      <c r="AVY14" s="49"/>
      <c r="AVZ14" s="50"/>
      <c r="AWA14" s="49"/>
      <c r="AWB14" s="49"/>
      <c r="AWC14" s="50"/>
      <c r="AWD14" s="49"/>
      <c r="AWE14" s="49"/>
      <c r="AWF14" s="50"/>
      <c r="AWG14" s="49"/>
      <c r="AWH14" s="49"/>
      <c r="AWI14" s="50"/>
      <c r="AWJ14" s="49"/>
      <c r="AWK14" s="49"/>
      <c r="AWL14" s="50"/>
      <c r="AWM14" s="49"/>
      <c r="AWN14" s="49"/>
      <c r="AWO14" s="50"/>
      <c r="AWP14" s="49"/>
      <c r="AWQ14" s="49"/>
      <c r="AWR14" s="50"/>
      <c r="AWS14" s="49"/>
      <c r="AWT14" s="49"/>
      <c r="AWU14" s="50"/>
      <c r="AWV14" s="49"/>
      <c r="AWW14" s="49"/>
      <c r="AWX14" s="50"/>
      <c r="AWY14" s="49"/>
      <c r="AWZ14" s="49"/>
      <c r="AXA14" s="50"/>
      <c r="AXB14" s="49"/>
      <c r="AXC14" s="49"/>
      <c r="AXD14" s="50"/>
      <c r="AXE14" s="49"/>
      <c r="AXF14" s="49"/>
      <c r="AXG14" s="50"/>
      <c r="AXH14" s="49"/>
      <c r="AXI14" s="49"/>
      <c r="AXJ14" s="50"/>
      <c r="AXK14" s="49"/>
      <c r="AXL14" s="49"/>
      <c r="AXM14" s="50"/>
      <c r="AXN14" s="49"/>
      <c r="AXO14" s="49"/>
      <c r="AXP14" s="50"/>
      <c r="AXQ14" s="49"/>
      <c r="AXR14" s="49"/>
      <c r="AXS14" s="50"/>
      <c r="AXT14" s="49"/>
      <c r="AXU14" s="49"/>
      <c r="AXV14" s="50"/>
      <c r="AXW14" s="49"/>
      <c r="AXX14" s="49"/>
      <c r="AXY14" s="50"/>
      <c r="AXZ14" s="49"/>
      <c r="AYA14" s="49"/>
      <c r="AYB14" s="50"/>
      <c r="AYC14" s="49"/>
      <c r="AYD14" s="49"/>
      <c r="AYE14" s="50"/>
      <c r="AYF14" s="49"/>
      <c r="AYG14" s="49"/>
      <c r="AYH14" s="50"/>
      <c r="AYI14" s="49"/>
      <c r="AYJ14" s="49"/>
      <c r="AYK14" s="50"/>
      <c r="AYL14" s="49"/>
      <c r="AYM14" s="49"/>
      <c r="AYN14" s="50"/>
      <c r="AYO14" s="49"/>
      <c r="AYP14" s="49"/>
      <c r="AYQ14" s="50"/>
      <c r="AYR14" s="49"/>
      <c r="AYS14" s="49"/>
      <c r="AYT14" s="50"/>
      <c r="AYU14" s="49"/>
      <c r="AYV14" s="49"/>
      <c r="AYW14" s="50"/>
      <c r="AYX14" s="49"/>
      <c r="AYY14" s="49"/>
      <c r="AYZ14" s="50"/>
      <c r="AZA14" s="49"/>
      <c r="AZB14" s="49"/>
      <c r="AZC14" s="50"/>
      <c r="AZD14" s="49"/>
      <c r="AZE14" s="49"/>
      <c r="AZF14" s="50"/>
      <c r="AZG14" s="49"/>
      <c r="AZH14" s="49"/>
      <c r="AZI14" s="50"/>
      <c r="AZJ14" s="49"/>
      <c r="AZK14" s="49"/>
      <c r="AZL14" s="50"/>
      <c r="AZM14" s="49"/>
      <c r="AZN14" s="49"/>
      <c r="AZO14" s="50"/>
      <c r="AZP14" s="49"/>
      <c r="AZQ14" s="49"/>
      <c r="AZR14" s="50"/>
      <c r="AZS14" s="49"/>
      <c r="AZT14" s="49"/>
      <c r="AZU14" s="50"/>
      <c r="AZV14" s="49"/>
      <c r="AZW14" s="49"/>
      <c r="AZX14" s="50"/>
      <c r="AZY14" s="49"/>
      <c r="AZZ14" s="49"/>
      <c r="BAA14" s="50"/>
      <c r="BAB14" s="49"/>
      <c r="BAC14" s="49"/>
      <c r="BAD14" s="50"/>
      <c r="BAE14" s="49"/>
      <c r="BAF14" s="49"/>
      <c r="BAG14" s="50"/>
      <c r="BAH14" s="49"/>
      <c r="BAI14" s="49"/>
      <c r="BAJ14" s="50"/>
      <c r="BAK14" s="49"/>
      <c r="BAL14" s="49"/>
      <c r="BAM14" s="50"/>
      <c r="BAN14" s="49"/>
      <c r="BAO14" s="49"/>
      <c r="BAP14" s="50"/>
      <c r="BAQ14" s="49"/>
      <c r="BAR14" s="49"/>
      <c r="BAS14" s="50"/>
      <c r="BAT14" s="49"/>
      <c r="BAU14" s="49"/>
      <c r="BAV14" s="50"/>
      <c r="BAW14" s="49"/>
      <c r="BAX14" s="49"/>
      <c r="BAY14" s="50"/>
      <c r="BAZ14" s="49"/>
      <c r="BBA14" s="49"/>
      <c r="BBB14" s="50"/>
      <c r="BBC14" s="49"/>
      <c r="BBD14" s="49"/>
      <c r="BBE14" s="50"/>
      <c r="BBF14" s="49"/>
      <c r="BBG14" s="49"/>
      <c r="BBH14" s="50"/>
      <c r="BBI14" s="49"/>
      <c r="BBJ14" s="49"/>
      <c r="BBK14" s="50"/>
      <c r="BBL14" s="49"/>
      <c r="BBM14" s="49"/>
      <c r="BBN14" s="50"/>
      <c r="BBO14" s="49"/>
      <c r="BBP14" s="49"/>
      <c r="BBQ14" s="50"/>
      <c r="BBR14" s="49"/>
      <c r="BBS14" s="49"/>
      <c r="BBT14" s="50"/>
      <c r="BBU14" s="49"/>
      <c r="BBV14" s="49"/>
      <c r="BBW14" s="50"/>
      <c r="BBX14" s="49"/>
      <c r="BBY14" s="49"/>
      <c r="BBZ14" s="50"/>
      <c r="BCA14" s="49"/>
      <c r="BCB14" s="49"/>
      <c r="BCC14" s="50"/>
      <c r="BCD14" s="49"/>
      <c r="BCE14" s="49"/>
      <c r="BCF14" s="50"/>
      <c r="BCG14" s="49"/>
      <c r="BCH14" s="49"/>
      <c r="BCI14" s="50"/>
      <c r="BCJ14" s="49"/>
      <c r="BCK14" s="49"/>
      <c r="BCL14" s="50"/>
      <c r="BCM14" s="49"/>
      <c r="BCN14" s="49"/>
      <c r="BCO14" s="50"/>
      <c r="BCP14" s="49"/>
      <c r="BCQ14" s="49"/>
      <c r="BCR14" s="50"/>
      <c r="BCS14" s="49"/>
      <c r="BCT14" s="49"/>
      <c r="BCU14" s="50"/>
      <c r="BCV14" s="49"/>
      <c r="BCW14" s="49"/>
      <c r="BCX14" s="50"/>
      <c r="BCY14" s="49"/>
      <c r="BCZ14" s="49"/>
      <c r="BDA14" s="50"/>
      <c r="BDB14" s="49"/>
      <c r="BDC14" s="49"/>
      <c r="BDD14" s="50"/>
      <c r="BDE14" s="49"/>
      <c r="BDF14" s="49"/>
      <c r="BDG14" s="50"/>
      <c r="BDH14" s="49"/>
      <c r="BDI14" s="49"/>
      <c r="BDJ14" s="50"/>
      <c r="BDK14" s="49"/>
      <c r="BDL14" s="49"/>
      <c r="BDM14" s="50"/>
      <c r="BDN14" s="49"/>
      <c r="BDO14" s="49"/>
      <c r="BDP14" s="50"/>
      <c r="BDQ14" s="49"/>
      <c r="BDR14" s="49"/>
      <c r="BDS14" s="50"/>
      <c r="BDT14" s="49"/>
      <c r="BDU14" s="49"/>
      <c r="BDV14" s="50"/>
      <c r="BDW14" s="49"/>
      <c r="BDX14" s="49"/>
      <c r="BDY14" s="50"/>
      <c r="BDZ14" s="49"/>
      <c r="BEA14" s="49"/>
      <c r="BEB14" s="50"/>
      <c r="BEC14" s="49"/>
      <c r="BED14" s="49"/>
      <c r="BEE14" s="50"/>
      <c r="BEF14" s="49"/>
      <c r="BEG14" s="49"/>
      <c r="BEH14" s="50"/>
      <c r="BEI14" s="49"/>
      <c r="BEJ14" s="49"/>
      <c r="BEK14" s="50"/>
      <c r="BEL14" s="49"/>
      <c r="BEM14" s="49"/>
      <c r="BEN14" s="50"/>
      <c r="BEO14" s="49"/>
      <c r="BEP14" s="49"/>
      <c r="BEQ14" s="50"/>
      <c r="BER14" s="49"/>
      <c r="BES14" s="49"/>
      <c r="BET14" s="50"/>
      <c r="BEU14" s="49"/>
      <c r="BEV14" s="49"/>
      <c r="BEW14" s="50"/>
      <c r="BEX14" s="49"/>
      <c r="BEY14" s="49"/>
      <c r="BEZ14" s="50"/>
      <c r="BFA14" s="49"/>
      <c r="BFB14" s="49"/>
      <c r="BFC14" s="50"/>
      <c r="BFD14" s="49"/>
      <c r="BFE14" s="49"/>
      <c r="BFF14" s="50"/>
      <c r="BFG14" s="49"/>
      <c r="BFH14" s="49"/>
      <c r="BFI14" s="50"/>
      <c r="BFJ14" s="49"/>
      <c r="BFK14" s="49"/>
      <c r="BFL14" s="50"/>
      <c r="BFM14" s="49"/>
      <c r="BFN14" s="49"/>
      <c r="BFO14" s="50"/>
      <c r="BFP14" s="49"/>
      <c r="BFQ14" s="49"/>
      <c r="BFR14" s="50"/>
      <c r="BFS14" s="49"/>
      <c r="BFT14" s="49"/>
      <c r="BFU14" s="50"/>
      <c r="BFV14" s="49"/>
      <c r="BFW14" s="49"/>
      <c r="BFX14" s="50"/>
      <c r="BFY14" s="49"/>
      <c r="BFZ14" s="49"/>
      <c r="BGA14" s="50"/>
      <c r="BGB14" s="49"/>
      <c r="BGC14" s="49"/>
      <c r="BGD14" s="50"/>
      <c r="BGE14" s="49"/>
      <c r="BGF14" s="49"/>
      <c r="BGG14" s="50"/>
      <c r="BGH14" s="49"/>
      <c r="BGI14" s="49"/>
      <c r="BGJ14" s="50"/>
      <c r="BGK14" s="49"/>
      <c r="BGL14" s="49"/>
      <c r="BGM14" s="50"/>
      <c r="BGN14" s="49"/>
      <c r="BGO14" s="49"/>
      <c r="BGP14" s="50"/>
      <c r="BGQ14" s="49"/>
      <c r="BGR14" s="49"/>
      <c r="BGS14" s="50"/>
      <c r="BGT14" s="49"/>
      <c r="BGU14" s="49"/>
      <c r="BGV14" s="50"/>
      <c r="BGW14" s="49"/>
      <c r="BGX14" s="49"/>
      <c r="BGY14" s="50"/>
      <c r="BGZ14" s="49"/>
      <c r="BHA14" s="49"/>
      <c r="BHB14" s="50"/>
      <c r="BHC14" s="49"/>
      <c r="BHD14" s="49"/>
      <c r="BHE14" s="50"/>
      <c r="BHF14" s="49"/>
      <c r="BHG14" s="49"/>
      <c r="BHH14" s="50"/>
      <c r="BHI14" s="49"/>
      <c r="BHJ14" s="49"/>
      <c r="BHK14" s="50"/>
      <c r="BHL14" s="49"/>
      <c r="BHM14" s="49"/>
      <c r="BHN14" s="50"/>
      <c r="BHO14" s="49"/>
      <c r="BHP14" s="49"/>
      <c r="BHQ14" s="50"/>
      <c r="BHR14" s="49"/>
      <c r="BHS14" s="49"/>
      <c r="BHT14" s="50"/>
      <c r="BHU14" s="49"/>
      <c r="BHV14" s="49"/>
      <c r="BHW14" s="50"/>
      <c r="BHX14" s="49"/>
      <c r="BHY14" s="49"/>
      <c r="BHZ14" s="50"/>
      <c r="BIA14" s="49"/>
      <c r="BIB14" s="49"/>
      <c r="BIC14" s="50"/>
      <c r="BID14" s="49"/>
      <c r="BIE14" s="49"/>
      <c r="BIF14" s="50"/>
      <c r="BIG14" s="49"/>
      <c r="BIH14" s="49"/>
      <c r="BII14" s="50"/>
      <c r="BIJ14" s="49"/>
      <c r="BIK14" s="49"/>
      <c r="BIL14" s="50"/>
      <c r="BIM14" s="49"/>
      <c r="BIN14" s="49"/>
      <c r="BIO14" s="50"/>
      <c r="BIP14" s="49"/>
      <c r="BIQ14" s="49"/>
      <c r="BIR14" s="50"/>
      <c r="BIS14" s="49"/>
      <c r="BIT14" s="49"/>
      <c r="BIU14" s="50"/>
      <c r="BIV14" s="49"/>
      <c r="BIW14" s="49"/>
      <c r="BIX14" s="50"/>
      <c r="BIY14" s="49"/>
      <c r="BIZ14" s="49"/>
      <c r="BJA14" s="50"/>
      <c r="BJB14" s="49"/>
      <c r="BJC14" s="49"/>
      <c r="BJD14" s="50"/>
      <c r="BJE14" s="49"/>
      <c r="BJF14" s="49"/>
      <c r="BJG14" s="50"/>
      <c r="BJH14" s="49"/>
      <c r="BJI14" s="49"/>
      <c r="BJJ14" s="50"/>
      <c r="BJK14" s="49"/>
      <c r="BJL14" s="49"/>
      <c r="BJM14" s="50"/>
      <c r="BJN14" s="49"/>
      <c r="BJO14" s="49"/>
      <c r="BJP14" s="50"/>
      <c r="BJQ14" s="49"/>
      <c r="BJR14" s="49"/>
      <c r="BJS14" s="50"/>
      <c r="BJT14" s="49"/>
      <c r="BJU14" s="49"/>
      <c r="BJV14" s="50"/>
      <c r="BJW14" s="49"/>
      <c r="BJX14" s="49"/>
      <c r="BJY14" s="50"/>
      <c r="BJZ14" s="49"/>
      <c r="BKA14" s="49"/>
      <c r="BKB14" s="50"/>
      <c r="BKC14" s="49"/>
      <c r="BKD14" s="49"/>
      <c r="BKE14" s="50"/>
      <c r="BKF14" s="49"/>
      <c r="BKG14" s="49"/>
      <c r="BKH14" s="50"/>
      <c r="BKI14" s="49"/>
      <c r="BKJ14" s="49"/>
      <c r="BKK14" s="50"/>
      <c r="BKL14" s="49"/>
      <c r="BKM14" s="49"/>
      <c r="BKN14" s="50"/>
      <c r="BKO14" s="49"/>
      <c r="BKP14" s="49"/>
      <c r="BKQ14" s="50"/>
      <c r="BKR14" s="49"/>
      <c r="BKS14" s="49"/>
      <c r="BKT14" s="50"/>
      <c r="BKU14" s="49"/>
      <c r="BKV14" s="49"/>
      <c r="BKW14" s="50"/>
      <c r="BKX14" s="49"/>
      <c r="BKY14" s="49"/>
      <c r="BKZ14" s="50"/>
      <c r="BLA14" s="49"/>
      <c r="BLB14" s="49"/>
      <c r="BLC14" s="50"/>
      <c r="BLD14" s="49"/>
      <c r="BLE14" s="49"/>
      <c r="BLF14" s="50"/>
      <c r="BLG14" s="49"/>
      <c r="BLH14" s="49"/>
      <c r="BLI14" s="50"/>
      <c r="BLJ14" s="49"/>
      <c r="BLK14" s="49"/>
      <c r="BLL14" s="50"/>
      <c r="BLM14" s="49"/>
      <c r="BLN14" s="49"/>
      <c r="BLO14" s="50"/>
      <c r="BLP14" s="49"/>
      <c r="BLQ14" s="49"/>
      <c r="BLR14" s="50"/>
      <c r="BLS14" s="49"/>
      <c r="BLT14" s="49"/>
      <c r="BLU14" s="50"/>
      <c r="BLV14" s="49"/>
      <c r="BLW14" s="49"/>
      <c r="BLX14" s="50"/>
      <c r="BLY14" s="49"/>
      <c r="BLZ14" s="49"/>
      <c r="BMA14" s="50"/>
      <c r="BMB14" s="49"/>
      <c r="BMC14" s="49"/>
      <c r="BMD14" s="50"/>
      <c r="BME14" s="49"/>
      <c r="BMF14" s="49"/>
      <c r="BMG14" s="50"/>
      <c r="BMH14" s="49"/>
      <c r="BMI14" s="49"/>
      <c r="BMJ14" s="50"/>
      <c r="BMK14" s="49"/>
      <c r="BML14" s="49"/>
      <c r="BMM14" s="50"/>
      <c r="BMN14" s="49"/>
      <c r="BMO14" s="49"/>
      <c r="BMP14" s="50"/>
      <c r="BMQ14" s="49"/>
      <c r="BMR14" s="49"/>
      <c r="BMS14" s="50"/>
      <c r="BMT14" s="49"/>
      <c r="BMU14" s="49"/>
      <c r="BMV14" s="50"/>
      <c r="BMW14" s="49"/>
      <c r="BMX14" s="49"/>
      <c r="BMY14" s="50"/>
      <c r="BMZ14" s="49"/>
      <c r="BNA14" s="49"/>
      <c r="BNB14" s="50"/>
      <c r="BNC14" s="49"/>
      <c r="BND14" s="49"/>
      <c r="BNE14" s="50"/>
      <c r="BNF14" s="49"/>
      <c r="BNG14" s="49"/>
      <c r="BNH14" s="50"/>
      <c r="BNI14" s="49"/>
      <c r="BNJ14" s="49"/>
      <c r="BNK14" s="50"/>
      <c r="BNL14" s="49"/>
      <c r="BNM14" s="49"/>
      <c r="BNN14" s="50"/>
      <c r="BNO14" s="49"/>
      <c r="BNP14" s="49"/>
      <c r="BNQ14" s="50"/>
      <c r="BNR14" s="49"/>
      <c r="BNS14" s="49"/>
      <c r="BNT14" s="50"/>
      <c r="BNU14" s="49"/>
      <c r="BNV14" s="49"/>
      <c r="BNW14" s="50"/>
      <c r="BNX14" s="49"/>
      <c r="BNY14" s="49"/>
      <c r="BNZ14" s="50"/>
      <c r="BOA14" s="49"/>
      <c r="BOB14" s="49"/>
      <c r="BOC14" s="50"/>
      <c r="BOD14" s="49"/>
      <c r="BOE14" s="49"/>
      <c r="BOF14" s="50"/>
      <c r="BOG14" s="49"/>
      <c r="BOH14" s="49"/>
      <c r="BOI14" s="50"/>
      <c r="BOJ14" s="49"/>
      <c r="BOK14" s="49"/>
      <c r="BOL14" s="50"/>
      <c r="BOM14" s="49"/>
      <c r="BON14" s="49"/>
      <c r="BOO14" s="50"/>
      <c r="BOP14" s="49"/>
      <c r="BOQ14" s="49"/>
      <c r="BOR14" s="50"/>
      <c r="BOS14" s="49"/>
      <c r="BOT14" s="49"/>
      <c r="BOU14" s="50"/>
      <c r="BOV14" s="49"/>
      <c r="BOW14" s="49"/>
      <c r="BOX14" s="50"/>
      <c r="BOY14" s="49"/>
      <c r="BOZ14" s="49"/>
      <c r="BPA14" s="50"/>
      <c r="BPB14" s="49"/>
      <c r="BPC14" s="49"/>
      <c r="BPD14" s="50"/>
      <c r="BPE14" s="49"/>
      <c r="BPF14" s="49"/>
      <c r="BPG14" s="50"/>
      <c r="BPH14" s="49"/>
      <c r="BPI14" s="49"/>
      <c r="BPJ14" s="50"/>
      <c r="BPK14" s="49"/>
      <c r="BPL14" s="49"/>
      <c r="BPM14" s="50"/>
      <c r="BPN14" s="49"/>
      <c r="BPO14" s="49"/>
      <c r="BPP14" s="50"/>
      <c r="BPQ14" s="49"/>
      <c r="BPR14" s="49"/>
      <c r="BPS14" s="50"/>
      <c r="BPT14" s="49"/>
      <c r="BPU14" s="49"/>
      <c r="BPV14" s="50"/>
      <c r="BPW14" s="49"/>
      <c r="BPX14" s="49"/>
      <c r="BPY14" s="50"/>
      <c r="BPZ14" s="49"/>
      <c r="BQA14" s="49"/>
      <c r="BQB14" s="50"/>
      <c r="BQC14" s="49"/>
      <c r="BQD14" s="49"/>
      <c r="BQE14" s="50"/>
      <c r="BQF14" s="49"/>
      <c r="BQG14" s="49"/>
      <c r="BQH14" s="50"/>
      <c r="BQI14" s="49"/>
      <c r="BQJ14" s="49"/>
      <c r="BQK14" s="50"/>
      <c r="BQL14" s="49"/>
      <c r="BQM14" s="49"/>
      <c r="BQN14" s="50"/>
      <c r="BQO14" s="49"/>
      <c r="BQP14" s="49"/>
      <c r="BQQ14" s="50"/>
      <c r="BQR14" s="49"/>
      <c r="BQS14" s="49"/>
      <c r="BQT14" s="50"/>
      <c r="BQU14" s="49"/>
      <c r="BQV14" s="49"/>
      <c r="BQW14" s="50"/>
      <c r="BQX14" s="49"/>
      <c r="BQY14" s="49"/>
      <c r="BQZ14" s="50"/>
      <c r="BRA14" s="49"/>
      <c r="BRB14" s="49"/>
      <c r="BRC14" s="50"/>
      <c r="BRD14" s="49"/>
      <c r="BRE14" s="49"/>
      <c r="BRF14" s="50"/>
      <c r="BRG14" s="49"/>
      <c r="BRH14" s="49"/>
      <c r="BRI14" s="50"/>
      <c r="BRJ14" s="49"/>
      <c r="BRK14" s="49"/>
      <c r="BRL14" s="50"/>
      <c r="BRM14" s="49"/>
      <c r="BRN14" s="49"/>
      <c r="BRO14" s="50"/>
      <c r="BRP14" s="49"/>
      <c r="BRQ14" s="49"/>
      <c r="BRR14" s="50"/>
      <c r="BRS14" s="49"/>
      <c r="BRT14" s="49"/>
      <c r="BRU14" s="50"/>
      <c r="BRV14" s="49"/>
      <c r="BRW14" s="49"/>
      <c r="BRX14" s="50"/>
      <c r="BRY14" s="49"/>
      <c r="BRZ14" s="49"/>
      <c r="BSA14" s="50"/>
      <c r="BSB14" s="49"/>
      <c r="BSC14" s="49"/>
      <c r="BSD14" s="50"/>
      <c r="BSE14" s="49"/>
      <c r="BSF14" s="49"/>
      <c r="BSG14" s="50"/>
      <c r="BSH14" s="49"/>
      <c r="BSI14" s="49"/>
      <c r="BSJ14" s="50"/>
      <c r="BSK14" s="49"/>
      <c r="BSL14" s="49"/>
      <c r="BSM14" s="50"/>
      <c r="BSN14" s="49"/>
      <c r="BSO14" s="49"/>
      <c r="BSP14" s="50"/>
      <c r="BSQ14" s="49"/>
      <c r="BSR14" s="49"/>
      <c r="BSS14" s="50"/>
      <c r="BST14" s="49"/>
      <c r="BSU14" s="49"/>
      <c r="BSV14" s="50"/>
      <c r="BSW14" s="49"/>
      <c r="BSX14" s="49"/>
      <c r="BSY14" s="50"/>
      <c r="BSZ14" s="49"/>
      <c r="BTA14" s="49"/>
      <c r="BTB14" s="50"/>
      <c r="BTC14" s="49"/>
      <c r="BTD14" s="49"/>
      <c r="BTE14" s="50"/>
      <c r="BTF14" s="49"/>
      <c r="BTG14" s="49"/>
      <c r="BTH14" s="50"/>
      <c r="BTI14" s="49"/>
      <c r="BTJ14" s="49"/>
      <c r="BTK14" s="50"/>
      <c r="BTL14" s="49"/>
      <c r="BTM14" s="49"/>
      <c r="BTN14" s="50"/>
      <c r="BTO14" s="49"/>
      <c r="BTP14" s="49"/>
      <c r="BTQ14" s="50"/>
      <c r="BTR14" s="49"/>
      <c r="BTS14" s="49"/>
      <c r="BTT14" s="50"/>
      <c r="BTU14" s="49"/>
      <c r="BTV14" s="49"/>
      <c r="BTW14" s="50"/>
      <c r="BTX14" s="49"/>
      <c r="BTY14" s="49"/>
      <c r="BTZ14" s="50"/>
      <c r="BUA14" s="49"/>
      <c r="BUB14" s="49"/>
      <c r="BUC14" s="50"/>
      <c r="BUD14" s="49"/>
      <c r="BUE14" s="49"/>
      <c r="BUF14" s="50"/>
      <c r="BUG14" s="49"/>
      <c r="BUH14" s="49"/>
      <c r="BUI14" s="50"/>
      <c r="BUJ14" s="49"/>
      <c r="BUK14" s="49"/>
      <c r="BUL14" s="50"/>
      <c r="BUM14" s="49"/>
      <c r="BUN14" s="49"/>
      <c r="BUO14" s="50"/>
      <c r="BUP14" s="49"/>
      <c r="BUQ14" s="49"/>
      <c r="BUR14" s="50"/>
      <c r="BUS14" s="49"/>
      <c r="BUT14" s="49"/>
      <c r="BUU14" s="50"/>
      <c r="BUV14" s="49"/>
      <c r="BUW14" s="49"/>
      <c r="BUX14" s="50"/>
      <c r="BUY14" s="49"/>
      <c r="BUZ14" s="49"/>
      <c r="BVA14" s="50"/>
      <c r="BVB14" s="49"/>
      <c r="BVC14" s="49"/>
      <c r="BVD14" s="50"/>
      <c r="BVE14" s="49"/>
      <c r="BVF14" s="49"/>
      <c r="BVG14" s="50"/>
      <c r="BVH14" s="49"/>
      <c r="BVI14" s="49"/>
      <c r="BVJ14" s="50"/>
      <c r="BVK14" s="49"/>
      <c r="BVL14" s="49"/>
      <c r="BVM14" s="50"/>
      <c r="BVN14" s="49"/>
      <c r="BVO14" s="49"/>
      <c r="BVP14" s="50"/>
      <c r="BVQ14" s="49"/>
      <c r="BVR14" s="49"/>
      <c r="BVS14" s="50"/>
      <c r="BVT14" s="49"/>
      <c r="BVU14" s="49"/>
      <c r="BVV14" s="50"/>
      <c r="BVW14" s="49"/>
      <c r="BVX14" s="49"/>
      <c r="BVY14" s="50"/>
      <c r="BVZ14" s="49"/>
      <c r="BWA14" s="49"/>
      <c r="BWB14" s="50"/>
      <c r="BWC14" s="49"/>
      <c r="BWD14" s="49"/>
      <c r="BWE14" s="50"/>
      <c r="BWF14" s="49"/>
      <c r="BWG14" s="49"/>
      <c r="BWH14" s="50"/>
      <c r="BWI14" s="49"/>
      <c r="BWJ14" s="49"/>
      <c r="BWK14" s="50"/>
      <c r="BWL14" s="49"/>
      <c r="BWM14" s="49"/>
      <c r="BWN14" s="50"/>
      <c r="BWO14" s="49"/>
      <c r="BWP14" s="49"/>
      <c r="BWQ14" s="50"/>
      <c r="BWR14" s="49"/>
      <c r="BWS14" s="49"/>
      <c r="BWT14" s="50"/>
      <c r="BWU14" s="49"/>
      <c r="BWV14" s="49"/>
      <c r="BWW14" s="50"/>
      <c r="BWX14" s="49"/>
      <c r="BWY14" s="49"/>
      <c r="BWZ14" s="50"/>
      <c r="BXA14" s="49"/>
      <c r="BXB14" s="49"/>
      <c r="BXC14" s="50"/>
      <c r="BXD14" s="49"/>
      <c r="BXE14" s="49"/>
      <c r="BXF14" s="50"/>
      <c r="BXG14" s="49"/>
      <c r="BXH14" s="49"/>
      <c r="BXI14" s="50"/>
      <c r="BXJ14" s="49"/>
      <c r="BXK14" s="49"/>
      <c r="BXL14" s="50"/>
      <c r="BXM14" s="49"/>
      <c r="BXN14" s="49"/>
      <c r="BXO14" s="50"/>
      <c r="BXP14" s="49"/>
      <c r="BXQ14" s="49"/>
      <c r="BXR14" s="50"/>
      <c r="BXS14" s="49"/>
      <c r="BXT14" s="49"/>
      <c r="BXU14" s="50"/>
      <c r="BXV14" s="49"/>
      <c r="BXW14" s="49"/>
      <c r="BXX14" s="50"/>
      <c r="BXY14" s="49"/>
      <c r="BXZ14" s="49"/>
      <c r="BYA14" s="50"/>
      <c r="BYB14" s="49"/>
      <c r="BYC14" s="49"/>
      <c r="BYD14" s="50"/>
      <c r="BYE14" s="49"/>
      <c r="BYF14" s="49"/>
      <c r="BYG14" s="50"/>
      <c r="BYH14" s="49"/>
      <c r="BYI14" s="49"/>
      <c r="BYJ14" s="50"/>
      <c r="BYK14" s="49"/>
      <c r="BYL14" s="49"/>
      <c r="BYM14" s="50"/>
      <c r="BYN14" s="49"/>
      <c r="BYO14" s="49"/>
      <c r="BYP14" s="50"/>
      <c r="BYQ14" s="49"/>
      <c r="BYR14" s="49"/>
      <c r="BYS14" s="50"/>
      <c r="BYT14" s="49"/>
      <c r="BYU14" s="49"/>
      <c r="BYV14" s="50"/>
      <c r="BYW14" s="49"/>
      <c r="BYX14" s="49"/>
      <c r="BYY14" s="50"/>
      <c r="BYZ14" s="49"/>
      <c r="BZA14" s="49"/>
      <c r="BZB14" s="50"/>
      <c r="BZC14" s="49"/>
      <c r="BZD14" s="49"/>
      <c r="BZE14" s="50"/>
      <c r="BZF14" s="49"/>
      <c r="BZG14" s="49"/>
      <c r="BZH14" s="50"/>
      <c r="BZI14" s="49"/>
      <c r="BZJ14" s="49"/>
      <c r="BZK14" s="50"/>
      <c r="BZL14" s="49"/>
      <c r="BZM14" s="49"/>
      <c r="BZN14" s="50"/>
      <c r="BZO14" s="49"/>
      <c r="BZP14" s="49"/>
      <c r="BZQ14" s="50"/>
      <c r="BZR14" s="49"/>
      <c r="BZS14" s="49"/>
      <c r="BZT14" s="50"/>
      <c r="BZU14" s="49"/>
      <c r="BZV14" s="49"/>
      <c r="BZW14" s="50"/>
      <c r="BZX14" s="49"/>
      <c r="BZY14" s="49"/>
      <c r="BZZ14" s="50"/>
      <c r="CAA14" s="49"/>
      <c r="CAB14" s="49"/>
      <c r="CAC14" s="50"/>
      <c r="CAD14" s="49"/>
      <c r="CAE14" s="49"/>
      <c r="CAF14" s="50"/>
      <c r="CAG14" s="49"/>
      <c r="CAH14" s="49"/>
      <c r="CAI14" s="50"/>
      <c r="CAJ14" s="49"/>
      <c r="CAK14" s="49"/>
      <c r="CAL14" s="50"/>
      <c r="CAM14" s="49"/>
      <c r="CAN14" s="49"/>
      <c r="CAO14" s="50"/>
      <c r="CAP14" s="49"/>
      <c r="CAQ14" s="49"/>
      <c r="CAR14" s="50"/>
      <c r="CAS14" s="49"/>
      <c r="CAT14" s="49"/>
      <c r="CAU14" s="50"/>
      <c r="CAV14" s="49"/>
      <c r="CAW14" s="49"/>
      <c r="CAX14" s="50"/>
      <c r="CAY14" s="49"/>
      <c r="CAZ14" s="49"/>
      <c r="CBA14" s="50"/>
      <c r="CBB14" s="49"/>
      <c r="CBC14" s="49"/>
      <c r="CBD14" s="50"/>
      <c r="CBE14" s="49"/>
      <c r="CBF14" s="49"/>
      <c r="CBG14" s="50"/>
      <c r="CBH14" s="49"/>
      <c r="CBI14" s="49"/>
      <c r="CBJ14" s="50"/>
      <c r="CBK14" s="49"/>
      <c r="CBL14" s="49"/>
      <c r="CBM14" s="50"/>
      <c r="CBN14" s="49"/>
      <c r="CBO14" s="49"/>
      <c r="CBP14" s="50"/>
      <c r="CBQ14" s="49"/>
      <c r="CBR14" s="49"/>
      <c r="CBS14" s="50"/>
      <c r="CBT14" s="49"/>
      <c r="CBU14" s="49"/>
      <c r="CBV14" s="50"/>
      <c r="CBW14" s="49"/>
      <c r="CBX14" s="49"/>
      <c r="CBY14" s="50"/>
      <c r="CBZ14" s="49"/>
      <c r="CCA14" s="49"/>
      <c r="CCB14" s="50"/>
      <c r="CCC14" s="49"/>
      <c r="CCD14" s="49"/>
      <c r="CCE14" s="50"/>
      <c r="CCF14" s="49"/>
      <c r="CCG14" s="49"/>
      <c r="CCH14" s="50"/>
      <c r="CCI14" s="49"/>
      <c r="CCJ14" s="49"/>
      <c r="CCK14" s="50"/>
      <c r="CCL14" s="49"/>
      <c r="CCM14" s="49"/>
      <c r="CCN14" s="50"/>
      <c r="CCO14" s="49"/>
      <c r="CCP14" s="49"/>
      <c r="CCQ14" s="50"/>
      <c r="CCR14" s="49"/>
      <c r="CCS14" s="49"/>
      <c r="CCT14" s="50"/>
      <c r="CCU14" s="49"/>
      <c r="CCV14" s="49"/>
      <c r="CCW14" s="50"/>
      <c r="CCX14" s="49"/>
      <c r="CCY14" s="49"/>
      <c r="CCZ14" s="50"/>
      <c r="CDA14" s="49"/>
      <c r="CDB14" s="49"/>
      <c r="CDC14" s="50"/>
      <c r="CDD14" s="49"/>
      <c r="CDE14" s="49"/>
      <c r="CDF14" s="50"/>
      <c r="CDG14" s="49"/>
      <c r="CDH14" s="49"/>
      <c r="CDI14" s="50"/>
      <c r="CDJ14" s="49"/>
      <c r="CDK14" s="49"/>
      <c r="CDL14" s="50"/>
      <c r="CDM14" s="49"/>
      <c r="CDN14" s="49"/>
      <c r="CDO14" s="50"/>
      <c r="CDP14" s="49"/>
      <c r="CDQ14" s="49"/>
      <c r="CDR14" s="50"/>
      <c r="CDS14" s="49"/>
      <c r="CDT14" s="49"/>
      <c r="CDU14" s="50"/>
      <c r="CDV14" s="49"/>
      <c r="CDW14" s="49"/>
      <c r="CDX14" s="50"/>
      <c r="CDY14" s="49"/>
      <c r="CDZ14" s="49"/>
      <c r="CEA14" s="50"/>
      <c r="CEB14" s="49"/>
      <c r="CEC14" s="49"/>
      <c r="CED14" s="50"/>
      <c r="CEE14" s="49"/>
      <c r="CEF14" s="49"/>
      <c r="CEG14" s="50"/>
      <c r="CEH14" s="49"/>
      <c r="CEI14" s="49"/>
      <c r="CEJ14" s="50"/>
      <c r="CEK14" s="49"/>
      <c r="CEL14" s="49"/>
      <c r="CEM14" s="50"/>
      <c r="CEN14" s="49"/>
      <c r="CEO14" s="49"/>
      <c r="CEP14" s="50"/>
      <c r="CEQ14" s="49"/>
      <c r="CER14" s="49"/>
      <c r="CES14" s="50"/>
      <c r="CET14" s="49"/>
      <c r="CEU14" s="49"/>
      <c r="CEV14" s="50"/>
      <c r="CEW14" s="49"/>
      <c r="CEX14" s="49"/>
      <c r="CEY14" s="50"/>
      <c r="CEZ14" s="49"/>
      <c r="CFA14" s="49"/>
      <c r="CFB14" s="50"/>
      <c r="CFC14" s="49"/>
      <c r="CFD14" s="49"/>
      <c r="CFE14" s="50"/>
      <c r="CFF14" s="49"/>
      <c r="CFG14" s="49"/>
      <c r="CFH14" s="50"/>
      <c r="CFI14" s="49"/>
      <c r="CFJ14" s="49"/>
      <c r="CFK14" s="50"/>
      <c r="CFL14" s="49"/>
      <c r="CFM14" s="49"/>
      <c r="CFN14" s="50"/>
      <c r="CFO14" s="49"/>
      <c r="CFP14" s="49"/>
      <c r="CFQ14" s="50"/>
      <c r="CFR14" s="49"/>
      <c r="CFS14" s="49"/>
      <c r="CFT14" s="50"/>
      <c r="CFU14" s="49"/>
      <c r="CFV14" s="49"/>
      <c r="CFW14" s="50"/>
      <c r="CFX14" s="49"/>
      <c r="CFY14" s="49"/>
      <c r="CFZ14" s="50"/>
      <c r="CGA14" s="49"/>
      <c r="CGB14" s="49"/>
      <c r="CGC14" s="50"/>
      <c r="CGD14" s="49"/>
      <c r="CGE14" s="49"/>
      <c r="CGF14" s="50"/>
      <c r="CGG14" s="49"/>
      <c r="CGH14" s="49"/>
      <c r="CGI14" s="50"/>
      <c r="CGJ14" s="49"/>
      <c r="CGK14" s="49"/>
      <c r="CGL14" s="50"/>
      <c r="CGM14" s="49"/>
      <c r="CGN14" s="49"/>
      <c r="CGO14" s="50"/>
      <c r="CGP14" s="49"/>
      <c r="CGQ14" s="49"/>
      <c r="CGR14" s="50"/>
      <c r="CGS14" s="49"/>
      <c r="CGT14" s="49"/>
      <c r="CGU14" s="50"/>
      <c r="CGV14" s="49"/>
      <c r="CGW14" s="49"/>
      <c r="CGX14" s="50"/>
      <c r="CGY14" s="49"/>
      <c r="CGZ14" s="49"/>
      <c r="CHA14" s="50"/>
      <c r="CHB14" s="49"/>
      <c r="CHC14" s="49"/>
      <c r="CHD14" s="50"/>
      <c r="CHE14" s="49"/>
      <c r="CHF14" s="49"/>
      <c r="CHG14" s="50"/>
      <c r="CHH14" s="49"/>
      <c r="CHI14" s="49"/>
      <c r="CHJ14" s="50"/>
      <c r="CHK14" s="49"/>
      <c r="CHL14" s="49"/>
      <c r="CHM14" s="50"/>
      <c r="CHN14" s="49"/>
      <c r="CHO14" s="49"/>
      <c r="CHP14" s="50"/>
      <c r="CHQ14" s="49"/>
      <c r="CHR14" s="49"/>
      <c r="CHS14" s="50"/>
      <c r="CHT14" s="49"/>
      <c r="CHU14" s="49"/>
      <c r="CHV14" s="50"/>
      <c r="CHW14" s="49"/>
      <c r="CHX14" s="49"/>
      <c r="CHY14" s="50"/>
      <c r="CHZ14" s="49"/>
      <c r="CIA14" s="49"/>
      <c r="CIB14" s="50"/>
      <c r="CIC14" s="49"/>
      <c r="CID14" s="49"/>
      <c r="CIE14" s="50"/>
      <c r="CIF14" s="49"/>
      <c r="CIG14" s="49"/>
      <c r="CIH14" s="50"/>
      <c r="CII14" s="49"/>
      <c r="CIJ14" s="49"/>
      <c r="CIK14" s="50"/>
      <c r="CIL14" s="49"/>
      <c r="CIM14" s="49"/>
      <c r="CIN14" s="50"/>
      <c r="CIO14" s="49"/>
      <c r="CIP14" s="49"/>
      <c r="CIQ14" s="50"/>
      <c r="CIR14" s="49"/>
      <c r="CIS14" s="49"/>
      <c r="CIT14" s="50"/>
      <c r="CIU14" s="49"/>
      <c r="CIV14" s="49"/>
      <c r="CIW14" s="50"/>
      <c r="CIX14" s="49"/>
      <c r="CIY14" s="49"/>
      <c r="CIZ14" s="50"/>
      <c r="CJA14" s="49"/>
      <c r="CJB14" s="49"/>
      <c r="CJC14" s="50"/>
      <c r="CJD14" s="49"/>
      <c r="CJE14" s="49"/>
      <c r="CJF14" s="50"/>
      <c r="CJG14" s="49"/>
      <c r="CJH14" s="49"/>
      <c r="CJI14" s="50"/>
      <c r="CJJ14" s="49"/>
      <c r="CJK14" s="49"/>
      <c r="CJL14" s="50"/>
      <c r="CJM14" s="49"/>
      <c r="CJN14" s="49"/>
      <c r="CJO14" s="50"/>
      <c r="CJP14" s="49"/>
      <c r="CJQ14" s="49"/>
      <c r="CJR14" s="50"/>
      <c r="CJS14" s="49"/>
      <c r="CJT14" s="49"/>
      <c r="CJU14" s="50"/>
      <c r="CJV14" s="49"/>
      <c r="CJW14" s="49"/>
      <c r="CJX14" s="50"/>
      <c r="CJY14" s="49"/>
      <c r="CJZ14" s="49"/>
      <c r="CKA14" s="50"/>
      <c r="CKB14" s="49"/>
      <c r="CKC14" s="49"/>
      <c r="CKD14" s="50"/>
      <c r="CKE14" s="49"/>
      <c r="CKF14" s="49"/>
      <c r="CKG14" s="50"/>
      <c r="CKH14" s="49"/>
      <c r="CKI14" s="49"/>
      <c r="CKJ14" s="50"/>
      <c r="CKK14" s="49"/>
      <c r="CKL14" s="49"/>
      <c r="CKM14" s="50"/>
      <c r="CKN14" s="49"/>
      <c r="CKO14" s="49"/>
      <c r="CKP14" s="50"/>
      <c r="CKQ14" s="49"/>
      <c r="CKR14" s="49"/>
      <c r="CKS14" s="50"/>
      <c r="CKT14" s="49"/>
      <c r="CKU14" s="49"/>
      <c r="CKV14" s="50"/>
      <c r="CKW14" s="49"/>
      <c r="CKX14" s="49"/>
      <c r="CKY14" s="50"/>
      <c r="CKZ14" s="49"/>
      <c r="CLA14" s="49"/>
      <c r="CLB14" s="50"/>
      <c r="CLC14" s="49"/>
      <c r="CLD14" s="49"/>
      <c r="CLE14" s="50"/>
      <c r="CLF14" s="49"/>
      <c r="CLG14" s="49"/>
      <c r="CLH14" s="50"/>
      <c r="CLI14" s="49"/>
      <c r="CLJ14" s="49"/>
      <c r="CLK14" s="50"/>
      <c r="CLL14" s="49"/>
      <c r="CLM14" s="49"/>
      <c r="CLN14" s="50"/>
      <c r="CLO14" s="49"/>
      <c r="CLP14" s="49"/>
      <c r="CLQ14" s="50"/>
      <c r="CLR14" s="49"/>
      <c r="CLS14" s="49"/>
      <c r="CLT14" s="50"/>
      <c r="CLU14" s="49"/>
      <c r="CLV14" s="49"/>
      <c r="CLW14" s="50"/>
      <c r="CLX14" s="49"/>
      <c r="CLY14" s="49"/>
      <c r="CLZ14" s="50"/>
      <c r="CMA14" s="49"/>
      <c r="CMB14" s="49"/>
      <c r="CMC14" s="50"/>
      <c r="CMD14" s="49"/>
      <c r="CME14" s="49"/>
      <c r="CMF14" s="50"/>
      <c r="CMG14" s="49"/>
      <c r="CMH14" s="49"/>
      <c r="CMI14" s="50"/>
      <c r="CMJ14" s="49"/>
      <c r="CMK14" s="49"/>
      <c r="CML14" s="50"/>
      <c r="CMM14" s="49"/>
      <c r="CMN14" s="49"/>
      <c r="CMO14" s="50"/>
      <c r="CMP14" s="49"/>
      <c r="CMQ14" s="49"/>
      <c r="CMR14" s="50"/>
      <c r="CMS14" s="49"/>
      <c r="CMT14" s="49"/>
      <c r="CMU14" s="50"/>
      <c r="CMV14" s="49"/>
      <c r="CMW14" s="49"/>
      <c r="CMX14" s="50"/>
      <c r="CMY14" s="49"/>
      <c r="CMZ14" s="49"/>
      <c r="CNA14" s="50"/>
      <c r="CNB14" s="49"/>
      <c r="CNC14" s="49"/>
      <c r="CND14" s="50"/>
      <c r="CNE14" s="49"/>
      <c r="CNF14" s="49"/>
      <c r="CNG14" s="50"/>
      <c r="CNH14" s="49"/>
      <c r="CNI14" s="49"/>
      <c r="CNJ14" s="50"/>
      <c r="CNK14" s="49"/>
      <c r="CNL14" s="49"/>
      <c r="CNM14" s="50"/>
      <c r="CNN14" s="49"/>
      <c r="CNO14" s="49"/>
      <c r="CNP14" s="50"/>
      <c r="CNQ14" s="49"/>
      <c r="CNR14" s="49"/>
      <c r="CNS14" s="50"/>
      <c r="CNT14" s="49"/>
      <c r="CNU14" s="49"/>
      <c r="CNV14" s="50"/>
      <c r="CNW14" s="49"/>
      <c r="CNX14" s="49"/>
      <c r="CNY14" s="50"/>
      <c r="CNZ14" s="49"/>
      <c r="COA14" s="49"/>
      <c r="COB14" s="50"/>
      <c r="COC14" s="49"/>
      <c r="COD14" s="49"/>
      <c r="COE14" s="50"/>
      <c r="COF14" s="49"/>
      <c r="COG14" s="49"/>
      <c r="COH14" s="50"/>
      <c r="COI14" s="49"/>
      <c r="COJ14" s="49"/>
      <c r="COK14" s="50"/>
      <c r="COL14" s="49"/>
      <c r="COM14" s="49"/>
      <c r="CON14" s="50"/>
      <c r="COO14" s="49"/>
      <c r="COP14" s="49"/>
      <c r="COQ14" s="50"/>
      <c r="COR14" s="49"/>
      <c r="COS14" s="49"/>
      <c r="COT14" s="50"/>
      <c r="COU14" s="49"/>
      <c r="COV14" s="49"/>
      <c r="COW14" s="50"/>
      <c r="COX14" s="49"/>
      <c r="COY14" s="49"/>
      <c r="COZ14" s="50"/>
      <c r="CPA14" s="49"/>
      <c r="CPB14" s="49"/>
      <c r="CPC14" s="50"/>
      <c r="CPD14" s="49"/>
      <c r="CPE14" s="49"/>
      <c r="CPF14" s="50"/>
      <c r="CPG14" s="49"/>
      <c r="CPH14" s="49"/>
      <c r="CPI14" s="50"/>
      <c r="CPJ14" s="49"/>
      <c r="CPK14" s="49"/>
      <c r="CPL14" s="50"/>
      <c r="CPM14" s="49"/>
      <c r="CPN14" s="49"/>
      <c r="CPO14" s="50"/>
      <c r="CPP14" s="49"/>
      <c r="CPQ14" s="49"/>
      <c r="CPR14" s="50"/>
      <c r="CPS14" s="49"/>
      <c r="CPT14" s="49"/>
      <c r="CPU14" s="50"/>
      <c r="CPV14" s="49"/>
      <c r="CPW14" s="49"/>
      <c r="CPX14" s="50"/>
      <c r="CPY14" s="49"/>
      <c r="CPZ14" s="49"/>
      <c r="CQA14" s="50"/>
      <c r="CQB14" s="49"/>
      <c r="CQC14" s="49"/>
      <c r="CQD14" s="50"/>
      <c r="CQE14" s="49"/>
      <c r="CQF14" s="49"/>
      <c r="CQG14" s="50"/>
      <c r="CQH14" s="49"/>
      <c r="CQI14" s="49"/>
      <c r="CQJ14" s="50"/>
      <c r="CQK14" s="49"/>
      <c r="CQL14" s="49"/>
      <c r="CQM14" s="50"/>
      <c r="CQN14" s="49"/>
      <c r="CQO14" s="49"/>
      <c r="CQP14" s="50"/>
      <c r="CQQ14" s="49"/>
      <c r="CQR14" s="49"/>
      <c r="CQS14" s="50"/>
      <c r="CQT14" s="49"/>
      <c r="CQU14" s="49"/>
      <c r="CQV14" s="50"/>
      <c r="CQW14" s="49"/>
      <c r="CQX14" s="49"/>
      <c r="CQY14" s="50"/>
      <c r="CQZ14" s="49"/>
      <c r="CRA14" s="49"/>
      <c r="CRB14" s="50"/>
      <c r="CRC14" s="49"/>
      <c r="CRD14" s="49"/>
      <c r="CRE14" s="50"/>
      <c r="CRF14" s="49"/>
      <c r="CRG14" s="49"/>
      <c r="CRH14" s="50"/>
      <c r="CRI14" s="49"/>
      <c r="CRJ14" s="49"/>
      <c r="CRK14" s="50"/>
      <c r="CRL14" s="49"/>
      <c r="CRM14" s="49"/>
      <c r="CRN14" s="50"/>
      <c r="CRO14" s="49"/>
      <c r="CRP14" s="49"/>
      <c r="CRQ14" s="50"/>
      <c r="CRR14" s="49"/>
      <c r="CRS14" s="49"/>
      <c r="CRT14" s="50"/>
      <c r="CRU14" s="49"/>
      <c r="CRV14" s="49"/>
      <c r="CRW14" s="50"/>
      <c r="CRX14" s="49"/>
      <c r="CRY14" s="49"/>
      <c r="CRZ14" s="50"/>
      <c r="CSA14" s="49"/>
      <c r="CSB14" s="49"/>
      <c r="CSC14" s="50"/>
      <c r="CSD14" s="49"/>
      <c r="CSE14" s="49"/>
      <c r="CSF14" s="50"/>
      <c r="CSG14" s="49"/>
      <c r="CSH14" s="49"/>
      <c r="CSI14" s="50"/>
      <c r="CSJ14" s="49"/>
      <c r="CSK14" s="49"/>
      <c r="CSL14" s="50"/>
      <c r="CSM14" s="49"/>
      <c r="CSN14" s="49"/>
      <c r="CSO14" s="50"/>
      <c r="CSP14" s="49"/>
      <c r="CSQ14" s="49"/>
      <c r="CSR14" s="50"/>
      <c r="CSS14" s="49"/>
      <c r="CST14" s="49"/>
      <c r="CSU14" s="50"/>
      <c r="CSV14" s="49"/>
      <c r="CSW14" s="49"/>
      <c r="CSX14" s="50"/>
      <c r="CSY14" s="49"/>
      <c r="CSZ14" s="49"/>
      <c r="CTA14" s="50"/>
      <c r="CTB14" s="49"/>
      <c r="CTC14" s="49"/>
      <c r="CTD14" s="50"/>
      <c r="CTE14" s="49"/>
      <c r="CTF14" s="49"/>
      <c r="CTG14" s="50"/>
      <c r="CTH14" s="49"/>
      <c r="CTI14" s="49"/>
      <c r="CTJ14" s="50"/>
      <c r="CTK14" s="49"/>
      <c r="CTL14" s="49"/>
      <c r="CTM14" s="50"/>
      <c r="CTN14" s="49"/>
      <c r="CTO14" s="49"/>
      <c r="CTP14" s="50"/>
      <c r="CTQ14" s="49"/>
      <c r="CTR14" s="49"/>
      <c r="CTS14" s="50"/>
      <c r="CTT14" s="49"/>
      <c r="CTU14" s="49"/>
      <c r="CTV14" s="50"/>
      <c r="CTW14" s="49"/>
      <c r="CTX14" s="49"/>
      <c r="CTY14" s="50"/>
      <c r="CTZ14" s="49"/>
      <c r="CUA14" s="49"/>
      <c r="CUB14" s="50"/>
      <c r="CUC14" s="49"/>
      <c r="CUD14" s="49"/>
      <c r="CUE14" s="50"/>
      <c r="CUF14" s="49"/>
      <c r="CUG14" s="49"/>
      <c r="CUH14" s="50"/>
      <c r="CUI14" s="49"/>
      <c r="CUJ14" s="49"/>
      <c r="CUK14" s="50"/>
      <c r="CUL14" s="49"/>
      <c r="CUM14" s="49"/>
      <c r="CUN14" s="50"/>
      <c r="CUO14" s="49"/>
      <c r="CUP14" s="49"/>
      <c r="CUQ14" s="50"/>
      <c r="CUR14" s="49"/>
      <c r="CUS14" s="49"/>
      <c r="CUT14" s="50"/>
      <c r="CUU14" s="49"/>
      <c r="CUV14" s="49"/>
      <c r="CUW14" s="50"/>
      <c r="CUX14" s="49"/>
      <c r="CUY14" s="49"/>
      <c r="CUZ14" s="50"/>
      <c r="CVA14" s="49"/>
      <c r="CVB14" s="49"/>
      <c r="CVC14" s="50"/>
      <c r="CVD14" s="49"/>
      <c r="CVE14" s="49"/>
      <c r="CVF14" s="50"/>
      <c r="CVG14" s="49"/>
      <c r="CVH14" s="49"/>
      <c r="CVI14" s="50"/>
      <c r="CVJ14" s="49"/>
      <c r="CVK14" s="49"/>
      <c r="CVL14" s="50"/>
      <c r="CVM14" s="49"/>
      <c r="CVN14" s="49"/>
      <c r="CVO14" s="50"/>
      <c r="CVP14" s="49"/>
      <c r="CVQ14" s="49"/>
      <c r="CVR14" s="50"/>
      <c r="CVS14" s="49"/>
      <c r="CVT14" s="49"/>
      <c r="CVU14" s="50"/>
      <c r="CVV14" s="49"/>
      <c r="CVW14" s="49"/>
      <c r="CVX14" s="50"/>
      <c r="CVY14" s="49"/>
      <c r="CVZ14" s="49"/>
      <c r="CWA14" s="50"/>
      <c r="CWB14" s="49"/>
      <c r="CWC14" s="49"/>
      <c r="CWD14" s="50"/>
      <c r="CWE14" s="49"/>
      <c r="CWF14" s="49"/>
      <c r="CWG14" s="50"/>
      <c r="CWH14" s="49"/>
      <c r="CWI14" s="49"/>
      <c r="CWJ14" s="50"/>
      <c r="CWK14" s="49"/>
      <c r="CWL14" s="49"/>
      <c r="CWM14" s="50"/>
      <c r="CWN14" s="49"/>
      <c r="CWO14" s="49"/>
      <c r="CWP14" s="50"/>
      <c r="CWQ14" s="49"/>
      <c r="CWR14" s="49"/>
      <c r="CWS14" s="50"/>
      <c r="CWT14" s="49"/>
      <c r="CWU14" s="49"/>
      <c r="CWV14" s="50"/>
      <c r="CWW14" s="49"/>
      <c r="CWX14" s="49"/>
      <c r="CWY14" s="50"/>
      <c r="CWZ14" s="49"/>
      <c r="CXA14" s="49"/>
      <c r="CXB14" s="50"/>
      <c r="CXC14" s="49"/>
      <c r="CXD14" s="49"/>
      <c r="CXE14" s="50"/>
      <c r="CXF14" s="49"/>
      <c r="CXG14" s="49"/>
      <c r="CXH14" s="50"/>
      <c r="CXI14" s="49"/>
      <c r="CXJ14" s="49"/>
      <c r="CXK14" s="50"/>
      <c r="CXL14" s="49"/>
      <c r="CXM14" s="49"/>
      <c r="CXN14" s="50"/>
      <c r="CXO14" s="49"/>
      <c r="CXP14" s="49"/>
      <c r="CXQ14" s="50"/>
      <c r="CXR14" s="49"/>
      <c r="CXS14" s="49"/>
      <c r="CXT14" s="50"/>
      <c r="CXU14" s="49"/>
      <c r="CXV14" s="49"/>
      <c r="CXW14" s="50"/>
      <c r="CXX14" s="49"/>
      <c r="CXY14" s="49"/>
      <c r="CXZ14" s="50"/>
      <c r="CYA14" s="49"/>
      <c r="CYB14" s="49"/>
      <c r="CYC14" s="50"/>
      <c r="CYD14" s="49"/>
      <c r="CYE14" s="49"/>
      <c r="CYF14" s="50"/>
      <c r="CYG14" s="49"/>
      <c r="CYH14" s="49"/>
      <c r="CYI14" s="50"/>
      <c r="CYJ14" s="49"/>
      <c r="CYK14" s="49"/>
      <c r="CYL14" s="50"/>
      <c r="CYM14" s="49"/>
      <c r="CYN14" s="49"/>
      <c r="CYO14" s="50"/>
      <c r="CYP14" s="49"/>
      <c r="CYQ14" s="49"/>
      <c r="CYR14" s="50"/>
      <c r="CYS14" s="49"/>
      <c r="CYT14" s="49"/>
      <c r="CYU14" s="50"/>
      <c r="CYV14" s="49"/>
      <c r="CYW14" s="49"/>
      <c r="CYX14" s="50"/>
      <c r="CYY14" s="49"/>
      <c r="CYZ14" s="49"/>
      <c r="CZA14" s="50"/>
      <c r="CZB14" s="49"/>
      <c r="CZC14" s="49"/>
      <c r="CZD14" s="50"/>
      <c r="CZE14" s="49"/>
      <c r="CZF14" s="49"/>
      <c r="CZG14" s="50"/>
      <c r="CZH14" s="49"/>
      <c r="CZI14" s="49"/>
      <c r="CZJ14" s="50"/>
      <c r="CZK14" s="49"/>
      <c r="CZL14" s="49"/>
      <c r="CZM14" s="50"/>
      <c r="CZN14" s="49"/>
      <c r="CZO14" s="49"/>
      <c r="CZP14" s="50"/>
      <c r="CZQ14" s="49"/>
      <c r="CZR14" s="49"/>
      <c r="CZS14" s="50"/>
      <c r="CZT14" s="49"/>
      <c r="CZU14" s="49"/>
      <c r="CZV14" s="50"/>
      <c r="CZW14" s="49"/>
      <c r="CZX14" s="49"/>
      <c r="CZY14" s="50"/>
      <c r="CZZ14" s="49"/>
      <c r="DAA14" s="49"/>
      <c r="DAB14" s="50"/>
      <c r="DAC14" s="49"/>
      <c r="DAD14" s="49"/>
      <c r="DAE14" s="50"/>
      <c r="DAF14" s="49"/>
      <c r="DAG14" s="49"/>
      <c r="DAH14" s="50"/>
      <c r="DAI14" s="49"/>
      <c r="DAJ14" s="49"/>
      <c r="DAK14" s="50"/>
      <c r="DAL14" s="49"/>
      <c r="DAM14" s="49"/>
      <c r="DAN14" s="50"/>
      <c r="DAO14" s="49"/>
      <c r="DAP14" s="49"/>
      <c r="DAQ14" s="50"/>
      <c r="DAR14" s="49"/>
      <c r="DAS14" s="49"/>
      <c r="DAT14" s="50"/>
      <c r="DAU14" s="49"/>
      <c r="DAV14" s="49"/>
      <c r="DAW14" s="50"/>
      <c r="DAX14" s="49"/>
      <c r="DAY14" s="49"/>
      <c r="DAZ14" s="50"/>
      <c r="DBA14" s="49"/>
      <c r="DBB14" s="49"/>
      <c r="DBC14" s="50"/>
      <c r="DBD14" s="49"/>
      <c r="DBE14" s="49"/>
      <c r="DBF14" s="50"/>
      <c r="DBG14" s="49"/>
      <c r="DBH14" s="49"/>
      <c r="DBI14" s="50"/>
      <c r="DBJ14" s="49"/>
      <c r="DBK14" s="49"/>
      <c r="DBL14" s="50"/>
      <c r="DBM14" s="49"/>
      <c r="DBN14" s="49"/>
      <c r="DBO14" s="50"/>
      <c r="DBP14" s="49"/>
      <c r="DBQ14" s="49"/>
      <c r="DBR14" s="50"/>
      <c r="DBS14" s="49"/>
      <c r="DBT14" s="49"/>
      <c r="DBU14" s="50"/>
      <c r="DBV14" s="49"/>
      <c r="DBW14" s="49"/>
      <c r="DBX14" s="50"/>
      <c r="DBY14" s="49"/>
      <c r="DBZ14" s="49"/>
      <c r="DCA14" s="50"/>
      <c r="DCB14" s="49"/>
      <c r="DCC14" s="49"/>
      <c r="DCD14" s="50"/>
      <c r="DCE14" s="49"/>
      <c r="DCF14" s="49"/>
      <c r="DCG14" s="50"/>
      <c r="DCH14" s="49"/>
      <c r="DCI14" s="49"/>
      <c r="DCJ14" s="50"/>
      <c r="DCK14" s="49"/>
      <c r="DCL14" s="49"/>
      <c r="DCM14" s="50"/>
      <c r="DCN14" s="49"/>
      <c r="DCO14" s="49"/>
      <c r="DCP14" s="50"/>
      <c r="DCQ14" s="49"/>
      <c r="DCR14" s="49"/>
      <c r="DCS14" s="50"/>
      <c r="DCT14" s="49"/>
      <c r="DCU14" s="49"/>
      <c r="DCV14" s="50"/>
      <c r="DCW14" s="49"/>
      <c r="DCX14" s="49"/>
      <c r="DCY14" s="50"/>
      <c r="DCZ14" s="49"/>
      <c r="DDA14" s="49"/>
      <c r="DDB14" s="50"/>
      <c r="DDC14" s="49"/>
      <c r="DDD14" s="49"/>
      <c r="DDE14" s="50"/>
      <c r="DDF14" s="49"/>
      <c r="DDG14" s="49"/>
      <c r="DDH14" s="50"/>
      <c r="DDI14" s="49"/>
      <c r="DDJ14" s="49"/>
      <c r="DDK14" s="50"/>
      <c r="DDL14" s="49"/>
      <c r="DDM14" s="49"/>
      <c r="DDN14" s="50"/>
      <c r="DDO14" s="49"/>
      <c r="DDP14" s="49"/>
      <c r="DDQ14" s="50"/>
      <c r="DDR14" s="49"/>
      <c r="DDS14" s="49"/>
      <c r="DDT14" s="50"/>
      <c r="DDU14" s="49"/>
      <c r="DDV14" s="49"/>
      <c r="DDW14" s="50"/>
      <c r="DDX14" s="49"/>
      <c r="DDY14" s="49"/>
      <c r="DDZ14" s="50"/>
      <c r="DEA14" s="49"/>
      <c r="DEB14" s="49"/>
      <c r="DEC14" s="50"/>
      <c r="DED14" s="49"/>
      <c r="DEE14" s="49"/>
      <c r="DEF14" s="50"/>
      <c r="DEG14" s="49"/>
      <c r="DEH14" s="49"/>
      <c r="DEI14" s="50"/>
      <c r="DEJ14" s="49"/>
      <c r="DEK14" s="49"/>
      <c r="DEL14" s="50"/>
      <c r="DEM14" s="49"/>
      <c r="DEN14" s="49"/>
      <c r="DEO14" s="50"/>
      <c r="DEP14" s="49"/>
      <c r="DEQ14" s="49"/>
      <c r="DER14" s="50"/>
      <c r="DES14" s="49"/>
      <c r="DET14" s="49"/>
      <c r="DEU14" s="50"/>
      <c r="DEV14" s="49"/>
      <c r="DEW14" s="49"/>
      <c r="DEX14" s="50"/>
      <c r="DEY14" s="49"/>
      <c r="DEZ14" s="49"/>
      <c r="DFA14" s="50"/>
      <c r="DFB14" s="49"/>
      <c r="DFC14" s="49"/>
      <c r="DFD14" s="50"/>
      <c r="DFE14" s="49"/>
      <c r="DFF14" s="49"/>
      <c r="DFG14" s="50"/>
      <c r="DFH14" s="49"/>
      <c r="DFI14" s="49"/>
      <c r="DFJ14" s="50"/>
      <c r="DFK14" s="49"/>
      <c r="DFL14" s="49"/>
      <c r="DFM14" s="50"/>
      <c r="DFN14" s="49"/>
      <c r="DFO14" s="49"/>
      <c r="DFP14" s="50"/>
      <c r="DFQ14" s="49"/>
      <c r="DFR14" s="49"/>
      <c r="DFS14" s="50"/>
      <c r="DFT14" s="49"/>
      <c r="DFU14" s="49"/>
      <c r="DFV14" s="50"/>
      <c r="DFW14" s="49"/>
      <c r="DFX14" s="49"/>
      <c r="DFY14" s="50"/>
      <c r="DFZ14" s="49"/>
      <c r="DGA14" s="49"/>
      <c r="DGB14" s="50"/>
      <c r="DGC14" s="49"/>
      <c r="DGD14" s="49"/>
      <c r="DGE14" s="50"/>
      <c r="DGF14" s="49"/>
      <c r="DGG14" s="49"/>
      <c r="DGH14" s="50"/>
      <c r="DGI14" s="49"/>
      <c r="DGJ14" s="49"/>
      <c r="DGK14" s="50"/>
      <c r="DGL14" s="49"/>
      <c r="DGM14" s="49"/>
      <c r="DGN14" s="50"/>
      <c r="DGO14" s="49"/>
      <c r="DGP14" s="49"/>
      <c r="DGQ14" s="50"/>
      <c r="DGR14" s="49"/>
      <c r="DGS14" s="49"/>
      <c r="DGT14" s="50"/>
      <c r="DGU14" s="49"/>
      <c r="DGV14" s="49"/>
      <c r="DGW14" s="50"/>
      <c r="DGX14" s="49"/>
      <c r="DGY14" s="49"/>
      <c r="DGZ14" s="50"/>
      <c r="DHA14" s="49"/>
      <c r="DHB14" s="49"/>
      <c r="DHC14" s="50"/>
      <c r="DHD14" s="49"/>
      <c r="DHE14" s="49"/>
      <c r="DHF14" s="50"/>
      <c r="DHG14" s="49"/>
      <c r="DHH14" s="49"/>
      <c r="DHI14" s="50"/>
      <c r="DHJ14" s="49"/>
      <c r="DHK14" s="49"/>
      <c r="DHL14" s="50"/>
      <c r="DHM14" s="49"/>
      <c r="DHN14" s="49"/>
      <c r="DHO14" s="50"/>
      <c r="DHP14" s="49"/>
      <c r="DHQ14" s="49"/>
      <c r="DHR14" s="50"/>
      <c r="DHS14" s="49"/>
      <c r="DHT14" s="49"/>
      <c r="DHU14" s="50"/>
      <c r="DHV14" s="49"/>
      <c r="DHW14" s="49"/>
      <c r="DHX14" s="50"/>
      <c r="DHY14" s="49"/>
      <c r="DHZ14" s="49"/>
      <c r="DIA14" s="50"/>
      <c r="DIB14" s="49"/>
      <c r="DIC14" s="49"/>
      <c r="DID14" s="50"/>
      <c r="DIE14" s="49"/>
      <c r="DIF14" s="49"/>
      <c r="DIG14" s="50"/>
      <c r="DIH14" s="49"/>
      <c r="DII14" s="49"/>
      <c r="DIJ14" s="50"/>
      <c r="DIK14" s="49"/>
      <c r="DIL14" s="49"/>
      <c r="DIM14" s="50"/>
      <c r="DIN14" s="49"/>
      <c r="DIO14" s="49"/>
      <c r="DIP14" s="50"/>
      <c r="DIQ14" s="49"/>
      <c r="DIR14" s="49"/>
      <c r="DIS14" s="50"/>
      <c r="DIT14" s="49"/>
      <c r="DIU14" s="49"/>
      <c r="DIV14" s="50"/>
      <c r="DIW14" s="49"/>
      <c r="DIX14" s="49"/>
      <c r="DIY14" s="50"/>
      <c r="DIZ14" s="49"/>
      <c r="DJA14" s="49"/>
      <c r="DJB14" s="50"/>
      <c r="DJC14" s="49"/>
      <c r="DJD14" s="49"/>
      <c r="DJE14" s="50"/>
      <c r="DJF14" s="49"/>
      <c r="DJG14" s="49"/>
      <c r="DJH14" s="50"/>
      <c r="DJI14" s="49"/>
      <c r="DJJ14" s="49"/>
      <c r="DJK14" s="50"/>
      <c r="DJL14" s="49"/>
      <c r="DJM14" s="49"/>
      <c r="DJN14" s="50"/>
      <c r="DJO14" s="49"/>
      <c r="DJP14" s="49"/>
      <c r="DJQ14" s="50"/>
      <c r="DJR14" s="49"/>
      <c r="DJS14" s="49"/>
      <c r="DJT14" s="50"/>
      <c r="DJU14" s="49"/>
      <c r="DJV14" s="49"/>
      <c r="DJW14" s="50"/>
      <c r="DJX14" s="49"/>
      <c r="DJY14" s="49"/>
      <c r="DJZ14" s="50"/>
      <c r="DKA14" s="49"/>
      <c r="DKB14" s="49"/>
      <c r="DKC14" s="50"/>
      <c r="DKD14" s="49"/>
      <c r="DKE14" s="49"/>
      <c r="DKF14" s="50"/>
      <c r="DKG14" s="49"/>
      <c r="DKH14" s="49"/>
      <c r="DKI14" s="50"/>
      <c r="DKJ14" s="49"/>
      <c r="DKK14" s="49"/>
      <c r="DKL14" s="50"/>
      <c r="DKM14" s="49"/>
      <c r="DKN14" s="49"/>
      <c r="DKO14" s="50"/>
      <c r="DKP14" s="49"/>
      <c r="DKQ14" s="49"/>
      <c r="DKR14" s="50"/>
      <c r="DKS14" s="49"/>
      <c r="DKT14" s="49"/>
      <c r="DKU14" s="50"/>
      <c r="DKV14" s="49"/>
      <c r="DKW14" s="49"/>
      <c r="DKX14" s="50"/>
      <c r="DKY14" s="49"/>
      <c r="DKZ14" s="49"/>
      <c r="DLA14" s="50"/>
      <c r="DLB14" s="49"/>
      <c r="DLC14" s="49"/>
      <c r="DLD14" s="50"/>
      <c r="DLE14" s="49"/>
      <c r="DLF14" s="49"/>
      <c r="DLG14" s="50"/>
      <c r="DLH14" s="49"/>
      <c r="DLI14" s="49"/>
      <c r="DLJ14" s="50"/>
      <c r="DLK14" s="49"/>
      <c r="DLL14" s="49"/>
      <c r="DLM14" s="50"/>
      <c r="DLN14" s="49"/>
      <c r="DLO14" s="49"/>
      <c r="DLP14" s="50"/>
      <c r="DLQ14" s="49"/>
      <c r="DLR14" s="49"/>
      <c r="DLS14" s="50"/>
      <c r="DLT14" s="49"/>
      <c r="DLU14" s="49"/>
      <c r="DLV14" s="50"/>
      <c r="DLW14" s="49"/>
      <c r="DLX14" s="49"/>
      <c r="DLY14" s="50"/>
      <c r="DLZ14" s="49"/>
      <c r="DMA14" s="49"/>
      <c r="DMB14" s="50"/>
      <c r="DMC14" s="49"/>
      <c r="DMD14" s="49"/>
      <c r="DME14" s="50"/>
      <c r="DMF14" s="49"/>
      <c r="DMG14" s="49"/>
      <c r="DMH14" s="50"/>
      <c r="DMI14" s="49"/>
      <c r="DMJ14" s="49"/>
      <c r="DMK14" s="50"/>
      <c r="DML14" s="49"/>
      <c r="DMM14" s="49"/>
      <c r="DMN14" s="50"/>
      <c r="DMO14" s="49"/>
      <c r="DMP14" s="49"/>
      <c r="DMQ14" s="50"/>
      <c r="DMR14" s="49"/>
      <c r="DMS14" s="49"/>
      <c r="DMT14" s="50"/>
      <c r="DMU14" s="49"/>
      <c r="DMV14" s="49"/>
      <c r="DMW14" s="50"/>
      <c r="DMX14" s="49"/>
      <c r="DMY14" s="49"/>
      <c r="DMZ14" s="50"/>
      <c r="DNA14" s="49"/>
      <c r="DNB14" s="49"/>
      <c r="DNC14" s="50"/>
      <c r="DND14" s="49"/>
      <c r="DNE14" s="49"/>
      <c r="DNF14" s="50"/>
      <c r="DNG14" s="49"/>
      <c r="DNH14" s="49"/>
      <c r="DNI14" s="50"/>
      <c r="DNJ14" s="49"/>
      <c r="DNK14" s="49"/>
      <c r="DNL14" s="50"/>
      <c r="DNM14" s="49"/>
      <c r="DNN14" s="49"/>
      <c r="DNO14" s="50"/>
      <c r="DNP14" s="49"/>
      <c r="DNQ14" s="49"/>
      <c r="DNR14" s="50"/>
      <c r="DNS14" s="49"/>
      <c r="DNT14" s="49"/>
      <c r="DNU14" s="50"/>
      <c r="DNV14" s="49"/>
      <c r="DNW14" s="49"/>
      <c r="DNX14" s="50"/>
      <c r="DNY14" s="49"/>
      <c r="DNZ14" s="49"/>
      <c r="DOA14" s="50"/>
      <c r="DOB14" s="49"/>
      <c r="DOC14" s="49"/>
      <c r="DOD14" s="50"/>
      <c r="DOE14" s="49"/>
      <c r="DOF14" s="49"/>
      <c r="DOG14" s="50"/>
      <c r="DOH14" s="49"/>
      <c r="DOI14" s="49"/>
      <c r="DOJ14" s="50"/>
      <c r="DOK14" s="49"/>
      <c r="DOL14" s="49"/>
      <c r="DOM14" s="50"/>
      <c r="DON14" s="49"/>
      <c r="DOO14" s="49"/>
      <c r="DOP14" s="50"/>
      <c r="DOQ14" s="49"/>
      <c r="DOR14" s="49"/>
      <c r="DOS14" s="50"/>
      <c r="DOT14" s="49"/>
      <c r="DOU14" s="49"/>
      <c r="DOV14" s="50"/>
      <c r="DOW14" s="49"/>
      <c r="DOX14" s="49"/>
      <c r="DOY14" s="50"/>
      <c r="DOZ14" s="49"/>
      <c r="DPA14" s="49"/>
      <c r="DPB14" s="50"/>
      <c r="DPC14" s="49"/>
      <c r="DPD14" s="49"/>
      <c r="DPE14" s="50"/>
      <c r="DPF14" s="49"/>
      <c r="DPG14" s="49"/>
      <c r="DPH14" s="50"/>
      <c r="DPI14" s="49"/>
      <c r="DPJ14" s="49"/>
      <c r="DPK14" s="50"/>
      <c r="DPL14" s="49"/>
      <c r="DPM14" s="49"/>
      <c r="DPN14" s="50"/>
      <c r="DPO14" s="49"/>
      <c r="DPP14" s="49"/>
      <c r="DPQ14" s="50"/>
      <c r="DPR14" s="49"/>
      <c r="DPS14" s="49"/>
      <c r="DPT14" s="50"/>
      <c r="DPU14" s="49"/>
      <c r="DPV14" s="49"/>
      <c r="DPW14" s="50"/>
      <c r="DPX14" s="49"/>
      <c r="DPY14" s="49"/>
      <c r="DPZ14" s="50"/>
      <c r="DQA14" s="49"/>
      <c r="DQB14" s="49"/>
      <c r="DQC14" s="50"/>
      <c r="DQD14" s="49"/>
      <c r="DQE14" s="49"/>
      <c r="DQF14" s="50"/>
      <c r="DQG14" s="49"/>
      <c r="DQH14" s="49"/>
      <c r="DQI14" s="50"/>
      <c r="DQJ14" s="49"/>
      <c r="DQK14" s="49"/>
      <c r="DQL14" s="50"/>
      <c r="DQM14" s="49"/>
      <c r="DQN14" s="49"/>
      <c r="DQO14" s="50"/>
      <c r="DQP14" s="49"/>
      <c r="DQQ14" s="49"/>
      <c r="DQR14" s="50"/>
      <c r="DQS14" s="49"/>
      <c r="DQT14" s="49"/>
      <c r="DQU14" s="50"/>
      <c r="DQV14" s="49"/>
      <c r="DQW14" s="49"/>
      <c r="DQX14" s="50"/>
      <c r="DQY14" s="49"/>
      <c r="DQZ14" s="49"/>
      <c r="DRA14" s="50"/>
      <c r="DRB14" s="49"/>
      <c r="DRC14" s="49"/>
      <c r="DRD14" s="50"/>
      <c r="DRE14" s="49"/>
      <c r="DRF14" s="49"/>
      <c r="DRG14" s="50"/>
      <c r="DRH14" s="49"/>
      <c r="DRI14" s="49"/>
      <c r="DRJ14" s="50"/>
      <c r="DRK14" s="49"/>
      <c r="DRL14" s="49"/>
      <c r="DRM14" s="50"/>
      <c r="DRN14" s="49"/>
      <c r="DRO14" s="49"/>
      <c r="DRP14" s="50"/>
      <c r="DRQ14" s="49"/>
      <c r="DRR14" s="49"/>
      <c r="DRS14" s="50"/>
      <c r="DRT14" s="49"/>
      <c r="DRU14" s="49"/>
      <c r="DRV14" s="50"/>
      <c r="DRW14" s="49"/>
      <c r="DRX14" s="49"/>
      <c r="DRY14" s="50"/>
      <c r="DRZ14" s="49"/>
      <c r="DSA14" s="49"/>
      <c r="DSB14" s="50"/>
      <c r="DSC14" s="49"/>
      <c r="DSD14" s="49"/>
      <c r="DSE14" s="50"/>
      <c r="DSF14" s="49"/>
      <c r="DSG14" s="49"/>
      <c r="DSH14" s="50"/>
      <c r="DSI14" s="49"/>
      <c r="DSJ14" s="49"/>
      <c r="DSK14" s="50"/>
      <c r="DSL14" s="49"/>
      <c r="DSM14" s="49"/>
      <c r="DSN14" s="50"/>
      <c r="DSO14" s="49"/>
      <c r="DSP14" s="49"/>
      <c r="DSQ14" s="50"/>
      <c r="DSR14" s="49"/>
      <c r="DSS14" s="49"/>
      <c r="DST14" s="50"/>
      <c r="DSU14" s="49"/>
      <c r="DSV14" s="49"/>
      <c r="DSW14" s="50"/>
      <c r="DSX14" s="49"/>
      <c r="DSY14" s="49"/>
      <c r="DSZ14" s="50"/>
      <c r="DTA14" s="49"/>
      <c r="DTB14" s="49"/>
      <c r="DTC14" s="50"/>
      <c r="DTD14" s="49"/>
      <c r="DTE14" s="49"/>
      <c r="DTF14" s="50"/>
      <c r="DTG14" s="49"/>
      <c r="DTH14" s="49"/>
      <c r="DTI14" s="50"/>
      <c r="DTJ14" s="49"/>
      <c r="DTK14" s="49"/>
      <c r="DTL14" s="50"/>
      <c r="DTM14" s="49"/>
      <c r="DTN14" s="49"/>
      <c r="DTO14" s="50"/>
      <c r="DTP14" s="49"/>
      <c r="DTQ14" s="49"/>
      <c r="DTR14" s="50"/>
      <c r="DTS14" s="49"/>
      <c r="DTT14" s="49"/>
      <c r="DTU14" s="50"/>
      <c r="DTV14" s="49"/>
      <c r="DTW14" s="49"/>
      <c r="DTX14" s="50"/>
      <c r="DTY14" s="49"/>
      <c r="DTZ14" s="49"/>
      <c r="DUA14" s="50"/>
      <c r="DUB14" s="49"/>
      <c r="DUC14" s="49"/>
      <c r="DUD14" s="50"/>
      <c r="DUE14" s="49"/>
      <c r="DUF14" s="49"/>
      <c r="DUG14" s="50"/>
      <c r="DUH14" s="49"/>
      <c r="DUI14" s="49"/>
      <c r="DUJ14" s="50"/>
      <c r="DUK14" s="49"/>
      <c r="DUL14" s="49"/>
      <c r="DUM14" s="50"/>
      <c r="DUN14" s="49"/>
      <c r="DUO14" s="49"/>
      <c r="DUP14" s="50"/>
      <c r="DUQ14" s="49"/>
      <c r="DUR14" s="49"/>
      <c r="DUS14" s="50"/>
      <c r="DUT14" s="49"/>
      <c r="DUU14" s="49"/>
      <c r="DUV14" s="50"/>
      <c r="DUW14" s="49"/>
      <c r="DUX14" s="49"/>
      <c r="DUY14" s="50"/>
      <c r="DUZ14" s="49"/>
      <c r="DVA14" s="49"/>
      <c r="DVB14" s="50"/>
      <c r="DVC14" s="49"/>
      <c r="DVD14" s="49"/>
      <c r="DVE14" s="50"/>
      <c r="DVF14" s="49"/>
      <c r="DVG14" s="49"/>
      <c r="DVH14" s="50"/>
      <c r="DVI14" s="49"/>
      <c r="DVJ14" s="49"/>
      <c r="DVK14" s="50"/>
      <c r="DVL14" s="49"/>
      <c r="DVM14" s="49"/>
      <c r="DVN14" s="50"/>
      <c r="DVO14" s="49"/>
      <c r="DVP14" s="49"/>
      <c r="DVQ14" s="50"/>
      <c r="DVR14" s="49"/>
      <c r="DVS14" s="49"/>
      <c r="DVT14" s="50"/>
      <c r="DVU14" s="49"/>
      <c r="DVV14" s="49"/>
      <c r="DVW14" s="50"/>
      <c r="DVX14" s="49"/>
      <c r="DVY14" s="49"/>
      <c r="DVZ14" s="50"/>
      <c r="DWA14" s="49"/>
      <c r="DWB14" s="49"/>
      <c r="DWC14" s="50"/>
      <c r="DWD14" s="49"/>
      <c r="DWE14" s="49"/>
      <c r="DWF14" s="50"/>
      <c r="DWG14" s="49"/>
      <c r="DWH14" s="49"/>
      <c r="DWI14" s="50"/>
      <c r="DWJ14" s="49"/>
      <c r="DWK14" s="49"/>
      <c r="DWL14" s="50"/>
      <c r="DWM14" s="49"/>
      <c r="DWN14" s="49"/>
      <c r="DWO14" s="50"/>
      <c r="DWP14" s="49"/>
      <c r="DWQ14" s="49"/>
      <c r="DWR14" s="50"/>
      <c r="DWS14" s="49"/>
      <c r="DWT14" s="49"/>
      <c r="DWU14" s="50"/>
      <c r="DWV14" s="49"/>
      <c r="DWW14" s="49"/>
      <c r="DWX14" s="50"/>
      <c r="DWY14" s="49"/>
      <c r="DWZ14" s="49"/>
      <c r="DXA14" s="50"/>
      <c r="DXB14" s="49"/>
      <c r="DXC14" s="49"/>
      <c r="DXD14" s="50"/>
      <c r="DXE14" s="49"/>
      <c r="DXF14" s="49"/>
      <c r="DXG14" s="50"/>
      <c r="DXH14" s="49"/>
      <c r="DXI14" s="49"/>
      <c r="DXJ14" s="50"/>
      <c r="DXK14" s="49"/>
      <c r="DXL14" s="49"/>
      <c r="DXM14" s="50"/>
      <c r="DXN14" s="49"/>
      <c r="DXO14" s="49"/>
      <c r="DXP14" s="50"/>
      <c r="DXQ14" s="49"/>
      <c r="DXR14" s="49"/>
      <c r="DXS14" s="50"/>
      <c r="DXT14" s="49"/>
      <c r="DXU14" s="49"/>
      <c r="DXV14" s="50"/>
      <c r="DXW14" s="49"/>
      <c r="DXX14" s="49"/>
      <c r="DXY14" s="50"/>
      <c r="DXZ14" s="49"/>
      <c r="DYA14" s="49"/>
      <c r="DYB14" s="50"/>
      <c r="DYC14" s="49"/>
      <c r="DYD14" s="49"/>
      <c r="DYE14" s="50"/>
      <c r="DYF14" s="49"/>
      <c r="DYG14" s="49"/>
      <c r="DYH14" s="50"/>
      <c r="DYI14" s="49"/>
      <c r="DYJ14" s="49"/>
      <c r="DYK14" s="50"/>
      <c r="DYL14" s="49"/>
      <c r="DYM14" s="49"/>
      <c r="DYN14" s="50"/>
      <c r="DYO14" s="49"/>
      <c r="DYP14" s="49"/>
      <c r="DYQ14" s="50"/>
      <c r="DYR14" s="49"/>
      <c r="DYS14" s="49"/>
      <c r="DYT14" s="50"/>
      <c r="DYU14" s="49"/>
      <c r="DYV14" s="49"/>
      <c r="DYW14" s="50"/>
      <c r="DYX14" s="49"/>
      <c r="DYY14" s="49"/>
      <c r="DYZ14" s="50"/>
      <c r="DZA14" s="49"/>
      <c r="DZB14" s="49"/>
      <c r="DZC14" s="50"/>
      <c r="DZD14" s="49"/>
      <c r="DZE14" s="49"/>
      <c r="DZF14" s="50"/>
      <c r="DZG14" s="49"/>
      <c r="DZH14" s="49"/>
      <c r="DZI14" s="50"/>
      <c r="DZJ14" s="49"/>
      <c r="DZK14" s="49"/>
      <c r="DZL14" s="50"/>
      <c r="DZM14" s="49"/>
      <c r="DZN14" s="49"/>
      <c r="DZO14" s="50"/>
      <c r="DZP14" s="49"/>
      <c r="DZQ14" s="49"/>
      <c r="DZR14" s="50"/>
      <c r="DZS14" s="49"/>
      <c r="DZT14" s="49"/>
      <c r="DZU14" s="50"/>
      <c r="DZV14" s="49"/>
      <c r="DZW14" s="49"/>
      <c r="DZX14" s="50"/>
      <c r="DZY14" s="49"/>
      <c r="DZZ14" s="49"/>
      <c r="EAA14" s="50"/>
      <c r="EAB14" s="49"/>
      <c r="EAC14" s="49"/>
      <c r="EAD14" s="50"/>
      <c r="EAE14" s="49"/>
      <c r="EAF14" s="49"/>
      <c r="EAG14" s="50"/>
      <c r="EAH14" s="49"/>
      <c r="EAI14" s="49"/>
      <c r="EAJ14" s="50"/>
      <c r="EAK14" s="49"/>
      <c r="EAL14" s="49"/>
      <c r="EAM14" s="50"/>
      <c r="EAN14" s="49"/>
      <c r="EAO14" s="49"/>
      <c r="EAP14" s="50"/>
      <c r="EAQ14" s="49"/>
      <c r="EAR14" s="49"/>
      <c r="EAS14" s="50"/>
      <c r="EAT14" s="49"/>
      <c r="EAU14" s="49"/>
      <c r="EAV14" s="50"/>
      <c r="EAW14" s="49"/>
      <c r="EAX14" s="49"/>
      <c r="EAY14" s="50"/>
      <c r="EAZ14" s="49"/>
      <c r="EBA14" s="49"/>
      <c r="EBB14" s="50"/>
      <c r="EBC14" s="49"/>
      <c r="EBD14" s="49"/>
      <c r="EBE14" s="50"/>
      <c r="EBF14" s="49"/>
      <c r="EBG14" s="49"/>
      <c r="EBH14" s="50"/>
      <c r="EBI14" s="49"/>
      <c r="EBJ14" s="49"/>
      <c r="EBK14" s="50"/>
      <c r="EBL14" s="49"/>
      <c r="EBM14" s="49"/>
      <c r="EBN14" s="50"/>
      <c r="EBO14" s="49"/>
      <c r="EBP14" s="49"/>
      <c r="EBQ14" s="50"/>
      <c r="EBR14" s="49"/>
      <c r="EBS14" s="49"/>
      <c r="EBT14" s="50"/>
      <c r="EBU14" s="49"/>
      <c r="EBV14" s="49"/>
      <c r="EBW14" s="50"/>
      <c r="EBX14" s="49"/>
      <c r="EBY14" s="49"/>
      <c r="EBZ14" s="50"/>
      <c r="ECA14" s="49"/>
      <c r="ECB14" s="49"/>
      <c r="ECC14" s="50"/>
      <c r="ECD14" s="49"/>
      <c r="ECE14" s="49"/>
      <c r="ECF14" s="50"/>
      <c r="ECG14" s="49"/>
      <c r="ECH14" s="49"/>
      <c r="ECI14" s="50"/>
      <c r="ECJ14" s="49"/>
      <c r="ECK14" s="49"/>
      <c r="ECL14" s="50"/>
      <c r="ECM14" s="49"/>
      <c r="ECN14" s="49"/>
      <c r="ECO14" s="50"/>
      <c r="ECP14" s="49"/>
      <c r="ECQ14" s="49"/>
      <c r="ECR14" s="50"/>
      <c r="ECS14" s="49"/>
      <c r="ECT14" s="49"/>
      <c r="ECU14" s="50"/>
      <c r="ECV14" s="49"/>
      <c r="ECW14" s="49"/>
      <c r="ECX14" s="50"/>
      <c r="ECY14" s="49"/>
      <c r="ECZ14" s="49"/>
      <c r="EDA14" s="50"/>
      <c r="EDB14" s="49"/>
      <c r="EDC14" s="49"/>
      <c r="EDD14" s="50"/>
      <c r="EDE14" s="49"/>
      <c r="EDF14" s="49"/>
      <c r="EDG14" s="50"/>
      <c r="EDH14" s="49"/>
      <c r="EDI14" s="49"/>
      <c r="EDJ14" s="50"/>
      <c r="EDK14" s="49"/>
      <c r="EDL14" s="49"/>
      <c r="EDM14" s="50"/>
      <c r="EDN14" s="49"/>
      <c r="EDO14" s="49"/>
      <c r="EDP14" s="50"/>
      <c r="EDQ14" s="49"/>
      <c r="EDR14" s="49"/>
      <c r="EDS14" s="50"/>
      <c r="EDT14" s="49"/>
      <c r="EDU14" s="49"/>
      <c r="EDV14" s="50"/>
      <c r="EDW14" s="49"/>
      <c r="EDX14" s="49"/>
      <c r="EDY14" s="50"/>
      <c r="EDZ14" s="49"/>
      <c r="EEA14" s="49"/>
      <c r="EEB14" s="50"/>
      <c r="EEC14" s="49"/>
      <c r="EED14" s="49"/>
      <c r="EEE14" s="50"/>
      <c r="EEF14" s="49"/>
      <c r="EEG14" s="49"/>
      <c r="EEH14" s="50"/>
      <c r="EEI14" s="49"/>
      <c r="EEJ14" s="49"/>
      <c r="EEK14" s="50"/>
      <c r="EEL14" s="49"/>
      <c r="EEM14" s="49"/>
      <c r="EEN14" s="50"/>
      <c r="EEO14" s="49"/>
      <c r="EEP14" s="49"/>
      <c r="EEQ14" s="50"/>
      <c r="EER14" s="49"/>
      <c r="EES14" s="49"/>
      <c r="EET14" s="50"/>
      <c r="EEU14" s="49"/>
      <c r="EEV14" s="49"/>
      <c r="EEW14" s="50"/>
      <c r="EEX14" s="49"/>
      <c r="EEY14" s="49"/>
      <c r="EEZ14" s="50"/>
      <c r="EFA14" s="49"/>
      <c r="EFB14" s="49"/>
      <c r="EFC14" s="50"/>
      <c r="EFD14" s="49"/>
      <c r="EFE14" s="49"/>
      <c r="EFF14" s="50"/>
      <c r="EFG14" s="49"/>
      <c r="EFH14" s="49"/>
      <c r="EFI14" s="50"/>
      <c r="EFJ14" s="49"/>
      <c r="EFK14" s="49"/>
      <c r="EFL14" s="50"/>
      <c r="EFM14" s="49"/>
      <c r="EFN14" s="49"/>
      <c r="EFO14" s="50"/>
      <c r="EFP14" s="49"/>
      <c r="EFQ14" s="49"/>
      <c r="EFR14" s="50"/>
      <c r="EFS14" s="49"/>
      <c r="EFT14" s="49"/>
      <c r="EFU14" s="50"/>
      <c r="EFV14" s="49"/>
      <c r="EFW14" s="49"/>
      <c r="EFX14" s="50"/>
      <c r="EFY14" s="49"/>
      <c r="EFZ14" s="49"/>
      <c r="EGA14" s="50"/>
      <c r="EGB14" s="49"/>
      <c r="EGC14" s="49"/>
      <c r="EGD14" s="50"/>
      <c r="EGE14" s="49"/>
      <c r="EGF14" s="49"/>
      <c r="EGG14" s="50"/>
      <c r="EGH14" s="49"/>
      <c r="EGI14" s="49"/>
      <c r="EGJ14" s="50"/>
      <c r="EGK14" s="49"/>
      <c r="EGL14" s="49"/>
      <c r="EGM14" s="50"/>
      <c r="EGN14" s="49"/>
      <c r="EGO14" s="49"/>
      <c r="EGP14" s="50"/>
      <c r="EGQ14" s="49"/>
      <c r="EGR14" s="49"/>
      <c r="EGS14" s="50"/>
      <c r="EGT14" s="49"/>
      <c r="EGU14" s="49"/>
      <c r="EGV14" s="50"/>
      <c r="EGW14" s="49"/>
      <c r="EGX14" s="49"/>
      <c r="EGY14" s="50"/>
      <c r="EGZ14" s="49"/>
      <c r="EHA14" s="49"/>
      <c r="EHB14" s="50"/>
      <c r="EHC14" s="49"/>
      <c r="EHD14" s="49"/>
      <c r="EHE14" s="50"/>
      <c r="EHF14" s="49"/>
      <c r="EHG14" s="49"/>
      <c r="EHH14" s="50"/>
      <c r="EHI14" s="49"/>
      <c r="EHJ14" s="49"/>
      <c r="EHK14" s="50"/>
      <c r="EHL14" s="49"/>
      <c r="EHM14" s="49"/>
      <c r="EHN14" s="50"/>
      <c r="EHO14" s="49"/>
      <c r="EHP14" s="49"/>
      <c r="EHQ14" s="50"/>
      <c r="EHR14" s="49"/>
      <c r="EHS14" s="49"/>
      <c r="EHT14" s="50"/>
      <c r="EHU14" s="49"/>
      <c r="EHV14" s="49"/>
      <c r="EHW14" s="50"/>
      <c r="EHX14" s="49"/>
      <c r="EHY14" s="49"/>
      <c r="EHZ14" s="50"/>
      <c r="EIA14" s="49"/>
      <c r="EIB14" s="49"/>
      <c r="EIC14" s="50"/>
      <c r="EID14" s="49"/>
      <c r="EIE14" s="49"/>
      <c r="EIF14" s="50"/>
      <c r="EIG14" s="49"/>
      <c r="EIH14" s="49"/>
      <c r="EII14" s="50"/>
      <c r="EIJ14" s="49"/>
      <c r="EIK14" s="49"/>
      <c r="EIL14" s="50"/>
      <c r="EIM14" s="49"/>
      <c r="EIN14" s="49"/>
      <c r="EIO14" s="50"/>
      <c r="EIP14" s="49"/>
      <c r="EIQ14" s="49"/>
      <c r="EIR14" s="50"/>
      <c r="EIS14" s="49"/>
      <c r="EIT14" s="49"/>
      <c r="EIU14" s="50"/>
      <c r="EIV14" s="49"/>
      <c r="EIW14" s="49"/>
      <c r="EIX14" s="50"/>
      <c r="EIY14" s="49"/>
      <c r="EIZ14" s="49"/>
      <c r="EJA14" s="50"/>
      <c r="EJB14" s="49"/>
      <c r="EJC14" s="49"/>
      <c r="EJD14" s="50"/>
      <c r="EJE14" s="49"/>
      <c r="EJF14" s="49"/>
      <c r="EJG14" s="50"/>
      <c r="EJH14" s="49"/>
      <c r="EJI14" s="49"/>
      <c r="EJJ14" s="50"/>
      <c r="EJK14" s="49"/>
      <c r="EJL14" s="49"/>
      <c r="EJM14" s="50"/>
      <c r="EJN14" s="49"/>
      <c r="EJO14" s="49"/>
      <c r="EJP14" s="50"/>
      <c r="EJQ14" s="49"/>
      <c r="EJR14" s="49"/>
      <c r="EJS14" s="50"/>
      <c r="EJT14" s="49"/>
      <c r="EJU14" s="49"/>
      <c r="EJV14" s="50"/>
      <c r="EJW14" s="49"/>
      <c r="EJX14" s="49"/>
      <c r="EJY14" s="50"/>
      <c r="EJZ14" s="49"/>
      <c r="EKA14" s="49"/>
      <c r="EKB14" s="50"/>
      <c r="EKC14" s="49"/>
      <c r="EKD14" s="49"/>
      <c r="EKE14" s="50"/>
      <c r="EKF14" s="49"/>
      <c r="EKG14" s="49"/>
      <c r="EKH14" s="50"/>
      <c r="EKI14" s="49"/>
      <c r="EKJ14" s="49"/>
      <c r="EKK14" s="50"/>
      <c r="EKL14" s="49"/>
      <c r="EKM14" s="49"/>
      <c r="EKN14" s="50"/>
      <c r="EKO14" s="49"/>
      <c r="EKP14" s="49"/>
      <c r="EKQ14" s="50"/>
      <c r="EKR14" s="49"/>
      <c r="EKS14" s="49"/>
      <c r="EKT14" s="50"/>
      <c r="EKU14" s="49"/>
      <c r="EKV14" s="49"/>
      <c r="EKW14" s="50"/>
      <c r="EKX14" s="49"/>
      <c r="EKY14" s="49"/>
      <c r="EKZ14" s="50"/>
      <c r="ELA14" s="49"/>
      <c r="ELB14" s="49"/>
      <c r="ELC14" s="50"/>
      <c r="ELD14" s="49"/>
      <c r="ELE14" s="49"/>
      <c r="ELF14" s="50"/>
      <c r="ELG14" s="49"/>
      <c r="ELH14" s="49"/>
      <c r="ELI14" s="50"/>
      <c r="ELJ14" s="49"/>
      <c r="ELK14" s="49"/>
      <c r="ELL14" s="50"/>
      <c r="ELM14" s="49"/>
      <c r="ELN14" s="49"/>
      <c r="ELO14" s="50"/>
      <c r="ELP14" s="49"/>
      <c r="ELQ14" s="49"/>
      <c r="ELR14" s="50"/>
      <c r="ELS14" s="49"/>
      <c r="ELT14" s="49"/>
      <c r="ELU14" s="50"/>
      <c r="ELV14" s="49"/>
      <c r="ELW14" s="49"/>
      <c r="ELX14" s="50"/>
      <c r="ELY14" s="49"/>
      <c r="ELZ14" s="49"/>
      <c r="EMA14" s="50"/>
      <c r="EMB14" s="49"/>
      <c r="EMC14" s="49"/>
      <c r="EMD14" s="50"/>
      <c r="EME14" s="49"/>
      <c r="EMF14" s="49"/>
      <c r="EMG14" s="50"/>
      <c r="EMH14" s="49"/>
      <c r="EMI14" s="49"/>
      <c r="EMJ14" s="50"/>
      <c r="EMK14" s="49"/>
      <c r="EML14" s="49"/>
      <c r="EMM14" s="50"/>
      <c r="EMN14" s="49"/>
      <c r="EMO14" s="49"/>
      <c r="EMP14" s="50"/>
      <c r="EMQ14" s="49"/>
      <c r="EMR14" s="49"/>
      <c r="EMS14" s="50"/>
      <c r="EMT14" s="49"/>
      <c r="EMU14" s="49"/>
      <c r="EMV14" s="50"/>
      <c r="EMW14" s="49"/>
      <c r="EMX14" s="49"/>
      <c r="EMY14" s="50"/>
      <c r="EMZ14" s="49"/>
      <c r="ENA14" s="49"/>
      <c r="ENB14" s="50"/>
      <c r="ENC14" s="49"/>
      <c r="END14" s="49"/>
      <c r="ENE14" s="50"/>
      <c r="ENF14" s="49"/>
      <c r="ENG14" s="49"/>
      <c r="ENH14" s="50"/>
      <c r="ENI14" s="49"/>
      <c r="ENJ14" s="49"/>
      <c r="ENK14" s="50"/>
      <c r="ENL14" s="49"/>
      <c r="ENM14" s="49"/>
      <c r="ENN14" s="50"/>
      <c r="ENO14" s="49"/>
      <c r="ENP14" s="49"/>
      <c r="ENQ14" s="50"/>
      <c r="ENR14" s="49"/>
      <c r="ENS14" s="49"/>
      <c r="ENT14" s="50"/>
      <c r="ENU14" s="49"/>
      <c r="ENV14" s="49"/>
      <c r="ENW14" s="50"/>
      <c r="ENX14" s="49"/>
      <c r="ENY14" s="49"/>
      <c r="ENZ14" s="50"/>
      <c r="EOA14" s="49"/>
      <c r="EOB14" s="49"/>
      <c r="EOC14" s="50"/>
      <c r="EOD14" s="49"/>
      <c r="EOE14" s="49"/>
      <c r="EOF14" s="50"/>
      <c r="EOG14" s="49"/>
      <c r="EOH14" s="49"/>
      <c r="EOI14" s="50"/>
      <c r="EOJ14" s="49"/>
      <c r="EOK14" s="49"/>
      <c r="EOL14" s="50"/>
      <c r="EOM14" s="49"/>
      <c r="EON14" s="49"/>
      <c r="EOO14" s="50"/>
      <c r="EOP14" s="49"/>
      <c r="EOQ14" s="49"/>
      <c r="EOR14" s="50"/>
      <c r="EOS14" s="49"/>
      <c r="EOT14" s="49"/>
      <c r="EOU14" s="50"/>
      <c r="EOV14" s="49"/>
      <c r="EOW14" s="49"/>
      <c r="EOX14" s="50"/>
      <c r="EOY14" s="49"/>
      <c r="EOZ14" s="49"/>
      <c r="EPA14" s="50"/>
      <c r="EPB14" s="49"/>
      <c r="EPC14" s="49"/>
      <c r="EPD14" s="50"/>
      <c r="EPE14" s="49"/>
      <c r="EPF14" s="49"/>
      <c r="EPG14" s="50"/>
      <c r="EPH14" s="49"/>
      <c r="EPI14" s="49"/>
      <c r="EPJ14" s="50"/>
      <c r="EPK14" s="49"/>
      <c r="EPL14" s="49"/>
      <c r="EPM14" s="50"/>
      <c r="EPN14" s="49"/>
      <c r="EPO14" s="49"/>
      <c r="EPP14" s="50"/>
      <c r="EPQ14" s="49"/>
      <c r="EPR14" s="49"/>
      <c r="EPS14" s="50"/>
      <c r="EPT14" s="49"/>
      <c r="EPU14" s="49"/>
      <c r="EPV14" s="50"/>
      <c r="EPW14" s="49"/>
      <c r="EPX14" s="49"/>
      <c r="EPY14" s="50"/>
      <c r="EPZ14" s="49"/>
      <c r="EQA14" s="49"/>
      <c r="EQB14" s="50"/>
      <c r="EQC14" s="49"/>
      <c r="EQD14" s="49"/>
      <c r="EQE14" s="50"/>
      <c r="EQF14" s="49"/>
      <c r="EQG14" s="49"/>
      <c r="EQH14" s="50"/>
      <c r="EQI14" s="49"/>
      <c r="EQJ14" s="49"/>
      <c r="EQK14" s="50"/>
      <c r="EQL14" s="49"/>
      <c r="EQM14" s="49"/>
      <c r="EQN14" s="50"/>
      <c r="EQO14" s="49"/>
      <c r="EQP14" s="49"/>
      <c r="EQQ14" s="50"/>
      <c r="EQR14" s="49"/>
      <c r="EQS14" s="49"/>
      <c r="EQT14" s="50"/>
      <c r="EQU14" s="49"/>
      <c r="EQV14" s="49"/>
      <c r="EQW14" s="50"/>
      <c r="EQX14" s="49"/>
      <c r="EQY14" s="49"/>
      <c r="EQZ14" s="50"/>
      <c r="ERA14" s="49"/>
      <c r="ERB14" s="49"/>
      <c r="ERC14" s="50"/>
      <c r="ERD14" s="49"/>
      <c r="ERE14" s="49"/>
      <c r="ERF14" s="50"/>
      <c r="ERG14" s="49"/>
      <c r="ERH14" s="49"/>
      <c r="ERI14" s="50"/>
      <c r="ERJ14" s="49"/>
      <c r="ERK14" s="49"/>
      <c r="ERL14" s="50"/>
      <c r="ERM14" s="49"/>
      <c r="ERN14" s="49"/>
      <c r="ERO14" s="50"/>
      <c r="ERP14" s="49"/>
      <c r="ERQ14" s="49"/>
      <c r="ERR14" s="50"/>
      <c r="ERS14" s="49"/>
      <c r="ERT14" s="49"/>
      <c r="ERU14" s="50"/>
      <c r="ERV14" s="49"/>
      <c r="ERW14" s="49"/>
      <c r="ERX14" s="50"/>
      <c r="ERY14" s="49"/>
      <c r="ERZ14" s="49"/>
      <c r="ESA14" s="50"/>
      <c r="ESB14" s="49"/>
      <c r="ESC14" s="49"/>
      <c r="ESD14" s="50"/>
      <c r="ESE14" s="49"/>
      <c r="ESF14" s="49"/>
      <c r="ESG14" s="50"/>
      <c r="ESH14" s="49"/>
      <c r="ESI14" s="49"/>
      <c r="ESJ14" s="50"/>
      <c r="ESK14" s="49"/>
      <c r="ESL14" s="49"/>
      <c r="ESM14" s="50"/>
      <c r="ESN14" s="49"/>
      <c r="ESO14" s="49"/>
      <c r="ESP14" s="50"/>
      <c r="ESQ14" s="49"/>
      <c r="ESR14" s="49"/>
      <c r="ESS14" s="50"/>
      <c r="EST14" s="49"/>
      <c r="ESU14" s="49"/>
      <c r="ESV14" s="50"/>
      <c r="ESW14" s="49"/>
      <c r="ESX14" s="49"/>
      <c r="ESY14" s="50"/>
      <c r="ESZ14" s="49"/>
      <c r="ETA14" s="49"/>
      <c r="ETB14" s="50"/>
      <c r="ETC14" s="49"/>
      <c r="ETD14" s="49"/>
      <c r="ETE14" s="50"/>
      <c r="ETF14" s="49"/>
      <c r="ETG14" s="49"/>
      <c r="ETH14" s="50"/>
      <c r="ETI14" s="49"/>
      <c r="ETJ14" s="49"/>
      <c r="ETK14" s="50"/>
      <c r="ETL14" s="49"/>
      <c r="ETM14" s="49"/>
      <c r="ETN14" s="50"/>
      <c r="ETO14" s="49"/>
      <c r="ETP14" s="49"/>
      <c r="ETQ14" s="50"/>
      <c r="ETR14" s="49"/>
      <c r="ETS14" s="49"/>
      <c r="ETT14" s="50"/>
      <c r="ETU14" s="49"/>
      <c r="ETV14" s="49"/>
      <c r="ETW14" s="50"/>
      <c r="ETX14" s="49"/>
      <c r="ETY14" s="49"/>
      <c r="ETZ14" s="50"/>
      <c r="EUA14" s="49"/>
      <c r="EUB14" s="49"/>
      <c r="EUC14" s="50"/>
      <c r="EUD14" s="49"/>
      <c r="EUE14" s="49"/>
      <c r="EUF14" s="50"/>
      <c r="EUG14" s="49"/>
      <c r="EUH14" s="49"/>
      <c r="EUI14" s="50"/>
      <c r="EUJ14" s="49"/>
      <c r="EUK14" s="49"/>
      <c r="EUL14" s="50"/>
      <c r="EUM14" s="49"/>
      <c r="EUN14" s="49"/>
      <c r="EUO14" s="50"/>
      <c r="EUP14" s="49"/>
      <c r="EUQ14" s="49"/>
      <c r="EUR14" s="50"/>
      <c r="EUS14" s="49"/>
      <c r="EUT14" s="49"/>
      <c r="EUU14" s="50"/>
      <c r="EUV14" s="49"/>
      <c r="EUW14" s="49"/>
      <c r="EUX14" s="50"/>
      <c r="EUY14" s="49"/>
      <c r="EUZ14" s="49"/>
      <c r="EVA14" s="50"/>
      <c r="EVB14" s="49"/>
      <c r="EVC14" s="49"/>
      <c r="EVD14" s="50"/>
      <c r="EVE14" s="49"/>
      <c r="EVF14" s="49"/>
      <c r="EVG14" s="50"/>
      <c r="EVH14" s="49"/>
      <c r="EVI14" s="49"/>
      <c r="EVJ14" s="50"/>
      <c r="EVK14" s="49"/>
      <c r="EVL14" s="49"/>
      <c r="EVM14" s="50"/>
      <c r="EVN14" s="49"/>
      <c r="EVO14" s="49"/>
      <c r="EVP14" s="50"/>
      <c r="EVQ14" s="49"/>
      <c r="EVR14" s="49"/>
      <c r="EVS14" s="50"/>
      <c r="EVT14" s="49"/>
      <c r="EVU14" s="49"/>
      <c r="EVV14" s="50"/>
      <c r="EVW14" s="49"/>
      <c r="EVX14" s="49"/>
      <c r="EVY14" s="50"/>
      <c r="EVZ14" s="49"/>
      <c r="EWA14" s="49"/>
      <c r="EWB14" s="50"/>
      <c r="EWC14" s="49"/>
      <c r="EWD14" s="49"/>
      <c r="EWE14" s="50"/>
      <c r="EWF14" s="49"/>
      <c r="EWG14" s="49"/>
      <c r="EWH14" s="50"/>
      <c r="EWI14" s="49"/>
      <c r="EWJ14" s="49"/>
      <c r="EWK14" s="50"/>
      <c r="EWL14" s="49"/>
      <c r="EWM14" s="49"/>
      <c r="EWN14" s="50"/>
      <c r="EWO14" s="49"/>
      <c r="EWP14" s="49"/>
      <c r="EWQ14" s="50"/>
      <c r="EWR14" s="49"/>
      <c r="EWS14" s="49"/>
      <c r="EWT14" s="50"/>
      <c r="EWU14" s="49"/>
      <c r="EWV14" s="49"/>
      <c r="EWW14" s="50"/>
      <c r="EWX14" s="49"/>
      <c r="EWY14" s="49"/>
      <c r="EWZ14" s="50"/>
      <c r="EXA14" s="49"/>
      <c r="EXB14" s="49"/>
      <c r="EXC14" s="50"/>
      <c r="EXD14" s="49"/>
      <c r="EXE14" s="49"/>
      <c r="EXF14" s="50"/>
      <c r="EXG14" s="49"/>
      <c r="EXH14" s="49"/>
      <c r="EXI14" s="50"/>
      <c r="EXJ14" s="49"/>
      <c r="EXK14" s="49"/>
      <c r="EXL14" s="50"/>
      <c r="EXM14" s="49"/>
      <c r="EXN14" s="49"/>
      <c r="EXO14" s="50"/>
      <c r="EXP14" s="49"/>
      <c r="EXQ14" s="49"/>
      <c r="EXR14" s="50"/>
      <c r="EXS14" s="49"/>
      <c r="EXT14" s="49"/>
      <c r="EXU14" s="50"/>
      <c r="EXV14" s="49"/>
      <c r="EXW14" s="49"/>
      <c r="EXX14" s="50"/>
      <c r="EXY14" s="49"/>
      <c r="EXZ14" s="49"/>
      <c r="EYA14" s="50"/>
      <c r="EYB14" s="49"/>
      <c r="EYC14" s="49"/>
      <c r="EYD14" s="50"/>
      <c r="EYE14" s="49"/>
      <c r="EYF14" s="49"/>
      <c r="EYG14" s="50"/>
      <c r="EYH14" s="49"/>
      <c r="EYI14" s="49"/>
      <c r="EYJ14" s="50"/>
      <c r="EYK14" s="49"/>
      <c r="EYL14" s="49"/>
      <c r="EYM14" s="50"/>
      <c r="EYN14" s="49"/>
      <c r="EYO14" s="49"/>
      <c r="EYP14" s="50"/>
      <c r="EYQ14" s="49"/>
      <c r="EYR14" s="49"/>
      <c r="EYS14" s="50"/>
      <c r="EYT14" s="49"/>
      <c r="EYU14" s="49"/>
      <c r="EYV14" s="50"/>
      <c r="EYW14" s="49"/>
      <c r="EYX14" s="49"/>
      <c r="EYY14" s="50"/>
      <c r="EYZ14" s="49"/>
      <c r="EZA14" s="49"/>
      <c r="EZB14" s="50"/>
      <c r="EZC14" s="49"/>
      <c r="EZD14" s="49"/>
      <c r="EZE14" s="50"/>
      <c r="EZF14" s="49"/>
      <c r="EZG14" s="49"/>
      <c r="EZH14" s="50"/>
      <c r="EZI14" s="49"/>
      <c r="EZJ14" s="49"/>
      <c r="EZK14" s="50"/>
      <c r="EZL14" s="49"/>
      <c r="EZM14" s="49"/>
      <c r="EZN14" s="50"/>
      <c r="EZO14" s="49"/>
      <c r="EZP14" s="49"/>
      <c r="EZQ14" s="50"/>
      <c r="EZR14" s="49"/>
      <c r="EZS14" s="49"/>
      <c r="EZT14" s="50"/>
      <c r="EZU14" s="49"/>
      <c r="EZV14" s="49"/>
      <c r="EZW14" s="50"/>
      <c r="EZX14" s="49"/>
      <c r="EZY14" s="49"/>
      <c r="EZZ14" s="50"/>
      <c r="FAA14" s="49"/>
      <c r="FAB14" s="49"/>
      <c r="FAC14" s="50"/>
      <c r="FAD14" s="49"/>
      <c r="FAE14" s="49"/>
      <c r="FAF14" s="50"/>
      <c r="FAG14" s="49"/>
      <c r="FAH14" s="49"/>
      <c r="FAI14" s="50"/>
      <c r="FAJ14" s="49"/>
      <c r="FAK14" s="49"/>
      <c r="FAL14" s="50"/>
      <c r="FAM14" s="49"/>
      <c r="FAN14" s="49"/>
      <c r="FAO14" s="50"/>
      <c r="FAP14" s="49"/>
      <c r="FAQ14" s="49"/>
      <c r="FAR14" s="50"/>
      <c r="FAS14" s="49"/>
      <c r="FAT14" s="49"/>
      <c r="FAU14" s="50"/>
      <c r="FAV14" s="49"/>
      <c r="FAW14" s="49"/>
      <c r="FAX14" s="50"/>
      <c r="FAY14" s="49"/>
      <c r="FAZ14" s="49"/>
      <c r="FBA14" s="50"/>
      <c r="FBB14" s="49"/>
      <c r="FBC14" s="49"/>
      <c r="FBD14" s="50"/>
      <c r="FBE14" s="49"/>
      <c r="FBF14" s="49"/>
      <c r="FBG14" s="50"/>
      <c r="FBH14" s="49"/>
      <c r="FBI14" s="49"/>
      <c r="FBJ14" s="50"/>
      <c r="FBK14" s="49"/>
      <c r="FBL14" s="49"/>
      <c r="FBM14" s="50"/>
      <c r="FBN14" s="49"/>
      <c r="FBO14" s="49"/>
      <c r="FBP14" s="50"/>
      <c r="FBQ14" s="49"/>
      <c r="FBR14" s="49"/>
      <c r="FBS14" s="50"/>
      <c r="FBT14" s="49"/>
      <c r="FBU14" s="49"/>
      <c r="FBV14" s="50"/>
      <c r="FBW14" s="49"/>
      <c r="FBX14" s="49"/>
      <c r="FBY14" s="50"/>
      <c r="FBZ14" s="49"/>
      <c r="FCA14" s="49"/>
      <c r="FCB14" s="50"/>
      <c r="FCC14" s="49"/>
      <c r="FCD14" s="49"/>
      <c r="FCE14" s="50"/>
      <c r="FCF14" s="49"/>
      <c r="FCG14" s="49"/>
      <c r="FCH14" s="50"/>
      <c r="FCI14" s="49"/>
      <c r="FCJ14" s="49"/>
      <c r="FCK14" s="50"/>
      <c r="FCL14" s="49"/>
      <c r="FCM14" s="49"/>
      <c r="FCN14" s="50"/>
      <c r="FCO14" s="49"/>
      <c r="FCP14" s="49"/>
      <c r="FCQ14" s="50"/>
      <c r="FCR14" s="49"/>
      <c r="FCS14" s="49"/>
      <c r="FCT14" s="50"/>
      <c r="FCU14" s="49"/>
      <c r="FCV14" s="49"/>
      <c r="FCW14" s="50"/>
      <c r="FCX14" s="49"/>
      <c r="FCY14" s="49"/>
      <c r="FCZ14" s="50"/>
      <c r="FDA14" s="49"/>
      <c r="FDB14" s="49"/>
      <c r="FDC14" s="50"/>
      <c r="FDD14" s="49"/>
      <c r="FDE14" s="49"/>
      <c r="FDF14" s="50"/>
      <c r="FDG14" s="49"/>
      <c r="FDH14" s="49"/>
      <c r="FDI14" s="50"/>
      <c r="FDJ14" s="49"/>
      <c r="FDK14" s="49"/>
      <c r="FDL14" s="50"/>
      <c r="FDM14" s="49"/>
      <c r="FDN14" s="49"/>
      <c r="FDO14" s="50"/>
      <c r="FDP14" s="49"/>
      <c r="FDQ14" s="49"/>
      <c r="FDR14" s="50"/>
      <c r="FDS14" s="49"/>
      <c r="FDT14" s="49"/>
      <c r="FDU14" s="50"/>
      <c r="FDV14" s="49"/>
      <c r="FDW14" s="49"/>
      <c r="FDX14" s="50"/>
      <c r="FDY14" s="49"/>
      <c r="FDZ14" s="49"/>
      <c r="FEA14" s="50"/>
      <c r="FEB14" s="49"/>
      <c r="FEC14" s="49"/>
      <c r="FED14" s="50"/>
      <c r="FEE14" s="49"/>
      <c r="FEF14" s="49"/>
      <c r="FEG14" s="50"/>
      <c r="FEH14" s="49"/>
      <c r="FEI14" s="49"/>
      <c r="FEJ14" s="50"/>
      <c r="FEK14" s="49"/>
      <c r="FEL14" s="49"/>
      <c r="FEM14" s="50"/>
      <c r="FEN14" s="49"/>
      <c r="FEO14" s="49"/>
      <c r="FEP14" s="50"/>
      <c r="FEQ14" s="49"/>
      <c r="FER14" s="49"/>
      <c r="FES14" s="50"/>
      <c r="FET14" s="49"/>
      <c r="FEU14" s="49"/>
      <c r="FEV14" s="50"/>
      <c r="FEW14" s="49"/>
      <c r="FEX14" s="49"/>
      <c r="FEY14" s="50"/>
      <c r="FEZ14" s="49"/>
      <c r="FFA14" s="49"/>
      <c r="FFB14" s="50"/>
      <c r="FFC14" s="49"/>
      <c r="FFD14" s="49"/>
      <c r="FFE14" s="50"/>
      <c r="FFF14" s="49"/>
      <c r="FFG14" s="49"/>
      <c r="FFH14" s="50"/>
      <c r="FFI14" s="49"/>
      <c r="FFJ14" s="49"/>
      <c r="FFK14" s="50"/>
      <c r="FFL14" s="49"/>
      <c r="FFM14" s="49"/>
      <c r="FFN14" s="50"/>
      <c r="FFO14" s="49"/>
      <c r="FFP14" s="49"/>
      <c r="FFQ14" s="50"/>
      <c r="FFR14" s="49"/>
      <c r="FFS14" s="49"/>
      <c r="FFT14" s="50"/>
      <c r="FFU14" s="49"/>
      <c r="FFV14" s="49"/>
      <c r="FFW14" s="50"/>
      <c r="FFX14" s="49"/>
      <c r="FFY14" s="49"/>
      <c r="FFZ14" s="50"/>
      <c r="FGA14" s="49"/>
      <c r="FGB14" s="49"/>
      <c r="FGC14" s="50"/>
      <c r="FGD14" s="49"/>
      <c r="FGE14" s="49"/>
      <c r="FGF14" s="50"/>
      <c r="FGG14" s="49"/>
      <c r="FGH14" s="49"/>
      <c r="FGI14" s="50"/>
      <c r="FGJ14" s="49"/>
      <c r="FGK14" s="49"/>
      <c r="FGL14" s="50"/>
      <c r="FGM14" s="49"/>
      <c r="FGN14" s="49"/>
      <c r="FGO14" s="50"/>
      <c r="FGP14" s="49"/>
      <c r="FGQ14" s="49"/>
      <c r="FGR14" s="50"/>
      <c r="FGS14" s="49"/>
      <c r="FGT14" s="49"/>
      <c r="FGU14" s="50"/>
      <c r="FGV14" s="49"/>
      <c r="FGW14" s="49"/>
      <c r="FGX14" s="50"/>
      <c r="FGY14" s="49"/>
      <c r="FGZ14" s="49"/>
      <c r="FHA14" s="50"/>
      <c r="FHB14" s="49"/>
      <c r="FHC14" s="49"/>
      <c r="FHD14" s="50"/>
      <c r="FHE14" s="49"/>
      <c r="FHF14" s="49"/>
      <c r="FHG14" s="50"/>
      <c r="FHH14" s="49"/>
      <c r="FHI14" s="49"/>
      <c r="FHJ14" s="50"/>
      <c r="FHK14" s="49"/>
      <c r="FHL14" s="49"/>
      <c r="FHM14" s="50"/>
      <c r="FHN14" s="49"/>
      <c r="FHO14" s="49"/>
      <c r="FHP14" s="50"/>
      <c r="FHQ14" s="49"/>
      <c r="FHR14" s="49"/>
      <c r="FHS14" s="50"/>
      <c r="FHT14" s="49"/>
      <c r="FHU14" s="49"/>
      <c r="FHV14" s="50"/>
      <c r="FHW14" s="49"/>
      <c r="FHX14" s="49"/>
      <c r="FHY14" s="50"/>
      <c r="FHZ14" s="49"/>
      <c r="FIA14" s="49"/>
      <c r="FIB14" s="50"/>
      <c r="FIC14" s="49"/>
      <c r="FID14" s="49"/>
      <c r="FIE14" s="50"/>
      <c r="FIF14" s="49"/>
      <c r="FIG14" s="49"/>
      <c r="FIH14" s="50"/>
      <c r="FII14" s="49"/>
      <c r="FIJ14" s="49"/>
      <c r="FIK14" s="50"/>
      <c r="FIL14" s="49"/>
      <c r="FIM14" s="49"/>
      <c r="FIN14" s="50"/>
      <c r="FIO14" s="49"/>
      <c r="FIP14" s="49"/>
      <c r="FIQ14" s="50"/>
      <c r="FIR14" s="49"/>
      <c r="FIS14" s="49"/>
      <c r="FIT14" s="50"/>
      <c r="FIU14" s="49"/>
      <c r="FIV14" s="49"/>
      <c r="FIW14" s="50"/>
      <c r="FIX14" s="49"/>
      <c r="FIY14" s="49"/>
      <c r="FIZ14" s="50"/>
      <c r="FJA14" s="49"/>
      <c r="FJB14" s="49"/>
      <c r="FJC14" s="50"/>
      <c r="FJD14" s="49"/>
      <c r="FJE14" s="49"/>
      <c r="FJF14" s="50"/>
      <c r="FJG14" s="49"/>
      <c r="FJH14" s="49"/>
      <c r="FJI14" s="50"/>
      <c r="FJJ14" s="49"/>
      <c r="FJK14" s="49"/>
      <c r="FJL14" s="50"/>
      <c r="FJM14" s="49"/>
      <c r="FJN14" s="49"/>
      <c r="FJO14" s="50"/>
      <c r="FJP14" s="49"/>
      <c r="FJQ14" s="49"/>
      <c r="FJR14" s="50"/>
      <c r="FJS14" s="49"/>
      <c r="FJT14" s="49"/>
      <c r="FJU14" s="50"/>
      <c r="FJV14" s="49"/>
      <c r="FJW14" s="49"/>
      <c r="FJX14" s="50"/>
      <c r="FJY14" s="49"/>
      <c r="FJZ14" s="49"/>
      <c r="FKA14" s="50"/>
      <c r="FKB14" s="49"/>
      <c r="FKC14" s="49"/>
      <c r="FKD14" s="50"/>
      <c r="FKE14" s="49"/>
      <c r="FKF14" s="49"/>
      <c r="FKG14" s="50"/>
      <c r="FKH14" s="49"/>
      <c r="FKI14" s="49"/>
      <c r="FKJ14" s="50"/>
      <c r="FKK14" s="49"/>
      <c r="FKL14" s="49"/>
      <c r="FKM14" s="50"/>
      <c r="FKN14" s="49"/>
      <c r="FKO14" s="49"/>
      <c r="FKP14" s="50"/>
      <c r="FKQ14" s="49"/>
      <c r="FKR14" s="49"/>
      <c r="FKS14" s="50"/>
      <c r="FKT14" s="49"/>
      <c r="FKU14" s="49"/>
      <c r="FKV14" s="50"/>
      <c r="FKW14" s="49"/>
      <c r="FKX14" s="49"/>
      <c r="FKY14" s="50"/>
      <c r="FKZ14" s="49"/>
      <c r="FLA14" s="49"/>
      <c r="FLB14" s="50"/>
      <c r="FLC14" s="49"/>
      <c r="FLD14" s="49"/>
      <c r="FLE14" s="50"/>
      <c r="FLF14" s="49"/>
      <c r="FLG14" s="49"/>
      <c r="FLH14" s="50"/>
      <c r="FLI14" s="49"/>
      <c r="FLJ14" s="49"/>
      <c r="FLK14" s="50"/>
      <c r="FLL14" s="49"/>
      <c r="FLM14" s="49"/>
      <c r="FLN14" s="50"/>
      <c r="FLO14" s="49"/>
      <c r="FLP14" s="49"/>
      <c r="FLQ14" s="50"/>
      <c r="FLR14" s="49"/>
      <c r="FLS14" s="49"/>
      <c r="FLT14" s="50"/>
      <c r="FLU14" s="49"/>
      <c r="FLV14" s="49"/>
      <c r="FLW14" s="50"/>
      <c r="FLX14" s="49"/>
      <c r="FLY14" s="49"/>
      <c r="FLZ14" s="50"/>
      <c r="FMA14" s="49"/>
      <c r="FMB14" s="49"/>
      <c r="FMC14" s="50"/>
      <c r="FMD14" s="49"/>
      <c r="FME14" s="49"/>
      <c r="FMF14" s="50"/>
      <c r="FMG14" s="49"/>
      <c r="FMH14" s="49"/>
      <c r="FMI14" s="50"/>
      <c r="FMJ14" s="49"/>
      <c r="FMK14" s="49"/>
      <c r="FML14" s="50"/>
      <c r="FMM14" s="49"/>
      <c r="FMN14" s="49"/>
      <c r="FMO14" s="50"/>
      <c r="FMP14" s="49"/>
      <c r="FMQ14" s="49"/>
      <c r="FMR14" s="50"/>
      <c r="FMS14" s="49"/>
      <c r="FMT14" s="49"/>
      <c r="FMU14" s="50"/>
      <c r="FMV14" s="49"/>
      <c r="FMW14" s="49"/>
      <c r="FMX14" s="50"/>
      <c r="FMY14" s="49"/>
      <c r="FMZ14" s="49"/>
      <c r="FNA14" s="50"/>
      <c r="FNB14" s="49"/>
      <c r="FNC14" s="49"/>
      <c r="FND14" s="50"/>
      <c r="FNE14" s="49"/>
      <c r="FNF14" s="49"/>
      <c r="FNG14" s="50"/>
      <c r="FNH14" s="49"/>
      <c r="FNI14" s="49"/>
      <c r="FNJ14" s="50"/>
      <c r="FNK14" s="49"/>
      <c r="FNL14" s="49"/>
      <c r="FNM14" s="50"/>
      <c r="FNN14" s="49"/>
      <c r="FNO14" s="49"/>
      <c r="FNP14" s="50"/>
      <c r="FNQ14" s="49"/>
      <c r="FNR14" s="49"/>
      <c r="FNS14" s="50"/>
      <c r="FNT14" s="49"/>
      <c r="FNU14" s="49"/>
      <c r="FNV14" s="50"/>
      <c r="FNW14" s="49"/>
      <c r="FNX14" s="49"/>
      <c r="FNY14" s="50"/>
      <c r="FNZ14" s="49"/>
      <c r="FOA14" s="49"/>
      <c r="FOB14" s="50"/>
      <c r="FOC14" s="49"/>
      <c r="FOD14" s="49"/>
      <c r="FOE14" s="50"/>
      <c r="FOF14" s="49"/>
      <c r="FOG14" s="49"/>
      <c r="FOH14" s="50"/>
      <c r="FOI14" s="49"/>
      <c r="FOJ14" s="49"/>
      <c r="FOK14" s="50"/>
      <c r="FOL14" s="49"/>
      <c r="FOM14" s="49"/>
      <c r="FON14" s="50"/>
      <c r="FOO14" s="49"/>
      <c r="FOP14" s="49"/>
      <c r="FOQ14" s="50"/>
      <c r="FOR14" s="49"/>
      <c r="FOS14" s="49"/>
      <c r="FOT14" s="50"/>
      <c r="FOU14" s="49"/>
      <c r="FOV14" s="49"/>
      <c r="FOW14" s="50"/>
      <c r="FOX14" s="49"/>
      <c r="FOY14" s="49"/>
      <c r="FOZ14" s="50"/>
      <c r="FPA14" s="49"/>
      <c r="FPB14" s="49"/>
      <c r="FPC14" s="50"/>
      <c r="FPD14" s="49"/>
      <c r="FPE14" s="49"/>
      <c r="FPF14" s="50"/>
      <c r="FPG14" s="49"/>
      <c r="FPH14" s="49"/>
      <c r="FPI14" s="50"/>
      <c r="FPJ14" s="49"/>
      <c r="FPK14" s="49"/>
      <c r="FPL14" s="50"/>
      <c r="FPM14" s="49"/>
      <c r="FPN14" s="49"/>
      <c r="FPO14" s="50"/>
      <c r="FPP14" s="49"/>
      <c r="FPQ14" s="49"/>
      <c r="FPR14" s="50"/>
      <c r="FPS14" s="49"/>
      <c r="FPT14" s="49"/>
      <c r="FPU14" s="50"/>
      <c r="FPV14" s="49"/>
      <c r="FPW14" s="49"/>
      <c r="FPX14" s="50"/>
      <c r="FPY14" s="49"/>
      <c r="FPZ14" s="49"/>
      <c r="FQA14" s="50"/>
      <c r="FQB14" s="49"/>
      <c r="FQC14" s="49"/>
      <c r="FQD14" s="50"/>
      <c r="FQE14" s="49"/>
      <c r="FQF14" s="49"/>
      <c r="FQG14" s="50"/>
      <c r="FQH14" s="49"/>
      <c r="FQI14" s="49"/>
      <c r="FQJ14" s="50"/>
      <c r="FQK14" s="49"/>
      <c r="FQL14" s="49"/>
      <c r="FQM14" s="50"/>
      <c r="FQN14" s="49"/>
      <c r="FQO14" s="49"/>
      <c r="FQP14" s="50"/>
      <c r="FQQ14" s="49"/>
      <c r="FQR14" s="49"/>
      <c r="FQS14" s="50"/>
      <c r="FQT14" s="49"/>
      <c r="FQU14" s="49"/>
      <c r="FQV14" s="50"/>
      <c r="FQW14" s="49"/>
      <c r="FQX14" s="49"/>
      <c r="FQY14" s="50"/>
      <c r="FQZ14" s="49"/>
      <c r="FRA14" s="49"/>
      <c r="FRB14" s="50"/>
      <c r="FRC14" s="49"/>
      <c r="FRD14" s="49"/>
      <c r="FRE14" s="50"/>
      <c r="FRF14" s="49"/>
      <c r="FRG14" s="49"/>
      <c r="FRH14" s="50"/>
      <c r="FRI14" s="49"/>
      <c r="FRJ14" s="49"/>
      <c r="FRK14" s="50"/>
      <c r="FRL14" s="49"/>
      <c r="FRM14" s="49"/>
      <c r="FRN14" s="50"/>
      <c r="FRO14" s="49"/>
      <c r="FRP14" s="49"/>
      <c r="FRQ14" s="50"/>
      <c r="FRR14" s="49"/>
      <c r="FRS14" s="49"/>
      <c r="FRT14" s="50"/>
      <c r="FRU14" s="49"/>
      <c r="FRV14" s="49"/>
      <c r="FRW14" s="50"/>
      <c r="FRX14" s="49"/>
      <c r="FRY14" s="49"/>
      <c r="FRZ14" s="50"/>
      <c r="FSA14" s="49"/>
      <c r="FSB14" s="49"/>
      <c r="FSC14" s="50"/>
      <c r="FSD14" s="49"/>
      <c r="FSE14" s="49"/>
      <c r="FSF14" s="50"/>
      <c r="FSG14" s="49"/>
      <c r="FSH14" s="49"/>
      <c r="FSI14" s="50"/>
      <c r="FSJ14" s="49"/>
      <c r="FSK14" s="49"/>
      <c r="FSL14" s="50"/>
      <c r="FSM14" s="49"/>
      <c r="FSN14" s="49"/>
      <c r="FSO14" s="50"/>
      <c r="FSP14" s="49"/>
      <c r="FSQ14" s="49"/>
      <c r="FSR14" s="50"/>
      <c r="FSS14" s="49"/>
      <c r="FST14" s="49"/>
      <c r="FSU14" s="50"/>
      <c r="FSV14" s="49"/>
      <c r="FSW14" s="49"/>
      <c r="FSX14" s="50"/>
      <c r="FSY14" s="49"/>
      <c r="FSZ14" s="49"/>
      <c r="FTA14" s="50"/>
      <c r="FTB14" s="49"/>
      <c r="FTC14" s="49"/>
      <c r="FTD14" s="50"/>
      <c r="FTE14" s="49"/>
      <c r="FTF14" s="49"/>
      <c r="FTG14" s="50"/>
      <c r="FTH14" s="49"/>
      <c r="FTI14" s="49"/>
      <c r="FTJ14" s="50"/>
      <c r="FTK14" s="49"/>
      <c r="FTL14" s="49"/>
      <c r="FTM14" s="50"/>
      <c r="FTN14" s="49"/>
      <c r="FTO14" s="49"/>
      <c r="FTP14" s="50"/>
      <c r="FTQ14" s="49"/>
      <c r="FTR14" s="49"/>
      <c r="FTS14" s="50"/>
      <c r="FTT14" s="49"/>
      <c r="FTU14" s="49"/>
      <c r="FTV14" s="50"/>
      <c r="FTW14" s="49"/>
      <c r="FTX14" s="49"/>
      <c r="FTY14" s="50"/>
      <c r="FTZ14" s="49"/>
      <c r="FUA14" s="49"/>
      <c r="FUB14" s="50"/>
      <c r="FUC14" s="49"/>
      <c r="FUD14" s="49"/>
      <c r="FUE14" s="50"/>
      <c r="FUF14" s="49"/>
      <c r="FUG14" s="49"/>
      <c r="FUH14" s="50"/>
      <c r="FUI14" s="49"/>
      <c r="FUJ14" s="49"/>
      <c r="FUK14" s="50"/>
      <c r="FUL14" s="49"/>
      <c r="FUM14" s="49"/>
      <c r="FUN14" s="50"/>
      <c r="FUO14" s="49"/>
      <c r="FUP14" s="49"/>
      <c r="FUQ14" s="50"/>
      <c r="FUR14" s="49"/>
      <c r="FUS14" s="49"/>
      <c r="FUT14" s="50"/>
      <c r="FUU14" s="49"/>
      <c r="FUV14" s="49"/>
      <c r="FUW14" s="50"/>
      <c r="FUX14" s="49"/>
      <c r="FUY14" s="49"/>
      <c r="FUZ14" s="50"/>
      <c r="FVA14" s="49"/>
      <c r="FVB14" s="49"/>
      <c r="FVC14" s="50"/>
      <c r="FVD14" s="49"/>
      <c r="FVE14" s="49"/>
      <c r="FVF14" s="50"/>
      <c r="FVG14" s="49"/>
      <c r="FVH14" s="49"/>
      <c r="FVI14" s="50"/>
      <c r="FVJ14" s="49"/>
      <c r="FVK14" s="49"/>
      <c r="FVL14" s="50"/>
      <c r="FVM14" s="49"/>
      <c r="FVN14" s="49"/>
      <c r="FVO14" s="50"/>
      <c r="FVP14" s="49"/>
      <c r="FVQ14" s="49"/>
      <c r="FVR14" s="50"/>
      <c r="FVS14" s="49"/>
      <c r="FVT14" s="49"/>
      <c r="FVU14" s="50"/>
      <c r="FVV14" s="49"/>
      <c r="FVW14" s="49"/>
      <c r="FVX14" s="50"/>
      <c r="FVY14" s="49"/>
      <c r="FVZ14" s="49"/>
      <c r="FWA14" s="50"/>
      <c r="FWB14" s="49"/>
      <c r="FWC14" s="49"/>
      <c r="FWD14" s="50"/>
      <c r="FWE14" s="49"/>
      <c r="FWF14" s="49"/>
      <c r="FWG14" s="50"/>
      <c r="FWH14" s="49"/>
      <c r="FWI14" s="49"/>
      <c r="FWJ14" s="50"/>
      <c r="FWK14" s="49"/>
      <c r="FWL14" s="49"/>
      <c r="FWM14" s="50"/>
      <c r="FWN14" s="49"/>
      <c r="FWO14" s="49"/>
      <c r="FWP14" s="50"/>
      <c r="FWQ14" s="49"/>
      <c r="FWR14" s="49"/>
      <c r="FWS14" s="50"/>
      <c r="FWT14" s="49"/>
      <c r="FWU14" s="49"/>
      <c r="FWV14" s="50"/>
      <c r="FWW14" s="49"/>
      <c r="FWX14" s="49"/>
      <c r="FWY14" s="50"/>
      <c r="FWZ14" s="49"/>
      <c r="FXA14" s="49"/>
      <c r="FXB14" s="50"/>
      <c r="FXC14" s="49"/>
      <c r="FXD14" s="49"/>
      <c r="FXE14" s="50"/>
      <c r="FXF14" s="49"/>
      <c r="FXG14" s="49"/>
      <c r="FXH14" s="50"/>
      <c r="FXI14" s="49"/>
      <c r="FXJ14" s="49"/>
      <c r="FXK14" s="50"/>
      <c r="FXL14" s="49"/>
      <c r="FXM14" s="49"/>
      <c r="FXN14" s="50"/>
      <c r="FXO14" s="49"/>
      <c r="FXP14" s="49"/>
      <c r="FXQ14" s="50"/>
      <c r="FXR14" s="49"/>
      <c r="FXS14" s="49"/>
      <c r="FXT14" s="50"/>
      <c r="FXU14" s="49"/>
      <c r="FXV14" s="49"/>
      <c r="FXW14" s="50"/>
      <c r="FXX14" s="49"/>
      <c r="FXY14" s="49"/>
      <c r="FXZ14" s="50"/>
      <c r="FYA14" s="49"/>
      <c r="FYB14" s="49"/>
      <c r="FYC14" s="50"/>
      <c r="FYD14" s="49"/>
      <c r="FYE14" s="49"/>
      <c r="FYF14" s="50"/>
      <c r="FYG14" s="49"/>
      <c r="FYH14" s="49"/>
      <c r="FYI14" s="50"/>
      <c r="FYJ14" s="49"/>
      <c r="FYK14" s="49"/>
      <c r="FYL14" s="50"/>
      <c r="FYM14" s="49"/>
      <c r="FYN14" s="49"/>
      <c r="FYO14" s="50"/>
      <c r="FYP14" s="49"/>
      <c r="FYQ14" s="49"/>
      <c r="FYR14" s="50"/>
      <c r="FYS14" s="49"/>
      <c r="FYT14" s="49"/>
      <c r="FYU14" s="50"/>
      <c r="FYV14" s="49"/>
      <c r="FYW14" s="49"/>
      <c r="FYX14" s="50"/>
      <c r="FYY14" s="49"/>
      <c r="FYZ14" s="49"/>
      <c r="FZA14" s="50"/>
      <c r="FZB14" s="49"/>
      <c r="FZC14" s="49"/>
      <c r="FZD14" s="50"/>
      <c r="FZE14" s="49"/>
      <c r="FZF14" s="49"/>
      <c r="FZG14" s="50"/>
      <c r="FZH14" s="49"/>
      <c r="FZI14" s="49"/>
      <c r="FZJ14" s="50"/>
      <c r="FZK14" s="49"/>
      <c r="FZL14" s="49"/>
      <c r="FZM14" s="50"/>
      <c r="FZN14" s="49"/>
      <c r="FZO14" s="49"/>
      <c r="FZP14" s="50"/>
      <c r="FZQ14" s="49"/>
      <c r="FZR14" s="49"/>
      <c r="FZS14" s="50"/>
      <c r="FZT14" s="49"/>
      <c r="FZU14" s="49"/>
      <c r="FZV14" s="50"/>
      <c r="FZW14" s="49"/>
      <c r="FZX14" s="49"/>
      <c r="FZY14" s="50"/>
      <c r="FZZ14" s="49"/>
      <c r="GAA14" s="49"/>
      <c r="GAB14" s="50"/>
      <c r="GAC14" s="49"/>
      <c r="GAD14" s="49"/>
      <c r="GAE14" s="50"/>
      <c r="GAF14" s="49"/>
      <c r="GAG14" s="49"/>
      <c r="GAH14" s="50"/>
      <c r="GAI14" s="49"/>
      <c r="GAJ14" s="49"/>
      <c r="GAK14" s="50"/>
      <c r="GAL14" s="49"/>
      <c r="GAM14" s="49"/>
      <c r="GAN14" s="50"/>
      <c r="GAO14" s="49"/>
      <c r="GAP14" s="49"/>
      <c r="GAQ14" s="50"/>
      <c r="GAR14" s="49"/>
      <c r="GAS14" s="49"/>
      <c r="GAT14" s="50"/>
      <c r="GAU14" s="49"/>
      <c r="GAV14" s="49"/>
      <c r="GAW14" s="50"/>
      <c r="GAX14" s="49"/>
      <c r="GAY14" s="49"/>
      <c r="GAZ14" s="50"/>
      <c r="GBA14" s="49"/>
      <c r="GBB14" s="49"/>
      <c r="GBC14" s="50"/>
      <c r="GBD14" s="49"/>
      <c r="GBE14" s="49"/>
      <c r="GBF14" s="50"/>
      <c r="GBG14" s="49"/>
      <c r="GBH14" s="49"/>
      <c r="GBI14" s="50"/>
      <c r="GBJ14" s="49"/>
      <c r="GBK14" s="49"/>
      <c r="GBL14" s="50"/>
      <c r="GBM14" s="49"/>
      <c r="GBN14" s="49"/>
      <c r="GBO14" s="50"/>
      <c r="GBP14" s="49"/>
      <c r="GBQ14" s="49"/>
      <c r="GBR14" s="50"/>
      <c r="GBS14" s="49"/>
      <c r="GBT14" s="49"/>
      <c r="GBU14" s="50"/>
      <c r="GBV14" s="49"/>
      <c r="GBW14" s="49"/>
      <c r="GBX14" s="50"/>
      <c r="GBY14" s="49"/>
      <c r="GBZ14" s="49"/>
      <c r="GCA14" s="50"/>
      <c r="GCB14" s="49"/>
      <c r="GCC14" s="49"/>
      <c r="GCD14" s="50"/>
      <c r="GCE14" s="49"/>
      <c r="GCF14" s="49"/>
      <c r="GCG14" s="50"/>
      <c r="GCH14" s="49"/>
      <c r="GCI14" s="49"/>
      <c r="GCJ14" s="50"/>
      <c r="GCK14" s="49"/>
      <c r="GCL14" s="49"/>
      <c r="GCM14" s="50"/>
      <c r="GCN14" s="49"/>
      <c r="GCO14" s="49"/>
      <c r="GCP14" s="50"/>
      <c r="GCQ14" s="49"/>
      <c r="GCR14" s="49"/>
      <c r="GCS14" s="50"/>
      <c r="GCT14" s="49"/>
      <c r="GCU14" s="49"/>
      <c r="GCV14" s="50"/>
      <c r="GCW14" s="49"/>
      <c r="GCX14" s="49"/>
      <c r="GCY14" s="50"/>
      <c r="GCZ14" s="49"/>
      <c r="GDA14" s="49"/>
      <c r="GDB14" s="50"/>
      <c r="GDC14" s="49"/>
      <c r="GDD14" s="49"/>
      <c r="GDE14" s="50"/>
      <c r="GDF14" s="49"/>
      <c r="GDG14" s="49"/>
      <c r="GDH14" s="50"/>
      <c r="GDI14" s="49"/>
      <c r="GDJ14" s="49"/>
      <c r="GDK14" s="50"/>
      <c r="GDL14" s="49"/>
      <c r="GDM14" s="49"/>
      <c r="GDN14" s="50"/>
      <c r="GDO14" s="49"/>
      <c r="GDP14" s="49"/>
      <c r="GDQ14" s="50"/>
      <c r="GDR14" s="49"/>
      <c r="GDS14" s="49"/>
      <c r="GDT14" s="50"/>
      <c r="GDU14" s="49"/>
      <c r="GDV14" s="49"/>
      <c r="GDW14" s="50"/>
      <c r="GDX14" s="49"/>
      <c r="GDY14" s="49"/>
      <c r="GDZ14" s="50"/>
      <c r="GEA14" s="49"/>
      <c r="GEB14" s="49"/>
      <c r="GEC14" s="50"/>
      <c r="GED14" s="49"/>
      <c r="GEE14" s="49"/>
      <c r="GEF14" s="50"/>
      <c r="GEG14" s="49"/>
      <c r="GEH14" s="49"/>
      <c r="GEI14" s="50"/>
      <c r="GEJ14" s="49"/>
      <c r="GEK14" s="49"/>
      <c r="GEL14" s="50"/>
      <c r="GEM14" s="49"/>
      <c r="GEN14" s="49"/>
      <c r="GEO14" s="50"/>
      <c r="GEP14" s="49"/>
      <c r="GEQ14" s="49"/>
      <c r="GER14" s="50"/>
      <c r="GES14" s="49"/>
      <c r="GET14" s="49"/>
      <c r="GEU14" s="50"/>
      <c r="GEV14" s="49"/>
      <c r="GEW14" s="49"/>
      <c r="GEX14" s="50"/>
      <c r="GEY14" s="49"/>
      <c r="GEZ14" s="49"/>
      <c r="GFA14" s="50"/>
      <c r="GFB14" s="49"/>
      <c r="GFC14" s="49"/>
      <c r="GFD14" s="50"/>
      <c r="GFE14" s="49"/>
      <c r="GFF14" s="49"/>
      <c r="GFG14" s="50"/>
      <c r="GFH14" s="49"/>
      <c r="GFI14" s="49"/>
      <c r="GFJ14" s="50"/>
      <c r="GFK14" s="49"/>
      <c r="GFL14" s="49"/>
      <c r="GFM14" s="50"/>
      <c r="GFN14" s="49"/>
      <c r="GFO14" s="49"/>
      <c r="GFP14" s="50"/>
      <c r="GFQ14" s="49"/>
      <c r="GFR14" s="49"/>
      <c r="GFS14" s="50"/>
      <c r="GFT14" s="49"/>
      <c r="GFU14" s="49"/>
      <c r="GFV14" s="50"/>
      <c r="GFW14" s="49"/>
      <c r="GFX14" s="49"/>
      <c r="GFY14" s="50"/>
      <c r="GFZ14" s="49"/>
      <c r="GGA14" s="49"/>
      <c r="GGB14" s="50"/>
      <c r="GGC14" s="49"/>
      <c r="GGD14" s="49"/>
      <c r="GGE14" s="50"/>
      <c r="GGF14" s="49"/>
      <c r="GGG14" s="49"/>
      <c r="GGH14" s="50"/>
      <c r="GGI14" s="49"/>
      <c r="GGJ14" s="49"/>
      <c r="GGK14" s="50"/>
      <c r="GGL14" s="49"/>
      <c r="GGM14" s="49"/>
      <c r="GGN14" s="50"/>
      <c r="GGO14" s="49"/>
      <c r="GGP14" s="49"/>
      <c r="GGQ14" s="50"/>
      <c r="GGR14" s="49"/>
      <c r="GGS14" s="49"/>
      <c r="GGT14" s="50"/>
      <c r="GGU14" s="49"/>
      <c r="GGV14" s="49"/>
      <c r="GGW14" s="50"/>
      <c r="GGX14" s="49"/>
      <c r="GGY14" s="49"/>
      <c r="GGZ14" s="50"/>
      <c r="GHA14" s="49"/>
      <c r="GHB14" s="49"/>
      <c r="GHC14" s="50"/>
      <c r="GHD14" s="49"/>
      <c r="GHE14" s="49"/>
      <c r="GHF14" s="50"/>
      <c r="GHG14" s="49"/>
      <c r="GHH14" s="49"/>
      <c r="GHI14" s="50"/>
      <c r="GHJ14" s="49"/>
      <c r="GHK14" s="49"/>
      <c r="GHL14" s="50"/>
      <c r="GHM14" s="49"/>
      <c r="GHN14" s="49"/>
      <c r="GHO14" s="50"/>
      <c r="GHP14" s="49"/>
      <c r="GHQ14" s="49"/>
      <c r="GHR14" s="50"/>
      <c r="GHS14" s="49"/>
      <c r="GHT14" s="49"/>
      <c r="GHU14" s="50"/>
      <c r="GHV14" s="49"/>
      <c r="GHW14" s="49"/>
      <c r="GHX14" s="50"/>
      <c r="GHY14" s="49"/>
      <c r="GHZ14" s="49"/>
      <c r="GIA14" s="50"/>
      <c r="GIB14" s="49"/>
      <c r="GIC14" s="49"/>
      <c r="GID14" s="50"/>
      <c r="GIE14" s="49"/>
      <c r="GIF14" s="49"/>
      <c r="GIG14" s="50"/>
      <c r="GIH14" s="49"/>
      <c r="GII14" s="49"/>
      <c r="GIJ14" s="50"/>
      <c r="GIK14" s="49"/>
      <c r="GIL14" s="49"/>
      <c r="GIM14" s="50"/>
      <c r="GIN14" s="49"/>
      <c r="GIO14" s="49"/>
      <c r="GIP14" s="50"/>
      <c r="GIQ14" s="49"/>
      <c r="GIR14" s="49"/>
      <c r="GIS14" s="50"/>
      <c r="GIT14" s="49"/>
      <c r="GIU14" s="49"/>
      <c r="GIV14" s="50"/>
      <c r="GIW14" s="49"/>
      <c r="GIX14" s="49"/>
      <c r="GIY14" s="50"/>
      <c r="GIZ14" s="49"/>
      <c r="GJA14" s="49"/>
      <c r="GJB14" s="50"/>
      <c r="GJC14" s="49"/>
      <c r="GJD14" s="49"/>
      <c r="GJE14" s="50"/>
      <c r="GJF14" s="49"/>
      <c r="GJG14" s="49"/>
      <c r="GJH14" s="50"/>
      <c r="GJI14" s="49"/>
      <c r="GJJ14" s="49"/>
      <c r="GJK14" s="50"/>
      <c r="GJL14" s="49"/>
      <c r="GJM14" s="49"/>
      <c r="GJN14" s="50"/>
      <c r="GJO14" s="49"/>
      <c r="GJP14" s="49"/>
      <c r="GJQ14" s="50"/>
      <c r="GJR14" s="49"/>
      <c r="GJS14" s="49"/>
      <c r="GJT14" s="50"/>
      <c r="GJU14" s="49"/>
      <c r="GJV14" s="49"/>
      <c r="GJW14" s="50"/>
      <c r="GJX14" s="49"/>
      <c r="GJY14" s="49"/>
      <c r="GJZ14" s="50"/>
      <c r="GKA14" s="49"/>
      <c r="GKB14" s="49"/>
      <c r="GKC14" s="50"/>
      <c r="GKD14" s="49"/>
      <c r="GKE14" s="49"/>
      <c r="GKF14" s="50"/>
      <c r="GKG14" s="49"/>
      <c r="GKH14" s="49"/>
      <c r="GKI14" s="50"/>
      <c r="GKJ14" s="49"/>
      <c r="GKK14" s="49"/>
      <c r="GKL14" s="50"/>
      <c r="GKM14" s="49"/>
      <c r="GKN14" s="49"/>
      <c r="GKO14" s="50"/>
      <c r="GKP14" s="49"/>
      <c r="GKQ14" s="49"/>
      <c r="GKR14" s="50"/>
      <c r="GKS14" s="49"/>
      <c r="GKT14" s="49"/>
      <c r="GKU14" s="50"/>
      <c r="GKV14" s="49"/>
      <c r="GKW14" s="49"/>
      <c r="GKX14" s="50"/>
      <c r="GKY14" s="49"/>
      <c r="GKZ14" s="49"/>
      <c r="GLA14" s="50"/>
      <c r="GLB14" s="49"/>
      <c r="GLC14" s="49"/>
      <c r="GLD14" s="50"/>
      <c r="GLE14" s="49"/>
      <c r="GLF14" s="49"/>
      <c r="GLG14" s="50"/>
      <c r="GLH14" s="49"/>
      <c r="GLI14" s="49"/>
      <c r="GLJ14" s="50"/>
      <c r="GLK14" s="49"/>
      <c r="GLL14" s="49"/>
      <c r="GLM14" s="50"/>
      <c r="GLN14" s="49"/>
      <c r="GLO14" s="49"/>
      <c r="GLP14" s="50"/>
      <c r="GLQ14" s="49"/>
      <c r="GLR14" s="49"/>
      <c r="GLS14" s="50"/>
      <c r="GLT14" s="49"/>
      <c r="GLU14" s="49"/>
      <c r="GLV14" s="50"/>
      <c r="GLW14" s="49"/>
      <c r="GLX14" s="49"/>
      <c r="GLY14" s="50"/>
      <c r="GLZ14" s="49"/>
      <c r="GMA14" s="49"/>
      <c r="GMB14" s="50"/>
      <c r="GMC14" s="49"/>
      <c r="GMD14" s="49"/>
      <c r="GME14" s="50"/>
      <c r="GMF14" s="49"/>
      <c r="GMG14" s="49"/>
      <c r="GMH14" s="50"/>
      <c r="GMI14" s="49"/>
      <c r="GMJ14" s="49"/>
      <c r="GMK14" s="50"/>
      <c r="GML14" s="49"/>
      <c r="GMM14" s="49"/>
      <c r="GMN14" s="50"/>
      <c r="GMO14" s="49"/>
      <c r="GMP14" s="49"/>
      <c r="GMQ14" s="50"/>
      <c r="GMR14" s="49"/>
      <c r="GMS14" s="49"/>
      <c r="GMT14" s="50"/>
      <c r="GMU14" s="49"/>
      <c r="GMV14" s="49"/>
      <c r="GMW14" s="50"/>
      <c r="GMX14" s="49"/>
      <c r="GMY14" s="49"/>
      <c r="GMZ14" s="50"/>
      <c r="GNA14" s="49"/>
      <c r="GNB14" s="49"/>
      <c r="GNC14" s="50"/>
      <c r="GND14" s="49"/>
      <c r="GNE14" s="49"/>
      <c r="GNF14" s="50"/>
      <c r="GNG14" s="49"/>
      <c r="GNH14" s="49"/>
      <c r="GNI14" s="50"/>
      <c r="GNJ14" s="49"/>
      <c r="GNK14" s="49"/>
      <c r="GNL14" s="50"/>
      <c r="GNM14" s="49"/>
      <c r="GNN14" s="49"/>
      <c r="GNO14" s="50"/>
      <c r="GNP14" s="49"/>
      <c r="GNQ14" s="49"/>
      <c r="GNR14" s="50"/>
      <c r="GNS14" s="49"/>
      <c r="GNT14" s="49"/>
      <c r="GNU14" s="50"/>
      <c r="GNV14" s="49"/>
      <c r="GNW14" s="49"/>
      <c r="GNX14" s="50"/>
      <c r="GNY14" s="49"/>
      <c r="GNZ14" s="49"/>
      <c r="GOA14" s="50"/>
      <c r="GOB14" s="49"/>
      <c r="GOC14" s="49"/>
      <c r="GOD14" s="50"/>
      <c r="GOE14" s="49"/>
      <c r="GOF14" s="49"/>
      <c r="GOG14" s="50"/>
      <c r="GOH14" s="49"/>
      <c r="GOI14" s="49"/>
      <c r="GOJ14" s="50"/>
      <c r="GOK14" s="49"/>
      <c r="GOL14" s="49"/>
      <c r="GOM14" s="50"/>
      <c r="GON14" s="49"/>
      <c r="GOO14" s="49"/>
      <c r="GOP14" s="50"/>
      <c r="GOQ14" s="49"/>
      <c r="GOR14" s="49"/>
      <c r="GOS14" s="50"/>
      <c r="GOT14" s="49"/>
      <c r="GOU14" s="49"/>
      <c r="GOV14" s="50"/>
      <c r="GOW14" s="49"/>
      <c r="GOX14" s="49"/>
      <c r="GOY14" s="50"/>
      <c r="GOZ14" s="49"/>
      <c r="GPA14" s="49"/>
      <c r="GPB14" s="50"/>
      <c r="GPC14" s="49"/>
      <c r="GPD14" s="49"/>
      <c r="GPE14" s="50"/>
      <c r="GPF14" s="49"/>
      <c r="GPG14" s="49"/>
      <c r="GPH14" s="50"/>
      <c r="GPI14" s="49"/>
      <c r="GPJ14" s="49"/>
      <c r="GPK14" s="50"/>
      <c r="GPL14" s="49"/>
      <c r="GPM14" s="49"/>
      <c r="GPN14" s="50"/>
      <c r="GPO14" s="49"/>
      <c r="GPP14" s="49"/>
      <c r="GPQ14" s="50"/>
      <c r="GPR14" s="49"/>
      <c r="GPS14" s="49"/>
      <c r="GPT14" s="50"/>
      <c r="GPU14" s="49"/>
      <c r="GPV14" s="49"/>
      <c r="GPW14" s="50"/>
      <c r="GPX14" s="49"/>
      <c r="GPY14" s="49"/>
      <c r="GPZ14" s="50"/>
      <c r="GQA14" s="49"/>
      <c r="GQB14" s="49"/>
      <c r="GQC14" s="50"/>
      <c r="GQD14" s="49"/>
      <c r="GQE14" s="49"/>
      <c r="GQF14" s="50"/>
      <c r="GQG14" s="49"/>
      <c r="GQH14" s="49"/>
      <c r="GQI14" s="50"/>
      <c r="GQJ14" s="49"/>
      <c r="GQK14" s="49"/>
      <c r="GQL14" s="50"/>
      <c r="GQM14" s="49"/>
      <c r="GQN14" s="49"/>
      <c r="GQO14" s="50"/>
      <c r="GQP14" s="49"/>
      <c r="GQQ14" s="49"/>
      <c r="GQR14" s="50"/>
      <c r="GQS14" s="49"/>
      <c r="GQT14" s="49"/>
      <c r="GQU14" s="50"/>
      <c r="GQV14" s="49"/>
      <c r="GQW14" s="49"/>
      <c r="GQX14" s="50"/>
      <c r="GQY14" s="49"/>
      <c r="GQZ14" s="49"/>
      <c r="GRA14" s="50"/>
      <c r="GRB14" s="49"/>
      <c r="GRC14" s="49"/>
      <c r="GRD14" s="50"/>
      <c r="GRE14" s="49"/>
      <c r="GRF14" s="49"/>
      <c r="GRG14" s="50"/>
      <c r="GRH14" s="49"/>
      <c r="GRI14" s="49"/>
      <c r="GRJ14" s="50"/>
      <c r="GRK14" s="49"/>
      <c r="GRL14" s="49"/>
      <c r="GRM14" s="50"/>
      <c r="GRN14" s="49"/>
      <c r="GRO14" s="49"/>
      <c r="GRP14" s="50"/>
      <c r="GRQ14" s="49"/>
      <c r="GRR14" s="49"/>
      <c r="GRS14" s="50"/>
      <c r="GRT14" s="49"/>
      <c r="GRU14" s="49"/>
      <c r="GRV14" s="50"/>
      <c r="GRW14" s="49"/>
      <c r="GRX14" s="49"/>
      <c r="GRY14" s="50"/>
      <c r="GRZ14" s="49"/>
      <c r="GSA14" s="49"/>
      <c r="GSB14" s="50"/>
      <c r="GSC14" s="49"/>
      <c r="GSD14" s="49"/>
      <c r="GSE14" s="50"/>
      <c r="GSF14" s="49"/>
      <c r="GSG14" s="49"/>
      <c r="GSH14" s="50"/>
      <c r="GSI14" s="49"/>
      <c r="GSJ14" s="49"/>
      <c r="GSK14" s="50"/>
      <c r="GSL14" s="49"/>
      <c r="GSM14" s="49"/>
      <c r="GSN14" s="50"/>
      <c r="GSO14" s="49"/>
      <c r="GSP14" s="49"/>
      <c r="GSQ14" s="50"/>
      <c r="GSR14" s="49"/>
      <c r="GSS14" s="49"/>
      <c r="GST14" s="50"/>
      <c r="GSU14" s="49"/>
      <c r="GSV14" s="49"/>
      <c r="GSW14" s="50"/>
      <c r="GSX14" s="49"/>
      <c r="GSY14" s="49"/>
      <c r="GSZ14" s="50"/>
      <c r="GTA14" s="49"/>
      <c r="GTB14" s="49"/>
      <c r="GTC14" s="50"/>
      <c r="GTD14" s="49"/>
      <c r="GTE14" s="49"/>
      <c r="GTF14" s="50"/>
      <c r="GTG14" s="49"/>
      <c r="GTH14" s="49"/>
      <c r="GTI14" s="50"/>
      <c r="GTJ14" s="49"/>
      <c r="GTK14" s="49"/>
      <c r="GTL14" s="50"/>
      <c r="GTM14" s="49"/>
      <c r="GTN14" s="49"/>
      <c r="GTO14" s="50"/>
      <c r="GTP14" s="49"/>
      <c r="GTQ14" s="49"/>
      <c r="GTR14" s="50"/>
      <c r="GTS14" s="49"/>
      <c r="GTT14" s="49"/>
      <c r="GTU14" s="50"/>
      <c r="GTV14" s="49"/>
      <c r="GTW14" s="49"/>
      <c r="GTX14" s="50"/>
      <c r="GTY14" s="49"/>
      <c r="GTZ14" s="49"/>
      <c r="GUA14" s="50"/>
      <c r="GUB14" s="49"/>
      <c r="GUC14" s="49"/>
      <c r="GUD14" s="50"/>
      <c r="GUE14" s="49"/>
      <c r="GUF14" s="49"/>
      <c r="GUG14" s="50"/>
      <c r="GUH14" s="49"/>
      <c r="GUI14" s="49"/>
      <c r="GUJ14" s="50"/>
      <c r="GUK14" s="49"/>
      <c r="GUL14" s="49"/>
      <c r="GUM14" s="50"/>
      <c r="GUN14" s="49"/>
      <c r="GUO14" s="49"/>
      <c r="GUP14" s="50"/>
      <c r="GUQ14" s="49"/>
      <c r="GUR14" s="49"/>
      <c r="GUS14" s="50"/>
      <c r="GUT14" s="49"/>
      <c r="GUU14" s="49"/>
      <c r="GUV14" s="50"/>
      <c r="GUW14" s="49"/>
      <c r="GUX14" s="49"/>
      <c r="GUY14" s="50"/>
      <c r="GUZ14" s="49"/>
      <c r="GVA14" s="49"/>
      <c r="GVB14" s="50"/>
      <c r="GVC14" s="49"/>
      <c r="GVD14" s="49"/>
      <c r="GVE14" s="50"/>
      <c r="GVF14" s="49"/>
      <c r="GVG14" s="49"/>
      <c r="GVH14" s="50"/>
      <c r="GVI14" s="49"/>
      <c r="GVJ14" s="49"/>
      <c r="GVK14" s="50"/>
      <c r="GVL14" s="49"/>
      <c r="GVM14" s="49"/>
      <c r="GVN14" s="50"/>
      <c r="GVO14" s="49"/>
      <c r="GVP14" s="49"/>
      <c r="GVQ14" s="50"/>
      <c r="GVR14" s="49"/>
      <c r="GVS14" s="49"/>
      <c r="GVT14" s="50"/>
      <c r="GVU14" s="49"/>
      <c r="GVV14" s="49"/>
      <c r="GVW14" s="50"/>
      <c r="GVX14" s="49"/>
      <c r="GVY14" s="49"/>
      <c r="GVZ14" s="50"/>
      <c r="GWA14" s="49"/>
      <c r="GWB14" s="49"/>
      <c r="GWC14" s="50"/>
      <c r="GWD14" s="49"/>
      <c r="GWE14" s="49"/>
      <c r="GWF14" s="50"/>
      <c r="GWG14" s="49"/>
      <c r="GWH14" s="49"/>
      <c r="GWI14" s="50"/>
      <c r="GWJ14" s="49"/>
      <c r="GWK14" s="49"/>
      <c r="GWL14" s="50"/>
      <c r="GWM14" s="49"/>
      <c r="GWN14" s="49"/>
      <c r="GWO14" s="50"/>
      <c r="GWP14" s="49"/>
      <c r="GWQ14" s="49"/>
      <c r="GWR14" s="50"/>
      <c r="GWS14" s="49"/>
      <c r="GWT14" s="49"/>
      <c r="GWU14" s="50"/>
      <c r="GWV14" s="49"/>
      <c r="GWW14" s="49"/>
      <c r="GWX14" s="50"/>
      <c r="GWY14" s="49"/>
      <c r="GWZ14" s="49"/>
      <c r="GXA14" s="50"/>
      <c r="GXB14" s="49"/>
      <c r="GXC14" s="49"/>
      <c r="GXD14" s="50"/>
      <c r="GXE14" s="49"/>
      <c r="GXF14" s="49"/>
      <c r="GXG14" s="50"/>
      <c r="GXH14" s="49"/>
      <c r="GXI14" s="49"/>
      <c r="GXJ14" s="50"/>
      <c r="GXK14" s="49"/>
      <c r="GXL14" s="49"/>
      <c r="GXM14" s="50"/>
      <c r="GXN14" s="49"/>
      <c r="GXO14" s="49"/>
      <c r="GXP14" s="50"/>
      <c r="GXQ14" s="49"/>
      <c r="GXR14" s="49"/>
      <c r="GXS14" s="50"/>
      <c r="GXT14" s="49"/>
      <c r="GXU14" s="49"/>
      <c r="GXV14" s="50"/>
      <c r="GXW14" s="49"/>
      <c r="GXX14" s="49"/>
      <c r="GXY14" s="50"/>
      <c r="GXZ14" s="49"/>
      <c r="GYA14" s="49"/>
      <c r="GYB14" s="50"/>
      <c r="GYC14" s="49"/>
      <c r="GYD14" s="49"/>
      <c r="GYE14" s="50"/>
      <c r="GYF14" s="49"/>
      <c r="GYG14" s="49"/>
      <c r="GYH14" s="50"/>
      <c r="GYI14" s="49"/>
      <c r="GYJ14" s="49"/>
      <c r="GYK14" s="50"/>
      <c r="GYL14" s="49"/>
      <c r="GYM14" s="49"/>
      <c r="GYN14" s="50"/>
      <c r="GYO14" s="49"/>
      <c r="GYP14" s="49"/>
      <c r="GYQ14" s="50"/>
      <c r="GYR14" s="49"/>
      <c r="GYS14" s="49"/>
      <c r="GYT14" s="50"/>
      <c r="GYU14" s="49"/>
      <c r="GYV14" s="49"/>
      <c r="GYW14" s="50"/>
      <c r="GYX14" s="49"/>
      <c r="GYY14" s="49"/>
      <c r="GYZ14" s="50"/>
      <c r="GZA14" s="49"/>
      <c r="GZB14" s="49"/>
      <c r="GZC14" s="50"/>
      <c r="GZD14" s="49"/>
      <c r="GZE14" s="49"/>
      <c r="GZF14" s="50"/>
      <c r="GZG14" s="49"/>
      <c r="GZH14" s="49"/>
      <c r="GZI14" s="50"/>
      <c r="GZJ14" s="49"/>
      <c r="GZK14" s="49"/>
      <c r="GZL14" s="50"/>
      <c r="GZM14" s="49"/>
      <c r="GZN14" s="49"/>
      <c r="GZO14" s="50"/>
      <c r="GZP14" s="49"/>
      <c r="GZQ14" s="49"/>
      <c r="GZR14" s="50"/>
      <c r="GZS14" s="49"/>
      <c r="GZT14" s="49"/>
      <c r="GZU14" s="50"/>
      <c r="GZV14" s="49"/>
      <c r="GZW14" s="49"/>
      <c r="GZX14" s="50"/>
      <c r="GZY14" s="49"/>
      <c r="GZZ14" s="49"/>
      <c r="HAA14" s="50"/>
      <c r="HAB14" s="49"/>
      <c r="HAC14" s="49"/>
      <c r="HAD14" s="50"/>
      <c r="HAE14" s="49"/>
      <c r="HAF14" s="49"/>
      <c r="HAG14" s="50"/>
      <c r="HAH14" s="49"/>
      <c r="HAI14" s="49"/>
      <c r="HAJ14" s="50"/>
      <c r="HAK14" s="49"/>
      <c r="HAL14" s="49"/>
      <c r="HAM14" s="50"/>
      <c r="HAN14" s="49"/>
      <c r="HAO14" s="49"/>
      <c r="HAP14" s="50"/>
      <c r="HAQ14" s="49"/>
      <c r="HAR14" s="49"/>
      <c r="HAS14" s="50"/>
      <c r="HAT14" s="49"/>
      <c r="HAU14" s="49"/>
      <c r="HAV14" s="50"/>
      <c r="HAW14" s="49"/>
      <c r="HAX14" s="49"/>
      <c r="HAY14" s="50"/>
      <c r="HAZ14" s="49"/>
      <c r="HBA14" s="49"/>
      <c r="HBB14" s="50"/>
      <c r="HBC14" s="49"/>
      <c r="HBD14" s="49"/>
      <c r="HBE14" s="50"/>
      <c r="HBF14" s="49"/>
      <c r="HBG14" s="49"/>
      <c r="HBH14" s="50"/>
      <c r="HBI14" s="49"/>
      <c r="HBJ14" s="49"/>
      <c r="HBK14" s="50"/>
      <c r="HBL14" s="49"/>
      <c r="HBM14" s="49"/>
      <c r="HBN14" s="50"/>
      <c r="HBO14" s="49"/>
      <c r="HBP14" s="49"/>
      <c r="HBQ14" s="50"/>
      <c r="HBR14" s="49"/>
      <c r="HBS14" s="49"/>
      <c r="HBT14" s="50"/>
      <c r="HBU14" s="49"/>
      <c r="HBV14" s="49"/>
      <c r="HBW14" s="50"/>
      <c r="HBX14" s="49"/>
      <c r="HBY14" s="49"/>
      <c r="HBZ14" s="50"/>
      <c r="HCA14" s="49"/>
      <c r="HCB14" s="49"/>
      <c r="HCC14" s="50"/>
      <c r="HCD14" s="49"/>
      <c r="HCE14" s="49"/>
      <c r="HCF14" s="50"/>
      <c r="HCG14" s="49"/>
      <c r="HCH14" s="49"/>
      <c r="HCI14" s="50"/>
      <c r="HCJ14" s="49"/>
      <c r="HCK14" s="49"/>
      <c r="HCL14" s="50"/>
      <c r="HCM14" s="49"/>
      <c r="HCN14" s="49"/>
      <c r="HCO14" s="50"/>
      <c r="HCP14" s="49"/>
      <c r="HCQ14" s="49"/>
      <c r="HCR14" s="50"/>
      <c r="HCS14" s="49"/>
      <c r="HCT14" s="49"/>
      <c r="HCU14" s="50"/>
      <c r="HCV14" s="49"/>
      <c r="HCW14" s="49"/>
      <c r="HCX14" s="50"/>
      <c r="HCY14" s="49"/>
      <c r="HCZ14" s="49"/>
      <c r="HDA14" s="50"/>
      <c r="HDB14" s="49"/>
      <c r="HDC14" s="49"/>
      <c r="HDD14" s="50"/>
      <c r="HDE14" s="49"/>
      <c r="HDF14" s="49"/>
      <c r="HDG14" s="50"/>
      <c r="HDH14" s="49"/>
      <c r="HDI14" s="49"/>
      <c r="HDJ14" s="50"/>
      <c r="HDK14" s="49"/>
      <c r="HDL14" s="49"/>
      <c r="HDM14" s="50"/>
      <c r="HDN14" s="49"/>
      <c r="HDO14" s="49"/>
      <c r="HDP14" s="50"/>
      <c r="HDQ14" s="49"/>
      <c r="HDR14" s="49"/>
      <c r="HDS14" s="50"/>
      <c r="HDT14" s="49"/>
      <c r="HDU14" s="49"/>
      <c r="HDV14" s="50"/>
      <c r="HDW14" s="49"/>
      <c r="HDX14" s="49"/>
      <c r="HDY14" s="50"/>
      <c r="HDZ14" s="49"/>
      <c r="HEA14" s="49"/>
      <c r="HEB14" s="50"/>
      <c r="HEC14" s="49"/>
      <c r="HED14" s="49"/>
      <c r="HEE14" s="50"/>
      <c r="HEF14" s="49"/>
      <c r="HEG14" s="49"/>
      <c r="HEH14" s="50"/>
      <c r="HEI14" s="49"/>
      <c r="HEJ14" s="49"/>
      <c r="HEK14" s="50"/>
      <c r="HEL14" s="49"/>
      <c r="HEM14" s="49"/>
      <c r="HEN14" s="50"/>
      <c r="HEO14" s="49"/>
      <c r="HEP14" s="49"/>
      <c r="HEQ14" s="50"/>
      <c r="HER14" s="49"/>
      <c r="HES14" s="49"/>
      <c r="HET14" s="50"/>
      <c r="HEU14" s="49"/>
      <c r="HEV14" s="49"/>
      <c r="HEW14" s="50"/>
      <c r="HEX14" s="49"/>
      <c r="HEY14" s="49"/>
      <c r="HEZ14" s="50"/>
      <c r="HFA14" s="49"/>
      <c r="HFB14" s="49"/>
      <c r="HFC14" s="50"/>
      <c r="HFD14" s="49"/>
      <c r="HFE14" s="49"/>
      <c r="HFF14" s="50"/>
      <c r="HFG14" s="49"/>
      <c r="HFH14" s="49"/>
      <c r="HFI14" s="50"/>
      <c r="HFJ14" s="49"/>
      <c r="HFK14" s="49"/>
      <c r="HFL14" s="50"/>
      <c r="HFM14" s="49"/>
      <c r="HFN14" s="49"/>
      <c r="HFO14" s="50"/>
      <c r="HFP14" s="49"/>
      <c r="HFQ14" s="49"/>
      <c r="HFR14" s="50"/>
      <c r="HFS14" s="49"/>
      <c r="HFT14" s="49"/>
      <c r="HFU14" s="50"/>
      <c r="HFV14" s="49"/>
      <c r="HFW14" s="49"/>
      <c r="HFX14" s="50"/>
      <c r="HFY14" s="49"/>
      <c r="HFZ14" s="49"/>
      <c r="HGA14" s="50"/>
      <c r="HGB14" s="49"/>
      <c r="HGC14" s="49"/>
      <c r="HGD14" s="50"/>
      <c r="HGE14" s="49"/>
      <c r="HGF14" s="49"/>
      <c r="HGG14" s="50"/>
      <c r="HGH14" s="49"/>
      <c r="HGI14" s="49"/>
      <c r="HGJ14" s="50"/>
      <c r="HGK14" s="49"/>
      <c r="HGL14" s="49"/>
      <c r="HGM14" s="50"/>
      <c r="HGN14" s="49"/>
      <c r="HGO14" s="49"/>
      <c r="HGP14" s="50"/>
      <c r="HGQ14" s="49"/>
      <c r="HGR14" s="49"/>
      <c r="HGS14" s="50"/>
      <c r="HGT14" s="49"/>
      <c r="HGU14" s="49"/>
      <c r="HGV14" s="50"/>
      <c r="HGW14" s="49"/>
      <c r="HGX14" s="49"/>
      <c r="HGY14" s="50"/>
      <c r="HGZ14" s="49"/>
      <c r="HHA14" s="49"/>
      <c r="HHB14" s="50"/>
      <c r="HHC14" s="49"/>
      <c r="HHD14" s="49"/>
      <c r="HHE14" s="50"/>
      <c r="HHF14" s="49"/>
      <c r="HHG14" s="49"/>
      <c r="HHH14" s="50"/>
      <c r="HHI14" s="49"/>
      <c r="HHJ14" s="49"/>
      <c r="HHK14" s="50"/>
      <c r="HHL14" s="49"/>
      <c r="HHM14" s="49"/>
      <c r="HHN14" s="50"/>
      <c r="HHO14" s="49"/>
      <c r="HHP14" s="49"/>
      <c r="HHQ14" s="50"/>
      <c r="HHR14" s="49"/>
      <c r="HHS14" s="49"/>
      <c r="HHT14" s="50"/>
      <c r="HHU14" s="49"/>
      <c r="HHV14" s="49"/>
      <c r="HHW14" s="50"/>
      <c r="HHX14" s="49"/>
      <c r="HHY14" s="49"/>
      <c r="HHZ14" s="50"/>
      <c r="HIA14" s="49"/>
      <c r="HIB14" s="49"/>
      <c r="HIC14" s="50"/>
      <c r="HID14" s="49"/>
      <c r="HIE14" s="49"/>
      <c r="HIF14" s="50"/>
      <c r="HIG14" s="49"/>
      <c r="HIH14" s="49"/>
      <c r="HII14" s="50"/>
      <c r="HIJ14" s="49"/>
      <c r="HIK14" s="49"/>
      <c r="HIL14" s="50"/>
      <c r="HIM14" s="49"/>
      <c r="HIN14" s="49"/>
      <c r="HIO14" s="50"/>
      <c r="HIP14" s="49"/>
      <c r="HIQ14" s="49"/>
      <c r="HIR14" s="50"/>
      <c r="HIS14" s="49"/>
      <c r="HIT14" s="49"/>
      <c r="HIU14" s="50"/>
      <c r="HIV14" s="49"/>
      <c r="HIW14" s="49"/>
      <c r="HIX14" s="50"/>
      <c r="HIY14" s="49"/>
      <c r="HIZ14" s="49"/>
      <c r="HJA14" s="50"/>
      <c r="HJB14" s="49"/>
      <c r="HJC14" s="49"/>
      <c r="HJD14" s="50"/>
      <c r="HJE14" s="49"/>
      <c r="HJF14" s="49"/>
      <c r="HJG14" s="50"/>
      <c r="HJH14" s="49"/>
      <c r="HJI14" s="49"/>
      <c r="HJJ14" s="50"/>
      <c r="HJK14" s="49"/>
      <c r="HJL14" s="49"/>
      <c r="HJM14" s="50"/>
      <c r="HJN14" s="49"/>
      <c r="HJO14" s="49"/>
      <c r="HJP14" s="50"/>
      <c r="HJQ14" s="49"/>
      <c r="HJR14" s="49"/>
      <c r="HJS14" s="50"/>
      <c r="HJT14" s="49"/>
      <c r="HJU14" s="49"/>
      <c r="HJV14" s="50"/>
      <c r="HJW14" s="49"/>
      <c r="HJX14" s="49"/>
      <c r="HJY14" s="50"/>
      <c r="HJZ14" s="49"/>
      <c r="HKA14" s="49"/>
      <c r="HKB14" s="50"/>
      <c r="HKC14" s="49"/>
      <c r="HKD14" s="49"/>
      <c r="HKE14" s="50"/>
      <c r="HKF14" s="49"/>
      <c r="HKG14" s="49"/>
      <c r="HKH14" s="50"/>
      <c r="HKI14" s="49"/>
      <c r="HKJ14" s="49"/>
      <c r="HKK14" s="50"/>
      <c r="HKL14" s="49"/>
      <c r="HKM14" s="49"/>
      <c r="HKN14" s="50"/>
      <c r="HKO14" s="49"/>
      <c r="HKP14" s="49"/>
      <c r="HKQ14" s="50"/>
      <c r="HKR14" s="49"/>
      <c r="HKS14" s="49"/>
      <c r="HKT14" s="50"/>
      <c r="HKU14" s="49"/>
      <c r="HKV14" s="49"/>
      <c r="HKW14" s="50"/>
      <c r="HKX14" s="49"/>
      <c r="HKY14" s="49"/>
      <c r="HKZ14" s="50"/>
      <c r="HLA14" s="49"/>
      <c r="HLB14" s="49"/>
      <c r="HLC14" s="50"/>
      <c r="HLD14" s="49"/>
      <c r="HLE14" s="49"/>
      <c r="HLF14" s="50"/>
      <c r="HLG14" s="49"/>
      <c r="HLH14" s="49"/>
      <c r="HLI14" s="50"/>
      <c r="HLJ14" s="49"/>
      <c r="HLK14" s="49"/>
      <c r="HLL14" s="50"/>
      <c r="HLM14" s="49"/>
      <c r="HLN14" s="49"/>
      <c r="HLO14" s="50"/>
      <c r="HLP14" s="49"/>
      <c r="HLQ14" s="49"/>
      <c r="HLR14" s="50"/>
      <c r="HLS14" s="49"/>
      <c r="HLT14" s="49"/>
      <c r="HLU14" s="50"/>
      <c r="HLV14" s="49"/>
      <c r="HLW14" s="49"/>
      <c r="HLX14" s="50"/>
      <c r="HLY14" s="49"/>
      <c r="HLZ14" s="49"/>
      <c r="HMA14" s="50"/>
      <c r="HMB14" s="49"/>
      <c r="HMC14" s="49"/>
      <c r="HMD14" s="50"/>
      <c r="HME14" s="49"/>
      <c r="HMF14" s="49"/>
      <c r="HMG14" s="50"/>
      <c r="HMH14" s="49"/>
      <c r="HMI14" s="49"/>
      <c r="HMJ14" s="50"/>
      <c r="HMK14" s="49"/>
      <c r="HML14" s="49"/>
      <c r="HMM14" s="50"/>
      <c r="HMN14" s="49"/>
      <c r="HMO14" s="49"/>
      <c r="HMP14" s="50"/>
      <c r="HMQ14" s="49"/>
      <c r="HMR14" s="49"/>
      <c r="HMS14" s="50"/>
      <c r="HMT14" s="49"/>
      <c r="HMU14" s="49"/>
      <c r="HMV14" s="50"/>
      <c r="HMW14" s="49"/>
      <c r="HMX14" s="49"/>
      <c r="HMY14" s="50"/>
      <c r="HMZ14" s="49"/>
      <c r="HNA14" s="49"/>
      <c r="HNB14" s="50"/>
      <c r="HNC14" s="49"/>
      <c r="HND14" s="49"/>
      <c r="HNE14" s="50"/>
      <c r="HNF14" s="49"/>
      <c r="HNG14" s="49"/>
      <c r="HNH14" s="50"/>
      <c r="HNI14" s="49"/>
      <c r="HNJ14" s="49"/>
      <c r="HNK14" s="50"/>
      <c r="HNL14" s="49"/>
      <c r="HNM14" s="49"/>
      <c r="HNN14" s="50"/>
      <c r="HNO14" s="49"/>
      <c r="HNP14" s="49"/>
      <c r="HNQ14" s="50"/>
      <c r="HNR14" s="49"/>
      <c r="HNS14" s="49"/>
      <c r="HNT14" s="50"/>
      <c r="HNU14" s="49"/>
      <c r="HNV14" s="49"/>
      <c r="HNW14" s="50"/>
      <c r="HNX14" s="49"/>
      <c r="HNY14" s="49"/>
      <c r="HNZ14" s="50"/>
      <c r="HOA14" s="49"/>
      <c r="HOB14" s="49"/>
      <c r="HOC14" s="50"/>
      <c r="HOD14" s="49"/>
      <c r="HOE14" s="49"/>
      <c r="HOF14" s="50"/>
      <c r="HOG14" s="49"/>
      <c r="HOH14" s="49"/>
      <c r="HOI14" s="50"/>
      <c r="HOJ14" s="49"/>
      <c r="HOK14" s="49"/>
      <c r="HOL14" s="50"/>
      <c r="HOM14" s="49"/>
      <c r="HON14" s="49"/>
      <c r="HOO14" s="50"/>
      <c r="HOP14" s="49"/>
      <c r="HOQ14" s="49"/>
      <c r="HOR14" s="50"/>
      <c r="HOS14" s="49"/>
      <c r="HOT14" s="49"/>
      <c r="HOU14" s="50"/>
      <c r="HOV14" s="49"/>
      <c r="HOW14" s="49"/>
      <c r="HOX14" s="50"/>
      <c r="HOY14" s="49"/>
      <c r="HOZ14" s="49"/>
      <c r="HPA14" s="50"/>
      <c r="HPB14" s="49"/>
      <c r="HPC14" s="49"/>
      <c r="HPD14" s="50"/>
      <c r="HPE14" s="49"/>
      <c r="HPF14" s="49"/>
      <c r="HPG14" s="50"/>
      <c r="HPH14" s="49"/>
      <c r="HPI14" s="49"/>
      <c r="HPJ14" s="50"/>
      <c r="HPK14" s="49"/>
      <c r="HPL14" s="49"/>
      <c r="HPM14" s="50"/>
      <c r="HPN14" s="49"/>
      <c r="HPO14" s="49"/>
      <c r="HPP14" s="50"/>
      <c r="HPQ14" s="49"/>
      <c r="HPR14" s="49"/>
      <c r="HPS14" s="50"/>
      <c r="HPT14" s="49"/>
      <c r="HPU14" s="49"/>
      <c r="HPV14" s="50"/>
      <c r="HPW14" s="49"/>
      <c r="HPX14" s="49"/>
      <c r="HPY14" s="50"/>
      <c r="HPZ14" s="49"/>
      <c r="HQA14" s="49"/>
      <c r="HQB14" s="50"/>
      <c r="HQC14" s="49"/>
      <c r="HQD14" s="49"/>
      <c r="HQE14" s="50"/>
      <c r="HQF14" s="49"/>
      <c r="HQG14" s="49"/>
      <c r="HQH14" s="50"/>
      <c r="HQI14" s="49"/>
      <c r="HQJ14" s="49"/>
      <c r="HQK14" s="50"/>
      <c r="HQL14" s="49"/>
      <c r="HQM14" s="49"/>
      <c r="HQN14" s="50"/>
      <c r="HQO14" s="49"/>
      <c r="HQP14" s="49"/>
      <c r="HQQ14" s="50"/>
      <c r="HQR14" s="49"/>
      <c r="HQS14" s="49"/>
      <c r="HQT14" s="50"/>
      <c r="HQU14" s="49"/>
      <c r="HQV14" s="49"/>
      <c r="HQW14" s="50"/>
      <c r="HQX14" s="49"/>
      <c r="HQY14" s="49"/>
      <c r="HQZ14" s="50"/>
      <c r="HRA14" s="49"/>
      <c r="HRB14" s="49"/>
      <c r="HRC14" s="50"/>
      <c r="HRD14" s="49"/>
      <c r="HRE14" s="49"/>
      <c r="HRF14" s="50"/>
      <c r="HRG14" s="49"/>
      <c r="HRH14" s="49"/>
      <c r="HRI14" s="50"/>
      <c r="HRJ14" s="49"/>
      <c r="HRK14" s="49"/>
      <c r="HRL14" s="50"/>
      <c r="HRM14" s="49"/>
      <c r="HRN14" s="49"/>
      <c r="HRO14" s="50"/>
      <c r="HRP14" s="49"/>
      <c r="HRQ14" s="49"/>
      <c r="HRR14" s="50"/>
      <c r="HRS14" s="49"/>
      <c r="HRT14" s="49"/>
      <c r="HRU14" s="50"/>
      <c r="HRV14" s="49"/>
      <c r="HRW14" s="49"/>
      <c r="HRX14" s="50"/>
      <c r="HRY14" s="49"/>
      <c r="HRZ14" s="49"/>
      <c r="HSA14" s="50"/>
      <c r="HSB14" s="49"/>
      <c r="HSC14" s="49"/>
      <c r="HSD14" s="50"/>
      <c r="HSE14" s="49"/>
      <c r="HSF14" s="49"/>
      <c r="HSG14" s="50"/>
      <c r="HSH14" s="49"/>
      <c r="HSI14" s="49"/>
      <c r="HSJ14" s="50"/>
      <c r="HSK14" s="49"/>
      <c r="HSL14" s="49"/>
      <c r="HSM14" s="50"/>
      <c r="HSN14" s="49"/>
      <c r="HSO14" s="49"/>
      <c r="HSP14" s="50"/>
      <c r="HSQ14" s="49"/>
      <c r="HSR14" s="49"/>
      <c r="HSS14" s="50"/>
      <c r="HST14" s="49"/>
      <c r="HSU14" s="49"/>
      <c r="HSV14" s="50"/>
      <c r="HSW14" s="49"/>
      <c r="HSX14" s="49"/>
      <c r="HSY14" s="50"/>
      <c r="HSZ14" s="49"/>
      <c r="HTA14" s="49"/>
      <c r="HTB14" s="50"/>
      <c r="HTC14" s="49"/>
      <c r="HTD14" s="49"/>
      <c r="HTE14" s="50"/>
      <c r="HTF14" s="49"/>
      <c r="HTG14" s="49"/>
      <c r="HTH14" s="50"/>
      <c r="HTI14" s="49"/>
      <c r="HTJ14" s="49"/>
      <c r="HTK14" s="50"/>
      <c r="HTL14" s="49"/>
      <c r="HTM14" s="49"/>
      <c r="HTN14" s="50"/>
      <c r="HTO14" s="49"/>
      <c r="HTP14" s="49"/>
      <c r="HTQ14" s="50"/>
      <c r="HTR14" s="49"/>
      <c r="HTS14" s="49"/>
      <c r="HTT14" s="50"/>
      <c r="HTU14" s="49"/>
      <c r="HTV14" s="49"/>
      <c r="HTW14" s="50"/>
      <c r="HTX14" s="49"/>
      <c r="HTY14" s="49"/>
      <c r="HTZ14" s="50"/>
      <c r="HUA14" s="49"/>
      <c r="HUB14" s="49"/>
      <c r="HUC14" s="50"/>
      <c r="HUD14" s="49"/>
      <c r="HUE14" s="49"/>
      <c r="HUF14" s="50"/>
      <c r="HUG14" s="49"/>
      <c r="HUH14" s="49"/>
      <c r="HUI14" s="50"/>
      <c r="HUJ14" s="49"/>
      <c r="HUK14" s="49"/>
      <c r="HUL14" s="50"/>
      <c r="HUM14" s="49"/>
      <c r="HUN14" s="49"/>
      <c r="HUO14" s="50"/>
      <c r="HUP14" s="49"/>
      <c r="HUQ14" s="49"/>
      <c r="HUR14" s="50"/>
      <c r="HUS14" s="49"/>
      <c r="HUT14" s="49"/>
      <c r="HUU14" s="50"/>
      <c r="HUV14" s="49"/>
      <c r="HUW14" s="49"/>
      <c r="HUX14" s="50"/>
      <c r="HUY14" s="49"/>
      <c r="HUZ14" s="49"/>
      <c r="HVA14" s="50"/>
      <c r="HVB14" s="49"/>
      <c r="HVC14" s="49"/>
      <c r="HVD14" s="50"/>
      <c r="HVE14" s="49"/>
      <c r="HVF14" s="49"/>
      <c r="HVG14" s="50"/>
      <c r="HVH14" s="49"/>
      <c r="HVI14" s="49"/>
      <c r="HVJ14" s="50"/>
      <c r="HVK14" s="49"/>
      <c r="HVL14" s="49"/>
      <c r="HVM14" s="50"/>
      <c r="HVN14" s="49"/>
      <c r="HVO14" s="49"/>
      <c r="HVP14" s="50"/>
      <c r="HVQ14" s="49"/>
      <c r="HVR14" s="49"/>
      <c r="HVS14" s="50"/>
      <c r="HVT14" s="49"/>
      <c r="HVU14" s="49"/>
      <c r="HVV14" s="50"/>
      <c r="HVW14" s="49"/>
      <c r="HVX14" s="49"/>
      <c r="HVY14" s="50"/>
      <c r="HVZ14" s="49"/>
      <c r="HWA14" s="49"/>
      <c r="HWB14" s="50"/>
      <c r="HWC14" s="49"/>
      <c r="HWD14" s="49"/>
      <c r="HWE14" s="50"/>
      <c r="HWF14" s="49"/>
      <c r="HWG14" s="49"/>
      <c r="HWH14" s="50"/>
      <c r="HWI14" s="49"/>
      <c r="HWJ14" s="49"/>
      <c r="HWK14" s="50"/>
      <c r="HWL14" s="49"/>
      <c r="HWM14" s="49"/>
      <c r="HWN14" s="50"/>
      <c r="HWO14" s="49"/>
      <c r="HWP14" s="49"/>
      <c r="HWQ14" s="50"/>
      <c r="HWR14" s="49"/>
      <c r="HWS14" s="49"/>
      <c r="HWT14" s="50"/>
      <c r="HWU14" s="49"/>
      <c r="HWV14" s="49"/>
      <c r="HWW14" s="50"/>
      <c r="HWX14" s="49"/>
      <c r="HWY14" s="49"/>
      <c r="HWZ14" s="50"/>
      <c r="HXA14" s="49"/>
      <c r="HXB14" s="49"/>
      <c r="HXC14" s="50"/>
      <c r="HXD14" s="49"/>
      <c r="HXE14" s="49"/>
      <c r="HXF14" s="50"/>
      <c r="HXG14" s="49"/>
      <c r="HXH14" s="49"/>
      <c r="HXI14" s="50"/>
      <c r="HXJ14" s="49"/>
      <c r="HXK14" s="49"/>
      <c r="HXL14" s="50"/>
      <c r="HXM14" s="49"/>
      <c r="HXN14" s="49"/>
      <c r="HXO14" s="50"/>
      <c r="HXP14" s="49"/>
      <c r="HXQ14" s="49"/>
      <c r="HXR14" s="50"/>
      <c r="HXS14" s="49"/>
      <c r="HXT14" s="49"/>
      <c r="HXU14" s="50"/>
      <c r="HXV14" s="49"/>
      <c r="HXW14" s="49"/>
      <c r="HXX14" s="50"/>
      <c r="HXY14" s="49"/>
      <c r="HXZ14" s="49"/>
      <c r="HYA14" s="50"/>
      <c r="HYB14" s="49"/>
      <c r="HYC14" s="49"/>
      <c r="HYD14" s="50"/>
      <c r="HYE14" s="49"/>
      <c r="HYF14" s="49"/>
      <c r="HYG14" s="50"/>
      <c r="HYH14" s="49"/>
      <c r="HYI14" s="49"/>
      <c r="HYJ14" s="50"/>
      <c r="HYK14" s="49"/>
      <c r="HYL14" s="49"/>
      <c r="HYM14" s="50"/>
      <c r="HYN14" s="49"/>
      <c r="HYO14" s="49"/>
      <c r="HYP14" s="50"/>
      <c r="HYQ14" s="49"/>
      <c r="HYR14" s="49"/>
      <c r="HYS14" s="50"/>
      <c r="HYT14" s="49"/>
      <c r="HYU14" s="49"/>
      <c r="HYV14" s="50"/>
      <c r="HYW14" s="49"/>
      <c r="HYX14" s="49"/>
      <c r="HYY14" s="50"/>
      <c r="HYZ14" s="49"/>
      <c r="HZA14" s="49"/>
      <c r="HZB14" s="50"/>
      <c r="HZC14" s="49"/>
      <c r="HZD14" s="49"/>
      <c r="HZE14" s="50"/>
      <c r="HZF14" s="49"/>
      <c r="HZG14" s="49"/>
      <c r="HZH14" s="50"/>
      <c r="HZI14" s="49"/>
      <c r="HZJ14" s="49"/>
      <c r="HZK14" s="50"/>
      <c r="HZL14" s="49"/>
      <c r="HZM14" s="49"/>
      <c r="HZN14" s="50"/>
      <c r="HZO14" s="49"/>
      <c r="HZP14" s="49"/>
      <c r="HZQ14" s="50"/>
      <c r="HZR14" s="49"/>
      <c r="HZS14" s="49"/>
      <c r="HZT14" s="50"/>
      <c r="HZU14" s="49"/>
      <c r="HZV14" s="49"/>
      <c r="HZW14" s="50"/>
      <c r="HZX14" s="49"/>
      <c r="HZY14" s="49"/>
      <c r="HZZ14" s="50"/>
      <c r="IAA14" s="49"/>
      <c r="IAB14" s="49"/>
      <c r="IAC14" s="50"/>
      <c r="IAD14" s="49"/>
      <c r="IAE14" s="49"/>
      <c r="IAF14" s="50"/>
      <c r="IAG14" s="49"/>
      <c r="IAH14" s="49"/>
      <c r="IAI14" s="50"/>
      <c r="IAJ14" s="49"/>
      <c r="IAK14" s="49"/>
      <c r="IAL14" s="50"/>
      <c r="IAM14" s="49"/>
      <c r="IAN14" s="49"/>
      <c r="IAO14" s="50"/>
      <c r="IAP14" s="49"/>
      <c r="IAQ14" s="49"/>
      <c r="IAR14" s="50"/>
      <c r="IAS14" s="49"/>
      <c r="IAT14" s="49"/>
      <c r="IAU14" s="50"/>
      <c r="IAV14" s="49"/>
      <c r="IAW14" s="49"/>
      <c r="IAX14" s="50"/>
      <c r="IAY14" s="49"/>
      <c r="IAZ14" s="49"/>
      <c r="IBA14" s="50"/>
      <c r="IBB14" s="49"/>
      <c r="IBC14" s="49"/>
      <c r="IBD14" s="50"/>
      <c r="IBE14" s="49"/>
      <c r="IBF14" s="49"/>
      <c r="IBG14" s="50"/>
      <c r="IBH14" s="49"/>
      <c r="IBI14" s="49"/>
      <c r="IBJ14" s="50"/>
      <c r="IBK14" s="49"/>
      <c r="IBL14" s="49"/>
      <c r="IBM14" s="50"/>
      <c r="IBN14" s="49"/>
      <c r="IBO14" s="49"/>
      <c r="IBP14" s="50"/>
      <c r="IBQ14" s="49"/>
      <c r="IBR14" s="49"/>
      <c r="IBS14" s="50"/>
      <c r="IBT14" s="49"/>
      <c r="IBU14" s="49"/>
      <c r="IBV14" s="50"/>
      <c r="IBW14" s="49"/>
      <c r="IBX14" s="49"/>
      <c r="IBY14" s="50"/>
      <c r="IBZ14" s="49"/>
      <c r="ICA14" s="49"/>
      <c r="ICB14" s="50"/>
      <c r="ICC14" s="49"/>
      <c r="ICD14" s="49"/>
      <c r="ICE14" s="50"/>
      <c r="ICF14" s="49"/>
      <c r="ICG14" s="49"/>
      <c r="ICH14" s="50"/>
      <c r="ICI14" s="49"/>
      <c r="ICJ14" s="49"/>
      <c r="ICK14" s="50"/>
      <c r="ICL14" s="49"/>
      <c r="ICM14" s="49"/>
      <c r="ICN14" s="50"/>
      <c r="ICO14" s="49"/>
      <c r="ICP14" s="49"/>
      <c r="ICQ14" s="50"/>
      <c r="ICR14" s="49"/>
      <c r="ICS14" s="49"/>
      <c r="ICT14" s="50"/>
      <c r="ICU14" s="49"/>
      <c r="ICV14" s="49"/>
      <c r="ICW14" s="50"/>
      <c r="ICX14" s="49"/>
      <c r="ICY14" s="49"/>
      <c r="ICZ14" s="50"/>
      <c r="IDA14" s="49"/>
      <c r="IDB14" s="49"/>
      <c r="IDC14" s="50"/>
      <c r="IDD14" s="49"/>
      <c r="IDE14" s="49"/>
      <c r="IDF14" s="50"/>
      <c r="IDG14" s="49"/>
      <c r="IDH14" s="49"/>
      <c r="IDI14" s="50"/>
      <c r="IDJ14" s="49"/>
      <c r="IDK14" s="49"/>
      <c r="IDL14" s="50"/>
      <c r="IDM14" s="49"/>
      <c r="IDN14" s="49"/>
      <c r="IDO14" s="50"/>
      <c r="IDP14" s="49"/>
      <c r="IDQ14" s="49"/>
      <c r="IDR14" s="50"/>
      <c r="IDS14" s="49"/>
      <c r="IDT14" s="49"/>
      <c r="IDU14" s="50"/>
      <c r="IDV14" s="49"/>
      <c r="IDW14" s="49"/>
      <c r="IDX14" s="50"/>
      <c r="IDY14" s="49"/>
      <c r="IDZ14" s="49"/>
      <c r="IEA14" s="50"/>
      <c r="IEB14" s="49"/>
      <c r="IEC14" s="49"/>
      <c r="IED14" s="50"/>
      <c r="IEE14" s="49"/>
      <c r="IEF14" s="49"/>
      <c r="IEG14" s="50"/>
      <c r="IEH14" s="49"/>
      <c r="IEI14" s="49"/>
      <c r="IEJ14" s="50"/>
      <c r="IEK14" s="49"/>
      <c r="IEL14" s="49"/>
      <c r="IEM14" s="50"/>
      <c r="IEN14" s="49"/>
      <c r="IEO14" s="49"/>
      <c r="IEP14" s="50"/>
      <c r="IEQ14" s="49"/>
      <c r="IER14" s="49"/>
      <c r="IES14" s="50"/>
      <c r="IET14" s="49"/>
      <c r="IEU14" s="49"/>
      <c r="IEV14" s="50"/>
      <c r="IEW14" s="49"/>
      <c r="IEX14" s="49"/>
      <c r="IEY14" s="50"/>
      <c r="IEZ14" s="49"/>
      <c r="IFA14" s="49"/>
      <c r="IFB14" s="50"/>
      <c r="IFC14" s="49"/>
      <c r="IFD14" s="49"/>
      <c r="IFE14" s="50"/>
      <c r="IFF14" s="49"/>
      <c r="IFG14" s="49"/>
      <c r="IFH14" s="50"/>
      <c r="IFI14" s="49"/>
      <c r="IFJ14" s="49"/>
      <c r="IFK14" s="50"/>
      <c r="IFL14" s="49"/>
      <c r="IFM14" s="49"/>
      <c r="IFN14" s="50"/>
      <c r="IFO14" s="49"/>
      <c r="IFP14" s="49"/>
      <c r="IFQ14" s="50"/>
      <c r="IFR14" s="49"/>
      <c r="IFS14" s="49"/>
      <c r="IFT14" s="50"/>
      <c r="IFU14" s="49"/>
      <c r="IFV14" s="49"/>
      <c r="IFW14" s="50"/>
      <c r="IFX14" s="49"/>
      <c r="IFY14" s="49"/>
      <c r="IFZ14" s="50"/>
      <c r="IGA14" s="49"/>
      <c r="IGB14" s="49"/>
      <c r="IGC14" s="50"/>
      <c r="IGD14" s="49"/>
      <c r="IGE14" s="49"/>
      <c r="IGF14" s="50"/>
      <c r="IGG14" s="49"/>
      <c r="IGH14" s="49"/>
      <c r="IGI14" s="50"/>
      <c r="IGJ14" s="49"/>
      <c r="IGK14" s="49"/>
      <c r="IGL14" s="50"/>
      <c r="IGM14" s="49"/>
      <c r="IGN14" s="49"/>
      <c r="IGO14" s="50"/>
      <c r="IGP14" s="49"/>
      <c r="IGQ14" s="49"/>
      <c r="IGR14" s="50"/>
      <c r="IGS14" s="49"/>
      <c r="IGT14" s="49"/>
      <c r="IGU14" s="50"/>
      <c r="IGV14" s="49"/>
      <c r="IGW14" s="49"/>
      <c r="IGX14" s="50"/>
      <c r="IGY14" s="49"/>
      <c r="IGZ14" s="49"/>
      <c r="IHA14" s="50"/>
      <c r="IHB14" s="49"/>
      <c r="IHC14" s="49"/>
      <c r="IHD14" s="50"/>
      <c r="IHE14" s="49"/>
      <c r="IHF14" s="49"/>
      <c r="IHG14" s="50"/>
      <c r="IHH14" s="49"/>
      <c r="IHI14" s="49"/>
      <c r="IHJ14" s="50"/>
      <c r="IHK14" s="49"/>
      <c r="IHL14" s="49"/>
      <c r="IHM14" s="50"/>
      <c r="IHN14" s="49"/>
      <c r="IHO14" s="49"/>
      <c r="IHP14" s="50"/>
      <c r="IHQ14" s="49"/>
      <c r="IHR14" s="49"/>
      <c r="IHS14" s="50"/>
      <c r="IHT14" s="49"/>
      <c r="IHU14" s="49"/>
      <c r="IHV14" s="50"/>
      <c r="IHW14" s="49"/>
      <c r="IHX14" s="49"/>
      <c r="IHY14" s="50"/>
      <c r="IHZ14" s="49"/>
      <c r="IIA14" s="49"/>
      <c r="IIB14" s="50"/>
      <c r="IIC14" s="49"/>
      <c r="IID14" s="49"/>
      <c r="IIE14" s="50"/>
      <c r="IIF14" s="49"/>
      <c r="IIG14" s="49"/>
      <c r="IIH14" s="50"/>
      <c r="III14" s="49"/>
      <c r="IIJ14" s="49"/>
      <c r="IIK14" s="50"/>
      <c r="IIL14" s="49"/>
      <c r="IIM14" s="49"/>
      <c r="IIN14" s="50"/>
      <c r="IIO14" s="49"/>
      <c r="IIP14" s="49"/>
      <c r="IIQ14" s="50"/>
      <c r="IIR14" s="49"/>
      <c r="IIS14" s="49"/>
      <c r="IIT14" s="50"/>
      <c r="IIU14" s="49"/>
      <c r="IIV14" s="49"/>
      <c r="IIW14" s="50"/>
      <c r="IIX14" s="49"/>
      <c r="IIY14" s="49"/>
      <c r="IIZ14" s="50"/>
      <c r="IJA14" s="49"/>
      <c r="IJB14" s="49"/>
      <c r="IJC14" s="50"/>
      <c r="IJD14" s="49"/>
      <c r="IJE14" s="49"/>
      <c r="IJF14" s="50"/>
      <c r="IJG14" s="49"/>
      <c r="IJH14" s="49"/>
      <c r="IJI14" s="50"/>
      <c r="IJJ14" s="49"/>
      <c r="IJK14" s="49"/>
      <c r="IJL14" s="50"/>
      <c r="IJM14" s="49"/>
      <c r="IJN14" s="49"/>
      <c r="IJO14" s="50"/>
      <c r="IJP14" s="49"/>
      <c r="IJQ14" s="49"/>
      <c r="IJR14" s="50"/>
      <c r="IJS14" s="49"/>
      <c r="IJT14" s="49"/>
      <c r="IJU14" s="50"/>
      <c r="IJV14" s="49"/>
      <c r="IJW14" s="49"/>
      <c r="IJX14" s="50"/>
      <c r="IJY14" s="49"/>
      <c r="IJZ14" s="49"/>
      <c r="IKA14" s="50"/>
      <c r="IKB14" s="49"/>
      <c r="IKC14" s="49"/>
      <c r="IKD14" s="50"/>
      <c r="IKE14" s="49"/>
      <c r="IKF14" s="49"/>
      <c r="IKG14" s="50"/>
      <c r="IKH14" s="49"/>
      <c r="IKI14" s="49"/>
      <c r="IKJ14" s="50"/>
      <c r="IKK14" s="49"/>
      <c r="IKL14" s="49"/>
      <c r="IKM14" s="50"/>
      <c r="IKN14" s="49"/>
      <c r="IKO14" s="49"/>
      <c r="IKP14" s="50"/>
      <c r="IKQ14" s="49"/>
      <c r="IKR14" s="49"/>
      <c r="IKS14" s="50"/>
      <c r="IKT14" s="49"/>
      <c r="IKU14" s="49"/>
      <c r="IKV14" s="50"/>
      <c r="IKW14" s="49"/>
      <c r="IKX14" s="49"/>
      <c r="IKY14" s="50"/>
      <c r="IKZ14" s="49"/>
      <c r="ILA14" s="49"/>
      <c r="ILB14" s="50"/>
      <c r="ILC14" s="49"/>
      <c r="ILD14" s="49"/>
      <c r="ILE14" s="50"/>
      <c r="ILF14" s="49"/>
      <c r="ILG14" s="49"/>
      <c r="ILH14" s="50"/>
      <c r="ILI14" s="49"/>
      <c r="ILJ14" s="49"/>
      <c r="ILK14" s="50"/>
      <c r="ILL14" s="49"/>
      <c r="ILM14" s="49"/>
      <c r="ILN14" s="50"/>
      <c r="ILO14" s="49"/>
      <c r="ILP14" s="49"/>
      <c r="ILQ14" s="50"/>
      <c r="ILR14" s="49"/>
      <c r="ILS14" s="49"/>
      <c r="ILT14" s="50"/>
      <c r="ILU14" s="49"/>
      <c r="ILV14" s="49"/>
      <c r="ILW14" s="50"/>
      <c r="ILX14" s="49"/>
      <c r="ILY14" s="49"/>
      <c r="ILZ14" s="50"/>
      <c r="IMA14" s="49"/>
      <c r="IMB14" s="49"/>
      <c r="IMC14" s="50"/>
      <c r="IMD14" s="49"/>
      <c r="IME14" s="49"/>
      <c r="IMF14" s="50"/>
      <c r="IMG14" s="49"/>
      <c r="IMH14" s="49"/>
      <c r="IMI14" s="50"/>
      <c r="IMJ14" s="49"/>
      <c r="IMK14" s="49"/>
      <c r="IML14" s="50"/>
      <c r="IMM14" s="49"/>
      <c r="IMN14" s="49"/>
      <c r="IMO14" s="50"/>
      <c r="IMP14" s="49"/>
      <c r="IMQ14" s="49"/>
      <c r="IMR14" s="50"/>
      <c r="IMS14" s="49"/>
      <c r="IMT14" s="49"/>
      <c r="IMU14" s="50"/>
      <c r="IMV14" s="49"/>
      <c r="IMW14" s="49"/>
      <c r="IMX14" s="50"/>
      <c r="IMY14" s="49"/>
      <c r="IMZ14" s="49"/>
      <c r="INA14" s="50"/>
      <c r="INB14" s="49"/>
      <c r="INC14" s="49"/>
      <c r="IND14" s="50"/>
      <c r="INE14" s="49"/>
      <c r="INF14" s="49"/>
      <c r="ING14" s="50"/>
      <c r="INH14" s="49"/>
      <c r="INI14" s="49"/>
      <c r="INJ14" s="50"/>
      <c r="INK14" s="49"/>
      <c r="INL14" s="49"/>
      <c r="INM14" s="50"/>
      <c r="INN14" s="49"/>
      <c r="INO14" s="49"/>
      <c r="INP14" s="50"/>
      <c r="INQ14" s="49"/>
      <c r="INR14" s="49"/>
      <c r="INS14" s="50"/>
      <c r="INT14" s="49"/>
      <c r="INU14" s="49"/>
      <c r="INV14" s="50"/>
      <c r="INW14" s="49"/>
      <c r="INX14" s="49"/>
      <c r="INY14" s="50"/>
      <c r="INZ14" s="49"/>
      <c r="IOA14" s="49"/>
      <c r="IOB14" s="50"/>
      <c r="IOC14" s="49"/>
      <c r="IOD14" s="49"/>
      <c r="IOE14" s="50"/>
      <c r="IOF14" s="49"/>
      <c r="IOG14" s="49"/>
      <c r="IOH14" s="50"/>
      <c r="IOI14" s="49"/>
      <c r="IOJ14" s="49"/>
      <c r="IOK14" s="50"/>
      <c r="IOL14" s="49"/>
      <c r="IOM14" s="49"/>
      <c r="ION14" s="50"/>
      <c r="IOO14" s="49"/>
      <c r="IOP14" s="49"/>
      <c r="IOQ14" s="50"/>
      <c r="IOR14" s="49"/>
      <c r="IOS14" s="49"/>
      <c r="IOT14" s="50"/>
      <c r="IOU14" s="49"/>
      <c r="IOV14" s="49"/>
      <c r="IOW14" s="50"/>
      <c r="IOX14" s="49"/>
      <c r="IOY14" s="49"/>
      <c r="IOZ14" s="50"/>
      <c r="IPA14" s="49"/>
      <c r="IPB14" s="49"/>
      <c r="IPC14" s="50"/>
      <c r="IPD14" s="49"/>
      <c r="IPE14" s="49"/>
      <c r="IPF14" s="50"/>
      <c r="IPG14" s="49"/>
      <c r="IPH14" s="49"/>
      <c r="IPI14" s="50"/>
      <c r="IPJ14" s="49"/>
      <c r="IPK14" s="49"/>
      <c r="IPL14" s="50"/>
      <c r="IPM14" s="49"/>
      <c r="IPN14" s="49"/>
      <c r="IPO14" s="50"/>
      <c r="IPP14" s="49"/>
      <c r="IPQ14" s="49"/>
      <c r="IPR14" s="50"/>
      <c r="IPS14" s="49"/>
      <c r="IPT14" s="49"/>
      <c r="IPU14" s="50"/>
      <c r="IPV14" s="49"/>
      <c r="IPW14" s="49"/>
      <c r="IPX14" s="50"/>
      <c r="IPY14" s="49"/>
      <c r="IPZ14" s="49"/>
      <c r="IQA14" s="50"/>
      <c r="IQB14" s="49"/>
      <c r="IQC14" s="49"/>
      <c r="IQD14" s="50"/>
      <c r="IQE14" s="49"/>
      <c r="IQF14" s="49"/>
      <c r="IQG14" s="50"/>
      <c r="IQH14" s="49"/>
      <c r="IQI14" s="49"/>
      <c r="IQJ14" s="50"/>
      <c r="IQK14" s="49"/>
      <c r="IQL14" s="49"/>
      <c r="IQM14" s="50"/>
      <c r="IQN14" s="49"/>
      <c r="IQO14" s="49"/>
      <c r="IQP14" s="50"/>
      <c r="IQQ14" s="49"/>
      <c r="IQR14" s="49"/>
      <c r="IQS14" s="50"/>
      <c r="IQT14" s="49"/>
      <c r="IQU14" s="49"/>
      <c r="IQV14" s="50"/>
      <c r="IQW14" s="49"/>
      <c r="IQX14" s="49"/>
      <c r="IQY14" s="50"/>
      <c r="IQZ14" s="49"/>
      <c r="IRA14" s="49"/>
      <c r="IRB14" s="50"/>
      <c r="IRC14" s="49"/>
      <c r="IRD14" s="49"/>
      <c r="IRE14" s="50"/>
      <c r="IRF14" s="49"/>
      <c r="IRG14" s="49"/>
      <c r="IRH14" s="50"/>
      <c r="IRI14" s="49"/>
      <c r="IRJ14" s="49"/>
      <c r="IRK14" s="50"/>
      <c r="IRL14" s="49"/>
      <c r="IRM14" s="49"/>
      <c r="IRN14" s="50"/>
      <c r="IRO14" s="49"/>
      <c r="IRP14" s="49"/>
      <c r="IRQ14" s="50"/>
      <c r="IRR14" s="49"/>
      <c r="IRS14" s="49"/>
      <c r="IRT14" s="50"/>
      <c r="IRU14" s="49"/>
      <c r="IRV14" s="49"/>
      <c r="IRW14" s="50"/>
      <c r="IRX14" s="49"/>
      <c r="IRY14" s="49"/>
      <c r="IRZ14" s="50"/>
      <c r="ISA14" s="49"/>
      <c r="ISB14" s="49"/>
      <c r="ISC14" s="50"/>
      <c r="ISD14" s="49"/>
      <c r="ISE14" s="49"/>
      <c r="ISF14" s="50"/>
      <c r="ISG14" s="49"/>
      <c r="ISH14" s="49"/>
      <c r="ISI14" s="50"/>
      <c r="ISJ14" s="49"/>
      <c r="ISK14" s="49"/>
      <c r="ISL14" s="50"/>
      <c r="ISM14" s="49"/>
      <c r="ISN14" s="49"/>
      <c r="ISO14" s="50"/>
      <c r="ISP14" s="49"/>
      <c r="ISQ14" s="49"/>
      <c r="ISR14" s="50"/>
      <c r="ISS14" s="49"/>
      <c r="IST14" s="49"/>
      <c r="ISU14" s="50"/>
      <c r="ISV14" s="49"/>
      <c r="ISW14" s="49"/>
      <c r="ISX14" s="50"/>
      <c r="ISY14" s="49"/>
      <c r="ISZ14" s="49"/>
      <c r="ITA14" s="50"/>
      <c r="ITB14" s="49"/>
      <c r="ITC14" s="49"/>
      <c r="ITD14" s="50"/>
      <c r="ITE14" s="49"/>
      <c r="ITF14" s="49"/>
      <c r="ITG14" s="50"/>
      <c r="ITH14" s="49"/>
      <c r="ITI14" s="49"/>
      <c r="ITJ14" s="50"/>
      <c r="ITK14" s="49"/>
      <c r="ITL14" s="49"/>
      <c r="ITM14" s="50"/>
      <c r="ITN14" s="49"/>
      <c r="ITO14" s="49"/>
      <c r="ITP14" s="50"/>
      <c r="ITQ14" s="49"/>
      <c r="ITR14" s="49"/>
      <c r="ITS14" s="50"/>
      <c r="ITT14" s="49"/>
      <c r="ITU14" s="49"/>
      <c r="ITV14" s="50"/>
      <c r="ITW14" s="49"/>
      <c r="ITX14" s="49"/>
      <c r="ITY14" s="50"/>
      <c r="ITZ14" s="49"/>
      <c r="IUA14" s="49"/>
      <c r="IUB14" s="50"/>
      <c r="IUC14" s="49"/>
      <c r="IUD14" s="49"/>
      <c r="IUE14" s="50"/>
      <c r="IUF14" s="49"/>
      <c r="IUG14" s="49"/>
      <c r="IUH14" s="50"/>
      <c r="IUI14" s="49"/>
      <c r="IUJ14" s="49"/>
      <c r="IUK14" s="50"/>
      <c r="IUL14" s="49"/>
      <c r="IUM14" s="49"/>
      <c r="IUN14" s="50"/>
      <c r="IUO14" s="49"/>
      <c r="IUP14" s="49"/>
      <c r="IUQ14" s="50"/>
      <c r="IUR14" s="49"/>
      <c r="IUS14" s="49"/>
      <c r="IUT14" s="50"/>
      <c r="IUU14" s="49"/>
      <c r="IUV14" s="49"/>
      <c r="IUW14" s="50"/>
      <c r="IUX14" s="49"/>
      <c r="IUY14" s="49"/>
      <c r="IUZ14" s="50"/>
      <c r="IVA14" s="49"/>
      <c r="IVB14" s="49"/>
      <c r="IVC14" s="50"/>
      <c r="IVD14" s="49"/>
      <c r="IVE14" s="49"/>
      <c r="IVF14" s="50"/>
      <c r="IVG14" s="49"/>
      <c r="IVH14" s="49"/>
      <c r="IVI14" s="50"/>
      <c r="IVJ14" s="49"/>
      <c r="IVK14" s="49"/>
      <c r="IVL14" s="50"/>
      <c r="IVM14" s="49"/>
      <c r="IVN14" s="49"/>
      <c r="IVO14" s="50"/>
      <c r="IVP14" s="49"/>
      <c r="IVQ14" s="49"/>
      <c r="IVR14" s="50"/>
      <c r="IVS14" s="49"/>
      <c r="IVT14" s="49"/>
      <c r="IVU14" s="50"/>
      <c r="IVV14" s="49"/>
      <c r="IVW14" s="49"/>
      <c r="IVX14" s="50"/>
      <c r="IVY14" s="49"/>
      <c r="IVZ14" s="49"/>
      <c r="IWA14" s="50"/>
      <c r="IWB14" s="49"/>
      <c r="IWC14" s="49"/>
      <c r="IWD14" s="50"/>
      <c r="IWE14" s="49"/>
      <c r="IWF14" s="49"/>
      <c r="IWG14" s="50"/>
      <c r="IWH14" s="49"/>
      <c r="IWI14" s="49"/>
      <c r="IWJ14" s="50"/>
      <c r="IWK14" s="49"/>
      <c r="IWL14" s="49"/>
      <c r="IWM14" s="50"/>
      <c r="IWN14" s="49"/>
      <c r="IWO14" s="49"/>
      <c r="IWP14" s="50"/>
      <c r="IWQ14" s="49"/>
      <c r="IWR14" s="49"/>
      <c r="IWS14" s="50"/>
      <c r="IWT14" s="49"/>
      <c r="IWU14" s="49"/>
      <c r="IWV14" s="50"/>
      <c r="IWW14" s="49"/>
      <c r="IWX14" s="49"/>
      <c r="IWY14" s="50"/>
      <c r="IWZ14" s="49"/>
      <c r="IXA14" s="49"/>
      <c r="IXB14" s="50"/>
      <c r="IXC14" s="49"/>
      <c r="IXD14" s="49"/>
      <c r="IXE14" s="50"/>
      <c r="IXF14" s="49"/>
      <c r="IXG14" s="49"/>
      <c r="IXH14" s="50"/>
      <c r="IXI14" s="49"/>
      <c r="IXJ14" s="49"/>
      <c r="IXK14" s="50"/>
      <c r="IXL14" s="49"/>
      <c r="IXM14" s="49"/>
      <c r="IXN14" s="50"/>
      <c r="IXO14" s="49"/>
      <c r="IXP14" s="49"/>
      <c r="IXQ14" s="50"/>
      <c r="IXR14" s="49"/>
      <c r="IXS14" s="49"/>
      <c r="IXT14" s="50"/>
      <c r="IXU14" s="49"/>
      <c r="IXV14" s="49"/>
      <c r="IXW14" s="50"/>
      <c r="IXX14" s="49"/>
      <c r="IXY14" s="49"/>
      <c r="IXZ14" s="50"/>
      <c r="IYA14" s="49"/>
      <c r="IYB14" s="49"/>
      <c r="IYC14" s="50"/>
      <c r="IYD14" s="49"/>
      <c r="IYE14" s="49"/>
      <c r="IYF14" s="50"/>
      <c r="IYG14" s="49"/>
      <c r="IYH14" s="49"/>
      <c r="IYI14" s="50"/>
      <c r="IYJ14" s="49"/>
      <c r="IYK14" s="49"/>
      <c r="IYL14" s="50"/>
      <c r="IYM14" s="49"/>
      <c r="IYN14" s="49"/>
      <c r="IYO14" s="50"/>
      <c r="IYP14" s="49"/>
      <c r="IYQ14" s="49"/>
      <c r="IYR14" s="50"/>
      <c r="IYS14" s="49"/>
      <c r="IYT14" s="49"/>
      <c r="IYU14" s="50"/>
      <c r="IYV14" s="49"/>
      <c r="IYW14" s="49"/>
      <c r="IYX14" s="50"/>
      <c r="IYY14" s="49"/>
      <c r="IYZ14" s="49"/>
      <c r="IZA14" s="50"/>
      <c r="IZB14" s="49"/>
      <c r="IZC14" s="49"/>
      <c r="IZD14" s="50"/>
      <c r="IZE14" s="49"/>
      <c r="IZF14" s="49"/>
      <c r="IZG14" s="50"/>
      <c r="IZH14" s="49"/>
      <c r="IZI14" s="49"/>
      <c r="IZJ14" s="50"/>
      <c r="IZK14" s="49"/>
      <c r="IZL14" s="49"/>
      <c r="IZM14" s="50"/>
      <c r="IZN14" s="49"/>
      <c r="IZO14" s="49"/>
      <c r="IZP14" s="50"/>
      <c r="IZQ14" s="49"/>
      <c r="IZR14" s="49"/>
      <c r="IZS14" s="50"/>
      <c r="IZT14" s="49"/>
      <c r="IZU14" s="49"/>
      <c r="IZV14" s="50"/>
      <c r="IZW14" s="49"/>
      <c r="IZX14" s="49"/>
      <c r="IZY14" s="50"/>
      <c r="IZZ14" s="49"/>
      <c r="JAA14" s="49"/>
      <c r="JAB14" s="50"/>
      <c r="JAC14" s="49"/>
      <c r="JAD14" s="49"/>
      <c r="JAE14" s="50"/>
      <c r="JAF14" s="49"/>
      <c r="JAG14" s="49"/>
      <c r="JAH14" s="50"/>
      <c r="JAI14" s="49"/>
      <c r="JAJ14" s="49"/>
      <c r="JAK14" s="50"/>
      <c r="JAL14" s="49"/>
      <c r="JAM14" s="49"/>
      <c r="JAN14" s="50"/>
      <c r="JAO14" s="49"/>
      <c r="JAP14" s="49"/>
      <c r="JAQ14" s="50"/>
      <c r="JAR14" s="49"/>
      <c r="JAS14" s="49"/>
      <c r="JAT14" s="50"/>
      <c r="JAU14" s="49"/>
      <c r="JAV14" s="49"/>
      <c r="JAW14" s="50"/>
      <c r="JAX14" s="49"/>
      <c r="JAY14" s="49"/>
      <c r="JAZ14" s="50"/>
      <c r="JBA14" s="49"/>
      <c r="JBB14" s="49"/>
      <c r="JBC14" s="50"/>
      <c r="JBD14" s="49"/>
      <c r="JBE14" s="49"/>
      <c r="JBF14" s="50"/>
      <c r="JBG14" s="49"/>
      <c r="JBH14" s="49"/>
      <c r="JBI14" s="50"/>
      <c r="JBJ14" s="49"/>
      <c r="JBK14" s="49"/>
      <c r="JBL14" s="50"/>
      <c r="JBM14" s="49"/>
      <c r="JBN14" s="49"/>
      <c r="JBO14" s="50"/>
      <c r="JBP14" s="49"/>
      <c r="JBQ14" s="49"/>
      <c r="JBR14" s="50"/>
      <c r="JBS14" s="49"/>
      <c r="JBT14" s="49"/>
      <c r="JBU14" s="50"/>
      <c r="JBV14" s="49"/>
      <c r="JBW14" s="49"/>
      <c r="JBX14" s="50"/>
      <c r="JBY14" s="49"/>
      <c r="JBZ14" s="49"/>
      <c r="JCA14" s="50"/>
      <c r="JCB14" s="49"/>
      <c r="JCC14" s="49"/>
      <c r="JCD14" s="50"/>
      <c r="JCE14" s="49"/>
      <c r="JCF14" s="49"/>
      <c r="JCG14" s="50"/>
      <c r="JCH14" s="49"/>
      <c r="JCI14" s="49"/>
      <c r="JCJ14" s="50"/>
      <c r="JCK14" s="49"/>
      <c r="JCL14" s="49"/>
      <c r="JCM14" s="50"/>
      <c r="JCN14" s="49"/>
      <c r="JCO14" s="49"/>
      <c r="JCP14" s="50"/>
      <c r="JCQ14" s="49"/>
      <c r="JCR14" s="49"/>
      <c r="JCS14" s="50"/>
      <c r="JCT14" s="49"/>
      <c r="JCU14" s="49"/>
      <c r="JCV14" s="50"/>
      <c r="JCW14" s="49"/>
      <c r="JCX14" s="49"/>
      <c r="JCY14" s="50"/>
      <c r="JCZ14" s="49"/>
      <c r="JDA14" s="49"/>
      <c r="JDB14" s="50"/>
      <c r="JDC14" s="49"/>
      <c r="JDD14" s="49"/>
      <c r="JDE14" s="50"/>
      <c r="JDF14" s="49"/>
      <c r="JDG14" s="49"/>
      <c r="JDH14" s="50"/>
      <c r="JDI14" s="49"/>
      <c r="JDJ14" s="49"/>
      <c r="JDK14" s="50"/>
      <c r="JDL14" s="49"/>
      <c r="JDM14" s="49"/>
      <c r="JDN14" s="50"/>
      <c r="JDO14" s="49"/>
      <c r="JDP14" s="49"/>
      <c r="JDQ14" s="50"/>
      <c r="JDR14" s="49"/>
      <c r="JDS14" s="49"/>
      <c r="JDT14" s="50"/>
      <c r="JDU14" s="49"/>
      <c r="JDV14" s="49"/>
      <c r="JDW14" s="50"/>
      <c r="JDX14" s="49"/>
      <c r="JDY14" s="49"/>
      <c r="JDZ14" s="50"/>
      <c r="JEA14" s="49"/>
      <c r="JEB14" s="49"/>
      <c r="JEC14" s="50"/>
      <c r="JED14" s="49"/>
      <c r="JEE14" s="49"/>
      <c r="JEF14" s="50"/>
      <c r="JEG14" s="49"/>
      <c r="JEH14" s="49"/>
      <c r="JEI14" s="50"/>
      <c r="JEJ14" s="49"/>
      <c r="JEK14" s="49"/>
      <c r="JEL14" s="50"/>
      <c r="JEM14" s="49"/>
      <c r="JEN14" s="49"/>
      <c r="JEO14" s="50"/>
      <c r="JEP14" s="49"/>
      <c r="JEQ14" s="49"/>
      <c r="JER14" s="50"/>
      <c r="JES14" s="49"/>
      <c r="JET14" s="49"/>
      <c r="JEU14" s="50"/>
      <c r="JEV14" s="49"/>
      <c r="JEW14" s="49"/>
      <c r="JEX14" s="50"/>
      <c r="JEY14" s="49"/>
      <c r="JEZ14" s="49"/>
      <c r="JFA14" s="50"/>
      <c r="JFB14" s="49"/>
      <c r="JFC14" s="49"/>
      <c r="JFD14" s="50"/>
      <c r="JFE14" s="49"/>
      <c r="JFF14" s="49"/>
      <c r="JFG14" s="50"/>
      <c r="JFH14" s="49"/>
      <c r="JFI14" s="49"/>
      <c r="JFJ14" s="50"/>
      <c r="JFK14" s="49"/>
      <c r="JFL14" s="49"/>
      <c r="JFM14" s="50"/>
      <c r="JFN14" s="49"/>
      <c r="JFO14" s="49"/>
      <c r="JFP14" s="50"/>
      <c r="JFQ14" s="49"/>
      <c r="JFR14" s="49"/>
      <c r="JFS14" s="50"/>
      <c r="JFT14" s="49"/>
      <c r="JFU14" s="49"/>
      <c r="JFV14" s="50"/>
      <c r="JFW14" s="49"/>
      <c r="JFX14" s="49"/>
      <c r="JFY14" s="50"/>
      <c r="JFZ14" s="49"/>
      <c r="JGA14" s="49"/>
      <c r="JGB14" s="50"/>
      <c r="JGC14" s="49"/>
      <c r="JGD14" s="49"/>
      <c r="JGE14" s="50"/>
      <c r="JGF14" s="49"/>
      <c r="JGG14" s="49"/>
      <c r="JGH14" s="50"/>
      <c r="JGI14" s="49"/>
      <c r="JGJ14" s="49"/>
      <c r="JGK14" s="50"/>
      <c r="JGL14" s="49"/>
      <c r="JGM14" s="49"/>
      <c r="JGN14" s="50"/>
      <c r="JGO14" s="49"/>
      <c r="JGP14" s="49"/>
      <c r="JGQ14" s="50"/>
      <c r="JGR14" s="49"/>
      <c r="JGS14" s="49"/>
      <c r="JGT14" s="50"/>
      <c r="JGU14" s="49"/>
      <c r="JGV14" s="49"/>
      <c r="JGW14" s="50"/>
      <c r="JGX14" s="49"/>
      <c r="JGY14" s="49"/>
      <c r="JGZ14" s="50"/>
      <c r="JHA14" s="49"/>
      <c r="JHB14" s="49"/>
      <c r="JHC14" s="50"/>
      <c r="JHD14" s="49"/>
      <c r="JHE14" s="49"/>
      <c r="JHF14" s="50"/>
      <c r="JHG14" s="49"/>
      <c r="JHH14" s="49"/>
      <c r="JHI14" s="50"/>
      <c r="JHJ14" s="49"/>
      <c r="JHK14" s="49"/>
      <c r="JHL14" s="50"/>
      <c r="JHM14" s="49"/>
      <c r="JHN14" s="49"/>
      <c r="JHO14" s="50"/>
      <c r="JHP14" s="49"/>
      <c r="JHQ14" s="49"/>
      <c r="JHR14" s="50"/>
      <c r="JHS14" s="49"/>
      <c r="JHT14" s="49"/>
      <c r="JHU14" s="50"/>
      <c r="JHV14" s="49"/>
      <c r="JHW14" s="49"/>
      <c r="JHX14" s="50"/>
      <c r="JHY14" s="49"/>
      <c r="JHZ14" s="49"/>
      <c r="JIA14" s="50"/>
      <c r="JIB14" s="49"/>
      <c r="JIC14" s="49"/>
      <c r="JID14" s="50"/>
      <c r="JIE14" s="49"/>
      <c r="JIF14" s="49"/>
      <c r="JIG14" s="50"/>
      <c r="JIH14" s="49"/>
      <c r="JII14" s="49"/>
      <c r="JIJ14" s="50"/>
      <c r="JIK14" s="49"/>
      <c r="JIL14" s="49"/>
      <c r="JIM14" s="50"/>
      <c r="JIN14" s="49"/>
      <c r="JIO14" s="49"/>
      <c r="JIP14" s="50"/>
      <c r="JIQ14" s="49"/>
      <c r="JIR14" s="49"/>
      <c r="JIS14" s="50"/>
      <c r="JIT14" s="49"/>
      <c r="JIU14" s="49"/>
      <c r="JIV14" s="50"/>
      <c r="JIW14" s="49"/>
      <c r="JIX14" s="49"/>
      <c r="JIY14" s="50"/>
      <c r="JIZ14" s="49"/>
      <c r="JJA14" s="49"/>
      <c r="JJB14" s="50"/>
      <c r="JJC14" s="49"/>
      <c r="JJD14" s="49"/>
      <c r="JJE14" s="50"/>
      <c r="JJF14" s="49"/>
      <c r="JJG14" s="49"/>
      <c r="JJH14" s="50"/>
      <c r="JJI14" s="49"/>
      <c r="JJJ14" s="49"/>
      <c r="JJK14" s="50"/>
      <c r="JJL14" s="49"/>
      <c r="JJM14" s="49"/>
      <c r="JJN14" s="50"/>
      <c r="JJO14" s="49"/>
      <c r="JJP14" s="49"/>
      <c r="JJQ14" s="50"/>
      <c r="JJR14" s="49"/>
      <c r="JJS14" s="49"/>
      <c r="JJT14" s="50"/>
      <c r="JJU14" s="49"/>
      <c r="JJV14" s="49"/>
      <c r="JJW14" s="50"/>
      <c r="JJX14" s="49"/>
      <c r="JJY14" s="49"/>
      <c r="JJZ14" s="50"/>
      <c r="JKA14" s="49"/>
      <c r="JKB14" s="49"/>
      <c r="JKC14" s="50"/>
      <c r="JKD14" s="49"/>
      <c r="JKE14" s="49"/>
      <c r="JKF14" s="50"/>
      <c r="JKG14" s="49"/>
      <c r="JKH14" s="49"/>
      <c r="JKI14" s="50"/>
      <c r="JKJ14" s="49"/>
      <c r="JKK14" s="49"/>
      <c r="JKL14" s="50"/>
      <c r="JKM14" s="49"/>
      <c r="JKN14" s="49"/>
      <c r="JKO14" s="50"/>
      <c r="JKP14" s="49"/>
      <c r="JKQ14" s="49"/>
      <c r="JKR14" s="50"/>
      <c r="JKS14" s="49"/>
      <c r="JKT14" s="49"/>
      <c r="JKU14" s="50"/>
      <c r="JKV14" s="49"/>
      <c r="JKW14" s="49"/>
      <c r="JKX14" s="50"/>
      <c r="JKY14" s="49"/>
      <c r="JKZ14" s="49"/>
      <c r="JLA14" s="50"/>
      <c r="JLB14" s="49"/>
      <c r="JLC14" s="49"/>
      <c r="JLD14" s="50"/>
      <c r="JLE14" s="49"/>
      <c r="JLF14" s="49"/>
      <c r="JLG14" s="50"/>
      <c r="JLH14" s="49"/>
      <c r="JLI14" s="49"/>
      <c r="JLJ14" s="50"/>
      <c r="JLK14" s="49"/>
      <c r="JLL14" s="49"/>
      <c r="JLM14" s="50"/>
      <c r="JLN14" s="49"/>
      <c r="JLO14" s="49"/>
      <c r="JLP14" s="50"/>
      <c r="JLQ14" s="49"/>
      <c r="JLR14" s="49"/>
      <c r="JLS14" s="50"/>
      <c r="JLT14" s="49"/>
      <c r="JLU14" s="49"/>
      <c r="JLV14" s="50"/>
      <c r="JLW14" s="49"/>
      <c r="JLX14" s="49"/>
      <c r="JLY14" s="50"/>
      <c r="JLZ14" s="49"/>
      <c r="JMA14" s="49"/>
      <c r="JMB14" s="50"/>
      <c r="JMC14" s="49"/>
      <c r="JMD14" s="49"/>
      <c r="JME14" s="50"/>
      <c r="JMF14" s="49"/>
      <c r="JMG14" s="49"/>
      <c r="JMH14" s="50"/>
      <c r="JMI14" s="49"/>
      <c r="JMJ14" s="49"/>
      <c r="JMK14" s="50"/>
      <c r="JML14" s="49"/>
      <c r="JMM14" s="49"/>
      <c r="JMN14" s="50"/>
      <c r="JMO14" s="49"/>
      <c r="JMP14" s="49"/>
      <c r="JMQ14" s="50"/>
      <c r="JMR14" s="49"/>
      <c r="JMS14" s="49"/>
      <c r="JMT14" s="50"/>
      <c r="JMU14" s="49"/>
      <c r="JMV14" s="49"/>
      <c r="JMW14" s="50"/>
      <c r="JMX14" s="49"/>
      <c r="JMY14" s="49"/>
      <c r="JMZ14" s="50"/>
      <c r="JNA14" s="49"/>
      <c r="JNB14" s="49"/>
      <c r="JNC14" s="50"/>
      <c r="JND14" s="49"/>
      <c r="JNE14" s="49"/>
      <c r="JNF14" s="50"/>
      <c r="JNG14" s="49"/>
      <c r="JNH14" s="49"/>
      <c r="JNI14" s="50"/>
      <c r="JNJ14" s="49"/>
      <c r="JNK14" s="49"/>
      <c r="JNL14" s="50"/>
      <c r="JNM14" s="49"/>
      <c r="JNN14" s="49"/>
      <c r="JNO14" s="50"/>
      <c r="JNP14" s="49"/>
      <c r="JNQ14" s="49"/>
      <c r="JNR14" s="50"/>
      <c r="JNS14" s="49"/>
      <c r="JNT14" s="49"/>
      <c r="JNU14" s="50"/>
      <c r="JNV14" s="49"/>
      <c r="JNW14" s="49"/>
      <c r="JNX14" s="50"/>
      <c r="JNY14" s="49"/>
      <c r="JNZ14" s="49"/>
      <c r="JOA14" s="50"/>
      <c r="JOB14" s="49"/>
      <c r="JOC14" s="49"/>
      <c r="JOD14" s="50"/>
      <c r="JOE14" s="49"/>
      <c r="JOF14" s="49"/>
      <c r="JOG14" s="50"/>
      <c r="JOH14" s="49"/>
      <c r="JOI14" s="49"/>
      <c r="JOJ14" s="50"/>
      <c r="JOK14" s="49"/>
      <c r="JOL14" s="49"/>
      <c r="JOM14" s="50"/>
      <c r="JON14" s="49"/>
      <c r="JOO14" s="49"/>
      <c r="JOP14" s="50"/>
      <c r="JOQ14" s="49"/>
      <c r="JOR14" s="49"/>
      <c r="JOS14" s="50"/>
      <c r="JOT14" s="49"/>
      <c r="JOU14" s="49"/>
      <c r="JOV14" s="50"/>
      <c r="JOW14" s="49"/>
      <c r="JOX14" s="49"/>
      <c r="JOY14" s="50"/>
      <c r="JOZ14" s="49"/>
      <c r="JPA14" s="49"/>
      <c r="JPB14" s="50"/>
      <c r="JPC14" s="49"/>
      <c r="JPD14" s="49"/>
      <c r="JPE14" s="50"/>
      <c r="JPF14" s="49"/>
      <c r="JPG14" s="49"/>
      <c r="JPH14" s="50"/>
      <c r="JPI14" s="49"/>
      <c r="JPJ14" s="49"/>
      <c r="JPK14" s="50"/>
      <c r="JPL14" s="49"/>
      <c r="JPM14" s="49"/>
      <c r="JPN14" s="50"/>
      <c r="JPO14" s="49"/>
      <c r="JPP14" s="49"/>
      <c r="JPQ14" s="50"/>
      <c r="JPR14" s="49"/>
      <c r="JPS14" s="49"/>
      <c r="JPT14" s="50"/>
      <c r="JPU14" s="49"/>
      <c r="JPV14" s="49"/>
      <c r="JPW14" s="50"/>
      <c r="JPX14" s="49"/>
      <c r="JPY14" s="49"/>
      <c r="JPZ14" s="50"/>
      <c r="JQA14" s="49"/>
      <c r="JQB14" s="49"/>
      <c r="JQC14" s="50"/>
      <c r="JQD14" s="49"/>
      <c r="JQE14" s="49"/>
      <c r="JQF14" s="50"/>
      <c r="JQG14" s="49"/>
      <c r="JQH14" s="49"/>
      <c r="JQI14" s="50"/>
      <c r="JQJ14" s="49"/>
      <c r="JQK14" s="49"/>
      <c r="JQL14" s="50"/>
      <c r="JQM14" s="49"/>
      <c r="JQN14" s="49"/>
      <c r="JQO14" s="50"/>
      <c r="JQP14" s="49"/>
      <c r="JQQ14" s="49"/>
      <c r="JQR14" s="50"/>
      <c r="JQS14" s="49"/>
      <c r="JQT14" s="49"/>
      <c r="JQU14" s="50"/>
      <c r="JQV14" s="49"/>
      <c r="JQW14" s="49"/>
      <c r="JQX14" s="50"/>
      <c r="JQY14" s="49"/>
      <c r="JQZ14" s="49"/>
      <c r="JRA14" s="50"/>
      <c r="JRB14" s="49"/>
      <c r="JRC14" s="49"/>
      <c r="JRD14" s="50"/>
      <c r="JRE14" s="49"/>
      <c r="JRF14" s="49"/>
      <c r="JRG14" s="50"/>
      <c r="JRH14" s="49"/>
      <c r="JRI14" s="49"/>
      <c r="JRJ14" s="50"/>
      <c r="JRK14" s="49"/>
      <c r="JRL14" s="49"/>
      <c r="JRM14" s="50"/>
      <c r="JRN14" s="49"/>
      <c r="JRO14" s="49"/>
      <c r="JRP14" s="50"/>
      <c r="JRQ14" s="49"/>
      <c r="JRR14" s="49"/>
      <c r="JRS14" s="50"/>
      <c r="JRT14" s="49"/>
      <c r="JRU14" s="49"/>
      <c r="JRV14" s="50"/>
      <c r="JRW14" s="49"/>
      <c r="JRX14" s="49"/>
      <c r="JRY14" s="50"/>
      <c r="JRZ14" s="49"/>
      <c r="JSA14" s="49"/>
      <c r="JSB14" s="50"/>
      <c r="JSC14" s="49"/>
      <c r="JSD14" s="49"/>
      <c r="JSE14" s="50"/>
      <c r="JSF14" s="49"/>
      <c r="JSG14" s="49"/>
      <c r="JSH14" s="50"/>
      <c r="JSI14" s="49"/>
      <c r="JSJ14" s="49"/>
      <c r="JSK14" s="50"/>
      <c r="JSL14" s="49"/>
      <c r="JSM14" s="49"/>
      <c r="JSN14" s="50"/>
      <c r="JSO14" s="49"/>
      <c r="JSP14" s="49"/>
      <c r="JSQ14" s="50"/>
      <c r="JSR14" s="49"/>
      <c r="JSS14" s="49"/>
      <c r="JST14" s="50"/>
      <c r="JSU14" s="49"/>
      <c r="JSV14" s="49"/>
      <c r="JSW14" s="50"/>
      <c r="JSX14" s="49"/>
      <c r="JSY14" s="49"/>
      <c r="JSZ14" s="50"/>
      <c r="JTA14" s="49"/>
      <c r="JTB14" s="49"/>
      <c r="JTC14" s="50"/>
      <c r="JTD14" s="49"/>
      <c r="JTE14" s="49"/>
      <c r="JTF14" s="50"/>
      <c r="JTG14" s="49"/>
      <c r="JTH14" s="49"/>
      <c r="JTI14" s="50"/>
      <c r="JTJ14" s="49"/>
      <c r="JTK14" s="49"/>
      <c r="JTL14" s="50"/>
      <c r="JTM14" s="49"/>
      <c r="JTN14" s="49"/>
      <c r="JTO14" s="50"/>
      <c r="JTP14" s="49"/>
      <c r="JTQ14" s="49"/>
      <c r="JTR14" s="50"/>
      <c r="JTS14" s="49"/>
      <c r="JTT14" s="49"/>
      <c r="JTU14" s="50"/>
      <c r="JTV14" s="49"/>
      <c r="JTW14" s="49"/>
      <c r="JTX14" s="50"/>
      <c r="JTY14" s="49"/>
      <c r="JTZ14" s="49"/>
      <c r="JUA14" s="50"/>
      <c r="JUB14" s="49"/>
      <c r="JUC14" s="49"/>
      <c r="JUD14" s="50"/>
      <c r="JUE14" s="49"/>
      <c r="JUF14" s="49"/>
      <c r="JUG14" s="50"/>
      <c r="JUH14" s="49"/>
      <c r="JUI14" s="49"/>
      <c r="JUJ14" s="50"/>
      <c r="JUK14" s="49"/>
      <c r="JUL14" s="49"/>
      <c r="JUM14" s="50"/>
      <c r="JUN14" s="49"/>
      <c r="JUO14" s="49"/>
      <c r="JUP14" s="50"/>
      <c r="JUQ14" s="49"/>
      <c r="JUR14" s="49"/>
      <c r="JUS14" s="50"/>
      <c r="JUT14" s="49"/>
      <c r="JUU14" s="49"/>
      <c r="JUV14" s="50"/>
      <c r="JUW14" s="49"/>
      <c r="JUX14" s="49"/>
      <c r="JUY14" s="50"/>
      <c r="JUZ14" s="49"/>
      <c r="JVA14" s="49"/>
      <c r="JVB14" s="50"/>
      <c r="JVC14" s="49"/>
      <c r="JVD14" s="49"/>
      <c r="JVE14" s="50"/>
      <c r="JVF14" s="49"/>
      <c r="JVG14" s="49"/>
      <c r="JVH14" s="50"/>
      <c r="JVI14" s="49"/>
      <c r="JVJ14" s="49"/>
      <c r="JVK14" s="50"/>
      <c r="JVL14" s="49"/>
      <c r="JVM14" s="49"/>
      <c r="JVN14" s="50"/>
      <c r="JVO14" s="49"/>
      <c r="JVP14" s="49"/>
      <c r="JVQ14" s="50"/>
      <c r="JVR14" s="49"/>
      <c r="JVS14" s="49"/>
      <c r="JVT14" s="50"/>
      <c r="JVU14" s="49"/>
      <c r="JVV14" s="49"/>
      <c r="JVW14" s="50"/>
      <c r="JVX14" s="49"/>
      <c r="JVY14" s="49"/>
      <c r="JVZ14" s="50"/>
      <c r="JWA14" s="49"/>
      <c r="JWB14" s="49"/>
      <c r="JWC14" s="50"/>
      <c r="JWD14" s="49"/>
      <c r="JWE14" s="49"/>
      <c r="JWF14" s="50"/>
      <c r="JWG14" s="49"/>
      <c r="JWH14" s="49"/>
      <c r="JWI14" s="50"/>
      <c r="JWJ14" s="49"/>
      <c r="JWK14" s="49"/>
      <c r="JWL14" s="50"/>
      <c r="JWM14" s="49"/>
      <c r="JWN14" s="49"/>
      <c r="JWO14" s="50"/>
      <c r="JWP14" s="49"/>
      <c r="JWQ14" s="49"/>
      <c r="JWR14" s="50"/>
      <c r="JWS14" s="49"/>
      <c r="JWT14" s="49"/>
      <c r="JWU14" s="50"/>
      <c r="JWV14" s="49"/>
      <c r="JWW14" s="49"/>
      <c r="JWX14" s="50"/>
      <c r="JWY14" s="49"/>
      <c r="JWZ14" s="49"/>
      <c r="JXA14" s="50"/>
      <c r="JXB14" s="49"/>
      <c r="JXC14" s="49"/>
      <c r="JXD14" s="50"/>
      <c r="JXE14" s="49"/>
      <c r="JXF14" s="49"/>
      <c r="JXG14" s="50"/>
      <c r="JXH14" s="49"/>
      <c r="JXI14" s="49"/>
      <c r="JXJ14" s="50"/>
      <c r="JXK14" s="49"/>
      <c r="JXL14" s="49"/>
      <c r="JXM14" s="50"/>
      <c r="JXN14" s="49"/>
      <c r="JXO14" s="49"/>
      <c r="JXP14" s="50"/>
      <c r="JXQ14" s="49"/>
      <c r="JXR14" s="49"/>
      <c r="JXS14" s="50"/>
      <c r="JXT14" s="49"/>
      <c r="JXU14" s="49"/>
      <c r="JXV14" s="50"/>
      <c r="JXW14" s="49"/>
      <c r="JXX14" s="49"/>
      <c r="JXY14" s="50"/>
      <c r="JXZ14" s="49"/>
      <c r="JYA14" s="49"/>
      <c r="JYB14" s="50"/>
      <c r="JYC14" s="49"/>
      <c r="JYD14" s="49"/>
      <c r="JYE14" s="50"/>
      <c r="JYF14" s="49"/>
      <c r="JYG14" s="49"/>
      <c r="JYH14" s="50"/>
      <c r="JYI14" s="49"/>
      <c r="JYJ14" s="49"/>
      <c r="JYK14" s="50"/>
      <c r="JYL14" s="49"/>
      <c r="JYM14" s="49"/>
      <c r="JYN14" s="50"/>
      <c r="JYO14" s="49"/>
      <c r="JYP14" s="49"/>
      <c r="JYQ14" s="50"/>
      <c r="JYR14" s="49"/>
      <c r="JYS14" s="49"/>
      <c r="JYT14" s="50"/>
      <c r="JYU14" s="49"/>
      <c r="JYV14" s="49"/>
      <c r="JYW14" s="50"/>
      <c r="JYX14" s="49"/>
      <c r="JYY14" s="49"/>
      <c r="JYZ14" s="50"/>
      <c r="JZA14" s="49"/>
      <c r="JZB14" s="49"/>
      <c r="JZC14" s="50"/>
      <c r="JZD14" s="49"/>
      <c r="JZE14" s="49"/>
      <c r="JZF14" s="50"/>
      <c r="JZG14" s="49"/>
      <c r="JZH14" s="49"/>
      <c r="JZI14" s="50"/>
      <c r="JZJ14" s="49"/>
      <c r="JZK14" s="49"/>
      <c r="JZL14" s="50"/>
      <c r="JZM14" s="49"/>
      <c r="JZN14" s="49"/>
      <c r="JZO14" s="50"/>
      <c r="JZP14" s="49"/>
      <c r="JZQ14" s="49"/>
      <c r="JZR14" s="50"/>
      <c r="JZS14" s="49"/>
      <c r="JZT14" s="49"/>
      <c r="JZU14" s="50"/>
      <c r="JZV14" s="49"/>
      <c r="JZW14" s="49"/>
      <c r="JZX14" s="50"/>
      <c r="JZY14" s="49"/>
      <c r="JZZ14" s="49"/>
      <c r="KAA14" s="50"/>
      <c r="KAB14" s="49"/>
      <c r="KAC14" s="49"/>
      <c r="KAD14" s="50"/>
      <c r="KAE14" s="49"/>
      <c r="KAF14" s="49"/>
      <c r="KAG14" s="50"/>
      <c r="KAH14" s="49"/>
      <c r="KAI14" s="49"/>
      <c r="KAJ14" s="50"/>
      <c r="KAK14" s="49"/>
      <c r="KAL14" s="49"/>
      <c r="KAM14" s="50"/>
      <c r="KAN14" s="49"/>
      <c r="KAO14" s="49"/>
      <c r="KAP14" s="50"/>
      <c r="KAQ14" s="49"/>
      <c r="KAR14" s="49"/>
      <c r="KAS14" s="50"/>
      <c r="KAT14" s="49"/>
      <c r="KAU14" s="49"/>
      <c r="KAV14" s="50"/>
      <c r="KAW14" s="49"/>
      <c r="KAX14" s="49"/>
      <c r="KAY14" s="50"/>
      <c r="KAZ14" s="49"/>
      <c r="KBA14" s="49"/>
      <c r="KBB14" s="50"/>
      <c r="KBC14" s="49"/>
      <c r="KBD14" s="49"/>
      <c r="KBE14" s="50"/>
      <c r="KBF14" s="49"/>
      <c r="KBG14" s="49"/>
      <c r="KBH14" s="50"/>
      <c r="KBI14" s="49"/>
      <c r="KBJ14" s="49"/>
      <c r="KBK14" s="50"/>
      <c r="KBL14" s="49"/>
      <c r="KBM14" s="49"/>
      <c r="KBN14" s="50"/>
      <c r="KBO14" s="49"/>
      <c r="KBP14" s="49"/>
      <c r="KBQ14" s="50"/>
      <c r="KBR14" s="49"/>
      <c r="KBS14" s="49"/>
      <c r="KBT14" s="50"/>
      <c r="KBU14" s="49"/>
      <c r="KBV14" s="49"/>
      <c r="KBW14" s="50"/>
      <c r="KBX14" s="49"/>
      <c r="KBY14" s="49"/>
      <c r="KBZ14" s="50"/>
      <c r="KCA14" s="49"/>
      <c r="KCB14" s="49"/>
      <c r="KCC14" s="50"/>
      <c r="KCD14" s="49"/>
      <c r="KCE14" s="49"/>
      <c r="KCF14" s="50"/>
      <c r="KCG14" s="49"/>
      <c r="KCH14" s="49"/>
      <c r="KCI14" s="50"/>
      <c r="KCJ14" s="49"/>
      <c r="KCK14" s="49"/>
      <c r="KCL14" s="50"/>
      <c r="KCM14" s="49"/>
      <c r="KCN14" s="49"/>
      <c r="KCO14" s="50"/>
      <c r="KCP14" s="49"/>
      <c r="KCQ14" s="49"/>
      <c r="KCR14" s="50"/>
      <c r="KCS14" s="49"/>
      <c r="KCT14" s="49"/>
      <c r="KCU14" s="50"/>
      <c r="KCV14" s="49"/>
      <c r="KCW14" s="49"/>
      <c r="KCX14" s="50"/>
      <c r="KCY14" s="49"/>
      <c r="KCZ14" s="49"/>
      <c r="KDA14" s="50"/>
      <c r="KDB14" s="49"/>
      <c r="KDC14" s="49"/>
      <c r="KDD14" s="50"/>
      <c r="KDE14" s="49"/>
      <c r="KDF14" s="49"/>
      <c r="KDG14" s="50"/>
      <c r="KDH14" s="49"/>
      <c r="KDI14" s="49"/>
      <c r="KDJ14" s="50"/>
      <c r="KDK14" s="49"/>
      <c r="KDL14" s="49"/>
      <c r="KDM14" s="50"/>
      <c r="KDN14" s="49"/>
      <c r="KDO14" s="49"/>
      <c r="KDP14" s="50"/>
      <c r="KDQ14" s="49"/>
      <c r="KDR14" s="49"/>
      <c r="KDS14" s="50"/>
      <c r="KDT14" s="49"/>
      <c r="KDU14" s="49"/>
      <c r="KDV14" s="50"/>
      <c r="KDW14" s="49"/>
      <c r="KDX14" s="49"/>
      <c r="KDY14" s="50"/>
      <c r="KDZ14" s="49"/>
      <c r="KEA14" s="49"/>
      <c r="KEB14" s="50"/>
      <c r="KEC14" s="49"/>
      <c r="KED14" s="49"/>
      <c r="KEE14" s="50"/>
      <c r="KEF14" s="49"/>
      <c r="KEG14" s="49"/>
      <c r="KEH14" s="50"/>
      <c r="KEI14" s="49"/>
      <c r="KEJ14" s="49"/>
      <c r="KEK14" s="50"/>
      <c r="KEL14" s="49"/>
      <c r="KEM14" s="49"/>
      <c r="KEN14" s="50"/>
      <c r="KEO14" s="49"/>
      <c r="KEP14" s="49"/>
      <c r="KEQ14" s="50"/>
      <c r="KER14" s="49"/>
      <c r="KES14" s="49"/>
      <c r="KET14" s="50"/>
      <c r="KEU14" s="49"/>
      <c r="KEV14" s="49"/>
      <c r="KEW14" s="50"/>
      <c r="KEX14" s="49"/>
      <c r="KEY14" s="49"/>
      <c r="KEZ14" s="50"/>
      <c r="KFA14" s="49"/>
      <c r="KFB14" s="49"/>
      <c r="KFC14" s="50"/>
      <c r="KFD14" s="49"/>
      <c r="KFE14" s="49"/>
      <c r="KFF14" s="50"/>
      <c r="KFG14" s="49"/>
      <c r="KFH14" s="49"/>
      <c r="KFI14" s="50"/>
      <c r="KFJ14" s="49"/>
      <c r="KFK14" s="49"/>
      <c r="KFL14" s="50"/>
      <c r="KFM14" s="49"/>
      <c r="KFN14" s="49"/>
      <c r="KFO14" s="50"/>
      <c r="KFP14" s="49"/>
      <c r="KFQ14" s="49"/>
      <c r="KFR14" s="50"/>
      <c r="KFS14" s="49"/>
      <c r="KFT14" s="49"/>
      <c r="KFU14" s="50"/>
      <c r="KFV14" s="49"/>
      <c r="KFW14" s="49"/>
      <c r="KFX14" s="50"/>
      <c r="KFY14" s="49"/>
      <c r="KFZ14" s="49"/>
      <c r="KGA14" s="50"/>
      <c r="KGB14" s="49"/>
      <c r="KGC14" s="49"/>
      <c r="KGD14" s="50"/>
      <c r="KGE14" s="49"/>
      <c r="KGF14" s="49"/>
      <c r="KGG14" s="50"/>
      <c r="KGH14" s="49"/>
      <c r="KGI14" s="49"/>
      <c r="KGJ14" s="50"/>
      <c r="KGK14" s="49"/>
      <c r="KGL14" s="49"/>
      <c r="KGM14" s="50"/>
      <c r="KGN14" s="49"/>
      <c r="KGO14" s="49"/>
      <c r="KGP14" s="50"/>
      <c r="KGQ14" s="49"/>
      <c r="KGR14" s="49"/>
      <c r="KGS14" s="50"/>
      <c r="KGT14" s="49"/>
      <c r="KGU14" s="49"/>
      <c r="KGV14" s="50"/>
      <c r="KGW14" s="49"/>
      <c r="KGX14" s="49"/>
      <c r="KGY14" s="50"/>
      <c r="KGZ14" s="49"/>
      <c r="KHA14" s="49"/>
      <c r="KHB14" s="50"/>
      <c r="KHC14" s="49"/>
      <c r="KHD14" s="49"/>
      <c r="KHE14" s="50"/>
      <c r="KHF14" s="49"/>
      <c r="KHG14" s="49"/>
      <c r="KHH14" s="50"/>
      <c r="KHI14" s="49"/>
      <c r="KHJ14" s="49"/>
      <c r="KHK14" s="50"/>
      <c r="KHL14" s="49"/>
      <c r="KHM14" s="49"/>
      <c r="KHN14" s="50"/>
      <c r="KHO14" s="49"/>
      <c r="KHP14" s="49"/>
      <c r="KHQ14" s="50"/>
      <c r="KHR14" s="49"/>
      <c r="KHS14" s="49"/>
      <c r="KHT14" s="50"/>
      <c r="KHU14" s="49"/>
      <c r="KHV14" s="49"/>
      <c r="KHW14" s="50"/>
      <c r="KHX14" s="49"/>
      <c r="KHY14" s="49"/>
      <c r="KHZ14" s="50"/>
      <c r="KIA14" s="49"/>
      <c r="KIB14" s="49"/>
      <c r="KIC14" s="50"/>
      <c r="KID14" s="49"/>
      <c r="KIE14" s="49"/>
      <c r="KIF14" s="50"/>
      <c r="KIG14" s="49"/>
      <c r="KIH14" s="49"/>
      <c r="KII14" s="50"/>
      <c r="KIJ14" s="49"/>
      <c r="KIK14" s="49"/>
      <c r="KIL14" s="50"/>
      <c r="KIM14" s="49"/>
      <c r="KIN14" s="49"/>
      <c r="KIO14" s="50"/>
      <c r="KIP14" s="49"/>
      <c r="KIQ14" s="49"/>
      <c r="KIR14" s="50"/>
      <c r="KIS14" s="49"/>
      <c r="KIT14" s="49"/>
      <c r="KIU14" s="50"/>
      <c r="KIV14" s="49"/>
      <c r="KIW14" s="49"/>
      <c r="KIX14" s="50"/>
      <c r="KIY14" s="49"/>
      <c r="KIZ14" s="49"/>
      <c r="KJA14" s="50"/>
      <c r="KJB14" s="49"/>
      <c r="KJC14" s="49"/>
      <c r="KJD14" s="50"/>
      <c r="KJE14" s="49"/>
      <c r="KJF14" s="49"/>
      <c r="KJG14" s="50"/>
      <c r="KJH14" s="49"/>
      <c r="KJI14" s="49"/>
      <c r="KJJ14" s="50"/>
      <c r="KJK14" s="49"/>
      <c r="KJL14" s="49"/>
      <c r="KJM14" s="50"/>
      <c r="KJN14" s="49"/>
      <c r="KJO14" s="49"/>
      <c r="KJP14" s="50"/>
      <c r="KJQ14" s="49"/>
      <c r="KJR14" s="49"/>
      <c r="KJS14" s="50"/>
      <c r="KJT14" s="49"/>
      <c r="KJU14" s="49"/>
      <c r="KJV14" s="50"/>
      <c r="KJW14" s="49"/>
      <c r="KJX14" s="49"/>
      <c r="KJY14" s="50"/>
      <c r="KJZ14" s="49"/>
      <c r="KKA14" s="49"/>
      <c r="KKB14" s="50"/>
      <c r="KKC14" s="49"/>
      <c r="KKD14" s="49"/>
      <c r="KKE14" s="50"/>
      <c r="KKF14" s="49"/>
      <c r="KKG14" s="49"/>
      <c r="KKH14" s="50"/>
      <c r="KKI14" s="49"/>
      <c r="KKJ14" s="49"/>
      <c r="KKK14" s="50"/>
      <c r="KKL14" s="49"/>
      <c r="KKM14" s="49"/>
      <c r="KKN14" s="50"/>
      <c r="KKO14" s="49"/>
      <c r="KKP14" s="49"/>
      <c r="KKQ14" s="50"/>
      <c r="KKR14" s="49"/>
      <c r="KKS14" s="49"/>
      <c r="KKT14" s="50"/>
      <c r="KKU14" s="49"/>
      <c r="KKV14" s="49"/>
      <c r="KKW14" s="50"/>
      <c r="KKX14" s="49"/>
      <c r="KKY14" s="49"/>
      <c r="KKZ14" s="50"/>
      <c r="KLA14" s="49"/>
      <c r="KLB14" s="49"/>
      <c r="KLC14" s="50"/>
      <c r="KLD14" s="49"/>
      <c r="KLE14" s="49"/>
      <c r="KLF14" s="50"/>
      <c r="KLG14" s="49"/>
      <c r="KLH14" s="49"/>
      <c r="KLI14" s="50"/>
      <c r="KLJ14" s="49"/>
      <c r="KLK14" s="49"/>
      <c r="KLL14" s="50"/>
      <c r="KLM14" s="49"/>
      <c r="KLN14" s="49"/>
      <c r="KLO14" s="50"/>
      <c r="KLP14" s="49"/>
      <c r="KLQ14" s="49"/>
      <c r="KLR14" s="50"/>
      <c r="KLS14" s="49"/>
      <c r="KLT14" s="49"/>
      <c r="KLU14" s="50"/>
      <c r="KLV14" s="49"/>
      <c r="KLW14" s="49"/>
      <c r="KLX14" s="50"/>
      <c r="KLY14" s="49"/>
      <c r="KLZ14" s="49"/>
      <c r="KMA14" s="50"/>
      <c r="KMB14" s="49"/>
      <c r="KMC14" s="49"/>
      <c r="KMD14" s="50"/>
      <c r="KME14" s="49"/>
      <c r="KMF14" s="49"/>
      <c r="KMG14" s="50"/>
      <c r="KMH14" s="49"/>
      <c r="KMI14" s="49"/>
      <c r="KMJ14" s="50"/>
      <c r="KMK14" s="49"/>
      <c r="KML14" s="49"/>
      <c r="KMM14" s="50"/>
      <c r="KMN14" s="49"/>
      <c r="KMO14" s="49"/>
      <c r="KMP14" s="50"/>
      <c r="KMQ14" s="49"/>
      <c r="KMR14" s="49"/>
      <c r="KMS14" s="50"/>
      <c r="KMT14" s="49"/>
      <c r="KMU14" s="49"/>
      <c r="KMV14" s="50"/>
      <c r="KMW14" s="49"/>
      <c r="KMX14" s="49"/>
      <c r="KMY14" s="50"/>
      <c r="KMZ14" s="49"/>
      <c r="KNA14" s="49"/>
      <c r="KNB14" s="50"/>
      <c r="KNC14" s="49"/>
      <c r="KND14" s="49"/>
      <c r="KNE14" s="50"/>
      <c r="KNF14" s="49"/>
      <c r="KNG14" s="49"/>
      <c r="KNH14" s="50"/>
      <c r="KNI14" s="49"/>
      <c r="KNJ14" s="49"/>
      <c r="KNK14" s="50"/>
      <c r="KNL14" s="49"/>
      <c r="KNM14" s="49"/>
      <c r="KNN14" s="50"/>
      <c r="KNO14" s="49"/>
      <c r="KNP14" s="49"/>
      <c r="KNQ14" s="50"/>
      <c r="KNR14" s="49"/>
      <c r="KNS14" s="49"/>
      <c r="KNT14" s="50"/>
      <c r="KNU14" s="49"/>
      <c r="KNV14" s="49"/>
      <c r="KNW14" s="50"/>
      <c r="KNX14" s="49"/>
      <c r="KNY14" s="49"/>
      <c r="KNZ14" s="50"/>
      <c r="KOA14" s="49"/>
      <c r="KOB14" s="49"/>
      <c r="KOC14" s="50"/>
      <c r="KOD14" s="49"/>
      <c r="KOE14" s="49"/>
      <c r="KOF14" s="50"/>
      <c r="KOG14" s="49"/>
      <c r="KOH14" s="49"/>
      <c r="KOI14" s="50"/>
      <c r="KOJ14" s="49"/>
      <c r="KOK14" s="49"/>
      <c r="KOL14" s="50"/>
      <c r="KOM14" s="49"/>
      <c r="KON14" s="49"/>
      <c r="KOO14" s="50"/>
      <c r="KOP14" s="49"/>
      <c r="KOQ14" s="49"/>
      <c r="KOR14" s="50"/>
      <c r="KOS14" s="49"/>
      <c r="KOT14" s="49"/>
      <c r="KOU14" s="50"/>
      <c r="KOV14" s="49"/>
      <c r="KOW14" s="49"/>
      <c r="KOX14" s="50"/>
      <c r="KOY14" s="49"/>
      <c r="KOZ14" s="49"/>
      <c r="KPA14" s="50"/>
      <c r="KPB14" s="49"/>
      <c r="KPC14" s="49"/>
      <c r="KPD14" s="50"/>
      <c r="KPE14" s="49"/>
      <c r="KPF14" s="49"/>
      <c r="KPG14" s="50"/>
      <c r="KPH14" s="49"/>
      <c r="KPI14" s="49"/>
      <c r="KPJ14" s="50"/>
      <c r="KPK14" s="49"/>
      <c r="KPL14" s="49"/>
      <c r="KPM14" s="50"/>
      <c r="KPN14" s="49"/>
      <c r="KPO14" s="49"/>
      <c r="KPP14" s="50"/>
      <c r="KPQ14" s="49"/>
      <c r="KPR14" s="49"/>
      <c r="KPS14" s="50"/>
      <c r="KPT14" s="49"/>
      <c r="KPU14" s="49"/>
      <c r="KPV14" s="50"/>
      <c r="KPW14" s="49"/>
      <c r="KPX14" s="49"/>
      <c r="KPY14" s="50"/>
      <c r="KPZ14" s="49"/>
      <c r="KQA14" s="49"/>
      <c r="KQB14" s="50"/>
      <c r="KQC14" s="49"/>
      <c r="KQD14" s="49"/>
      <c r="KQE14" s="50"/>
      <c r="KQF14" s="49"/>
      <c r="KQG14" s="49"/>
      <c r="KQH14" s="50"/>
      <c r="KQI14" s="49"/>
      <c r="KQJ14" s="49"/>
      <c r="KQK14" s="50"/>
      <c r="KQL14" s="49"/>
      <c r="KQM14" s="49"/>
      <c r="KQN14" s="50"/>
      <c r="KQO14" s="49"/>
      <c r="KQP14" s="49"/>
      <c r="KQQ14" s="50"/>
      <c r="KQR14" s="49"/>
      <c r="KQS14" s="49"/>
      <c r="KQT14" s="50"/>
      <c r="KQU14" s="49"/>
      <c r="KQV14" s="49"/>
      <c r="KQW14" s="50"/>
      <c r="KQX14" s="49"/>
      <c r="KQY14" s="49"/>
      <c r="KQZ14" s="50"/>
      <c r="KRA14" s="49"/>
      <c r="KRB14" s="49"/>
      <c r="KRC14" s="50"/>
      <c r="KRD14" s="49"/>
      <c r="KRE14" s="49"/>
      <c r="KRF14" s="50"/>
      <c r="KRG14" s="49"/>
      <c r="KRH14" s="49"/>
      <c r="KRI14" s="50"/>
      <c r="KRJ14" s="49"/>
      <c r="KRK14" s="49"/>
      <c r="KRL14" s="50"/>
      <c r="KRM14" s="49"/>
      <c r="KRN14" s="49"/>
      <c r="KRO14" s="50"/>
      <c r="KRP14" s="49"/>
      <c r="KRQ14" s="49"/>
      <c r="KRR14" s="50"/>
      <c r="KRS14" s="49"/>
      <c r="KRT14" s="49"/>
      <c r="KRU14" s="50"/>
      <c r="KRV14" s="49"/>
      <c r="KRW14" s="49"/>
      <c r="KRX14" s="50"/>
      <c r="KRY14" s="49"/>
      <c r="KRZ14" s="49"/>
      <c r="KSA14" s="50"/>
      <c r="KSB14" s="49"/>
      <c r="KSC14" s="49"/>
      <c r="KSD14" s="50"/>
      <c r="KSE14" s="49"/>
      <c r="KSF14" s="49"/>
      <c r="KSG14" s="50"/>
      <c r="KSH14" s="49"/>
      <c r="KSI14" s="49"/>
      <c r="KSJ14" s="50"/>
      <c r="KSK14" s="49"/>
      <c r="KSL14" s="49"/>
      <c r="KSM14" s="50"/>
      <c r="KSN14" s="49"/>
      <c r="KSO14" s="49"/>
      <c r="KSP14" s="50"/>
      <c r="KSQ14" s="49"/>
      <c r="KSR14" s="49"/>
      <c r="KSS14" s="50"/>
      <c r="KST14" s="49"/>
      <c r="KSU14" s="49"/>
      <c r="KSV14" s="50"/>
      <c r="KSW14" s="49"/>
      <c r="KSX14" s="49"/>
      <c r="KSY14" s="50"/>
      <c r="KSZ14" s="49"/>
      <c r="KTA14" s="49"/>
      <c r="KTB14" s="50"/>
      <c r="KTC14" s="49"/>
      <c r="KTD14" s="49"/>
      <c r="KTE14" s="50"/>
      <c r="KTF14" s="49"/>
      <c r="KTG14" s="49"/>
      <c r="KTH14" s="50"/>
      <c r="KTI14" s="49"/>
      <c r="KTJ14" s="49"/>
      <c r="KTK14" s="50"/>
      <c r="KTL14" s="49"/>
      <c r="KTM14" s="49"/>
      <c r="KTN14" s="50"/>
      <c r="KTO14" s="49"/>
      <c r="KTP14" s="49"/>
      <c r="KTQ14" s="50"/>
      <c r="KTR14" s="49"/>
      <c r="KTS14" s="49"/>
      <c r="KTT14" s="50"/>
      <c r="KTU14" s="49"/>
      <c r="KTV14" s="49"/>
      <c r="KTW14" s="50"/>
      <c r="KTX14" s="49"/>
      <c r="KTY14" s="49"/>
      <c r="KTZ14" s="50"/>
      <c r="KUA14" s="49"/>
      <c r="KUB14" s="49"/>
      <c r="KUC14" s="50"/>
      <c r="KUD14" s="49"/>
      <c r="KUE14" s="49"/>
      <c r="KUF14" s="50"/>
      <c r="KUG14" s="49"/>
      <c r="KUH14" s="49"/>
      <c r="KUI14" s="50"/>
      <c r="KUJ14" s="49"/>
      <c r="KUK14" s="49"/>
      <c r="KUL14" s="50"/>
      <c r="KUM14" s="49"/>
      <c r="KUN14" s="49"/>
      <c r="KUO14" s="50"/>
      <c r="KUP14" s="49"/>
      <c r="KUQ14" s="49"/>
      <c r="KUR14" s="50"/>
      <c r="KUS14" s="49"/>
      <c r="KUT14" s="49"/>
      <c r="KUU14" s="50"/>
      <c r="KUV14" s="49"/>
      <c r="KUW14" s="49"/>
      <c r="KUX14" s="50"/>
      <c r="KUY14" s="49"/>
      <c r="KUZ14" s="49"/>
      <c r="KVA14" s="50"/>
      <c r="KVB14" s="49"/>
      <c r="KVC14" s="49"/>
      <c r="KVD14" s="50"/>
      <c r="KVE14" s="49"/>
      <c r="KVF14" s="49"/>
      <c r="KVG14" s="50"/>
      <c r="KVH14" s="49"/>
      <c r="KVI14" s="49"/>
      <c r="KVJ14" s="50"/>
      <c r="KVK14" s="49"/>
      <c r="KVL14" s="49"/>
      <c r="KVM14" s="50"/>
      <c r="KVN14" s="49"/>
      <c r="KVO14" s="49"/>
      <c r="KVP14" s="50"/>
      <c r="KVQ14" s="49"/>
      <c r="KVR14" s="49"/>
      <c r="KVS14" s="50"/>
      <c r="KVT14" s="49"/>
      <c r="KVU14" s="49"/>
      <c r="KVV14" s="50"/>
      <c r="KVW14" s="49"/>
      <c r="KVX14" s="49"/>
      <c r="KVY14" s="50"/>
      <c r="KVZ14" s="49"/>
      <c r="KWA14" s="49"/>
      <c r="KWB14" s="50"/>
      <c r="KWC14" s="49"/>
      <c r="KWD14" s="49"/>
      <c r="KWE14" s="50"/>
      <c r="KWF14" s="49"/>
      <c r="KWG14" s="49"/>
      <c r="KWH14" s="50"/>
      <c r="KWI14" s="49"/>
      <c r="KWJ14" s="49"/>
      <c r="KWK14" s="50"/>
      <c r="KWL14" s="49"/>
      <c r="KWM14" s="49"/>
      <c r="KWN14" s="50"/>
      <c r="KWO14" s="49"/>
      <c r="KWP14" s="49"/>
      <c r="KWQ14" s="50"/>
      <c r="KWR14" s="49"/>
      <c r="KWS14" s="49"/>
      <c r="KWT14" s="50"/>
      <c r="KWU14" s="49"/>
      <c r="KWV14" s="49"/>
      <c r="KWW14" s="50"/>
      <c r="KWX14" s="49"/>
      <c r="KWY14" s="49"/>
      <c r="KWZ14" s="50"/>
      <c r="KXA14" s="49"/>
      <c r="KXB14" s="49"/>
      <c r="KXC14" s="50"/>
      <c r="KXD14" s="49"/>
      <c r="KXE14" s="49"/>
      <c r="KXF14" s="50"/>
      <c r="KXG14" s="49"/>
      <c r="KXH14" s="49"/>
      <c r="KXI14" s="50"/>
      <c r="KXJ14" s="49"/>
      <c r="KXK14" s="49"/>
      <c r="KXL14" s="50"/>
      <c r="KXM14" s="49"/>
      <c r="KXN14" s="49"/>
      <c r="KXO14" s="50"/>
      <c r="KXP14" s="49"/>
      <c r="KXQ14" s="49"/>
      <c r="KXR14" s="50"/>
      <c r="KXS14" s="49"/>
      <c r="KXT14" s="49"/>
      <c r="KXU14" s="50"/>
      <c r="KXV14" s="49"/>
      <c r="KXW14" s="49"/>
      <c r="KXX14" s="50"/>
      <c r="KXY14" s="49"/>
      <c r="KXZ14" s="49"/>
      <c r="KYA14" s="50"/>
      <c r="KYB14" s="49"/>
      <c r="KYC14" s="49"/>
      <c r="KYD14" s="50"/>
      <c r="KYE14" s="49"/>
      <c r="KYF14" s="49"/>
      <c r="KYG14" s="50"/>
      <c r="KYH14" s="49"/>
      <c r="KYI14" s="49"/>
      <c r="KYJ14" s="50"/>
      <c r="KYK14" s="49"/>
      <c r="KYL14" s="49"/>
      <c r="KYM14" s="50"/>
      <c r="KYN14" s="49"/>
      <c r="KYO14" s="49"/>
      <c r="KYP14" s="50"/>
      <c r="KYQ14" s="49"/>
      <c r="KYR14" s="49"/>
      <c r="KYS14" s="50"/>
      <c r="KYT14" s="49"/>
      <c r="KYU14" s="49"/>
      <c r="KYV14" s="50"/>
      <c r="KYW14" s="49"/>
      <c r="KYX14" s="49"/>
      <c r="KYY14" s="50"/>
      <c r="KYZ14" s="49"/>
      <c r="KZA14" s="49"/>
      <c r="KZB14" s="50"/>
      <c r="KZC14" s="49"/>
      <c r="KZD14" s="49"/>
      <c r="KZE14" s="50"/>
      <c r="KZF14" s="49"/>
      <c r="KZG14" s="49"/>
      <c r="KZH14" s="50"/>
      <c r="KZI14" s="49"/>
      <c r="KZJ14" s="49"/>
      <c r="KZK14" s="50"/>
      <c r="KZL14" s="49"/>
      <c r="KZM14" s="49"/>
      <c r="KZN14" s="50"/>
      <c r="KZO14" s="49"/>
      <c r="KZP14" s="49"/>
      <c r="KZQ14" s="50"/>
      <c r="KZR14" s="49"/>
      <c r="KZS14" s="49"/>
      <c r="KZT14" s="50"/>
      <c r="KZU14" s="49"/>
      <c r="KZV14" s="49"/>
      <c r="KZW14" s="50"/>
      <c r="KZX14" s="49"/>
      <c r="KZY14" s="49"/>
      <c r="KZZ14" s="50"/>
      <c r="LAA14" s="49"/>
      <c r="LAB14" s="49"/>
      <c r="LAC14" s="50"/>
      <c r="LAD14" s="49"/>
      <c r="LAE14" s="49"/>
      <c r="LAF14" s="50"/>
      <c r="LAG14" s="49"/>
      <c r="LAH14" s="49"/>
      <c r="LAI14" s="50"/>
      <c r="LAJ14" s="49"/>
      <c r="LAK14" s="49"/>
      <c r="LAL14" s="50"/>
      <c r="LAM14" s="49"/>
      <c r="LAN14" s="49"/>
      <c r="LAO14" s="50"/>
      <c r="LAP14" s="49"/>
      <c r="LAQ14" s="49"/>
      <c r="LAR14" s="50"/>
      <c r="LAS14" s="49"/>
      <c r="LAT14" s="49"/>
      <c r="LAU14" s="50"/>
      <c r="LAV14" s="49"/>
      <c r="LAW14" s="49"/>
      <c r="LAX14" s="50"/>
      <c r="LAY14" s="49"/>
      <c r="LAZ14" s="49"/>
      <c r="LBA14" s="50"/>
      <c r="LBB14" s="49"/>
      <c r="LBC14" s="49"/>
      <c r="LBD14" s="50"/>
      <c r="LBE14" s="49"/>
      <c r="LBF14" s="49"/>
      <c r="LBG14" s="50"/>
      <c r="LBH14" s="49"/>
      <c r="LBI14" s="49"/>
      <c r="LBJ14" s="50"/>
      <c r="LBK14" s="49"/>
      <c r="LBL14" s="49"/>
      <c r="LBM14" s="50"/>
      <c r="LBN14" s="49"/>
      <c r="LBO14" s="49"/>
      <c r="LBP14" s="50"/>
      <c r="LBQ14" s="49"/>
      <c r="LBR14" s="49"/>
      <c r="LBS14" s="50"/>
      <c r="LBT14" s="49"/>
      <c r="LBU14" s="49"/>
      <c r="LBV14" s="50"/>
      <c r="LBW14" s="49"/>
      <c r="LBX14" s="49"/>
      <c r="LBY14" s="50"/>
      <c r="LBZ14" s="49"/>
      <c r="LCA14" s="49"/>
      <c r="LCB14" s="50"/>
      <c r="LCC14" s="49"/>
      <c r="LCD14" s="49"/>
      <c r="LCE14" s="50"/>
      <c r="LCF14" s="49"/>
      <c r="LCG14" s="49"/>
      <c r="LCH14" s="50"/>
      <c r="LCI14" s="49"/>
      <c r="LCJ14" s="49"/>
      <c r="LCK14" s="50"/>
      <c r="LCL14" s="49"/>
      <c r="LCM14" s="49"/>
      <c r="LCN14" s="50"/>
      <c r="LCO14" s="49"/>
      <c r="LCP14" s="49"/>
      <c r="LCQ14" s="50"/>
      <c r="LCR14" s="49"/>
      <c r="LCS14" s="49"/>
      <c r="LCT14" s="50"/>
      <c r="LCU14" s="49"/>
      <c r="LCV14" s="49"/>
      <c r="LCW14" s="50"/>
      <c r="LCX14" s="49"/>
      <c r="LCY14" s="49"/>
      <c r="LCZ14" s="50"/>
      <c r="LDA14" s="49"/>
      <c r="LDB14" s="49"/>
      <c r="LDC14" s="50"/>
      <c r="LDD14" s="49"/>
      <c r="LDE14" s="49"/>
      <c r="LDF14" s="50"/>
      <c r="LDG14" s="49"/>
      <c r="LDH14" s="49"/>
      <c r="LDI14" s="50"/>
      <c r="LDJ14" s="49"/>
      <c r="LDK14" s="49"/>
      <c r="LDL14" s="50"/>
      <c r="LDM14" s="49"/>
      <c r="LDN14" s="49"/>
      <c r="LDO14" s="50"/>
      <c r="LDP14" s="49"/>
      <c r="LDQ14" s="49"/>
      <c r="LDR14" s="50"/>
      <c r="LDS14" s="49"/>
      <c r="LDT14" s="49"/>
      <c r="LDU14" s="50"/>
      <c r="LDV14" s="49"/>
      <c r="LDW14" s="49"/>
      <c r="LDX14" s="50"/>
      <c r="LDY14" s="49"/>
      <c r="LDZ14" s="49"/>
      <c r="LEA14" s="50"/>
      <c r="LEB14" s="49"/>
      <c r="LEC14" s="49"/>
      <c r="LED14" s="50"/>
      <c r="LEE14" s="49"/>
      <c r="LEF14" s="49"/>
      <c r="LEG14" s="50"/>
      <c r="LEH14" s="49"/>
      <c r="LEI14" s="49"/>
      <c r="LEJ14" s="50"/>
      <c r="LEK14" s="49"/>
      <c r="LEL14" s="49"/>
      <c r="LEM14" s="50"/>
      <c r="LEN14" s="49"/>
      <c r="LEO14" s="49"/>
      <c r="LEP14" s="50"/>
      <c r="LEQ14" s="49"/>
      <c r="LER14" s="49"/>
      <c r="LES14" s="50"/>
      <c r="LET14" s="49"/>
      <c r="LEU14" s="49"/>
      <c r="LEV14" s="50"/>
      <c r="LEW14" s="49"/>
      <c r="LEX14" s="49"/>
      <c r="LEY14" s="50"/>
      <c r="LEZ14" s="49"/>
      <c r="LFA14" s="49"/>
      <c r="LFB14" s="50"/>
      <c r="LFC14" s="49"/>
      <c r="LFD14" s="49"/>
      <c r="LFE14" s="50"/>
      <c r="LFF14" s="49"/>
      <c r="LFG14" s="49"/>
      <c r="LFH14" s="50"/>
      <c r="LFI14" s="49"/>
      <c r="LFJ14" s="49"/>
      <c r="LFK14" s="50"/>
      <c r="LFL14" s="49"/>
      <c r="LFM14" s="49"/>
      <c r="LFN14" s="50"/>
      <c r="LFO14" s="49"/>
      <c r="LFP14" s="49"/>
      <c r="LFQ14" s="50"/>
      <c r="LFR14" s="49"/>
      <c r="LFS14" s="49"/>
      <c r="LFT14" s="50"/>
      <c r="LFU14" s="49"/>
      <c r="LFV14" s="49"/>
      <c r="LFW14" s="50"/>
      <c r="LFX14" s="49"/>
      <c r="LFY14" s="49"/>
      <c r="LFZ14" s="50"/>
      <c r="LGA14" s="49"/>
      <c r="LGB14" s="49"/>
      <c r="LGC14" s="50"/>
      <c r="LGD14" s="49"/>
      <c r="LGE14" s="49"/>
      <c r="LGF14" s="50"/>
      <c r="LGG14" s="49"/>
      <c r="LGH14" s="49"/>
      <c r="LGI14" s="50"/>
      <c r="LGJ14" s="49"/>
      <c r="LGK14" s="49"/>
      <c r="LGL14" s="50"/>
      <c r="LGM14" s="49"/>
      <c r="LGN14" s="49"/>
      <c r="LGO14" s="50"/>
      <c r="LGP14" s="49"/>
      <c r="LGQ14" s="49"/>
      <c r="LGR14" s="50"/>
      <c r="LGS14" s="49"/>
      <c r="LGT14" s="49"/>
      <c r="LGU14" s="50"/>
      <c r="LGV14" s="49"/>
      <c r="LGW14" s="49"/>
      <c r="LGX14" s="50"/>
      <c r="LGY14" s="49"/>
      <c r="LGZ14" s="49"/>
      <c r="LHA14" s="50"/>
      <c r="LHB14" s="49"/>
      <c r="LHC14" s="49"/>
      <c r="LHD14" s="50"/>
      <c r="LHE14" s="49"/>
      <c r="LHF14" s="49"/>
      <c r="LHG14" s="50"/>
      <c r="LHH14" s="49"/>
      <c r="LHI14" s="49"/>
      <c r="LHJ14" s="50"/>
      <c r="LHK14" s="49"/>
      <c r="LHL14" s="49"/>
      <c r="LHM14" s="50"/>
      <c r="LHN14" s="49"/>
      <c r="LHO14" s="49"/>
      <c r="LHP14" s="50"/>
      <c r="LHQ14" s="49"/>
      <c r="LHR14" s="49"/>
      <c r="LHS14" s="50"/>
      <c r="LHT14" s="49"/>
      <c r="LHU14" s="49"/>
      <c r="LHV14" s="50"/>
      <c r="LHW14" s="49"/>
      <c r="LHX14" s="49"/>
      <c r="LHY14" s="50"/>
      <c r="LHZ14" s="49"/>
      <c r="LIA14" s="49"/>
      <c r="LIB14" s="50"/>
      <c r="LIC14" s="49"/>
      <c r="LID14" s="49"/>
      <c r="LIE14" s="50"/>
      <c r="LIF14" s="49"/>
      <c r="LIG14" s="49"/>
      <c r="LIH14" s="50"/>
      <c r="LII14" s="49"/>
      <c r="LIJ14" s="49"/>
      <c r="LIK14" s="50"/>
      <c r="LIL14" s="49"/>
      <c r="LIM14" s="49"/>
      <c r="LIN14" s="50"/>
      <c r="LIO14" s="49"/>
      <c r="LIP14" s="49"/>
      <c r="LIQ14" s="50"/>
      <c r="LIR14" s="49"/>
      <c r="LIS14" s="49"/>
      <c r="LIT14" s="50"/>
      <c r="LIU14" s="49"/>
      <c r="LIV14" s="49"/>
      <c r="LIW14" s="50"/>
      <c r="LIX14" s="49"/>
      <c r="LIY14" s="49"/>
      <c r="LIZ14" s="50"/>
      <c r="LJA14" s="49"/>
      <c r="LJB14" s="49"/>
      <c r="LJC14" s="50"/>
      <c r="LJD14" s="49"/>
      <c r="LJE14" s="49"/>
      <c r="LJF14" s="50"/>
      <c r="LJG14" s="49"/>
      <c r="LJH14" s="49"/>
      <c r="LJI14" s="50"/>
      <c r="LJJ14" s="49"/>
      <c r="LJK14" s="49"/>
      <c r="LJL14" s="50"/>
      <c r="LJM14" s="49"/>
      <c r="LJN14" s="49"/>
      <c r="LJO14" s="50"/>
      <c r="LJP14" s="49"/>
      <c r="LJQ14" s="49"/>
      <c r="LJR14" s="50"/>
      <c r="LJS14" s="49"/>
      <c r="LJT14" s="49"/>
      <c r="LJU14" s="50"/>
      <c r="LJV14" s="49"/>
      <c r="LJW14" s="49"/>
      <c r="LJX14" s="50"/>
      <c r="LJY14" s="49"/>
      <c r="LJZ14" s="49"/>
      <c r="LKA14" s="50"/>
      <c r="LKB14" s="49"/>
      <c r="LKC14" s="49"/>
      <c r="LKD14" s="50"/>
      <c r="LKE14" s="49"/>
      <c r="LKF14" s="49"/>
      <c r="LKG14" s="50"/>
      <c r="LKH14" s="49"/>
      <c r="LKI14" s="49"/>
      <c r="LKJ14" s="50"/>
      <c r="LKK14" s="49"/>
      <c r="LKL14" s="49"/>
      <c r="LKM14" s="50"/>
      <c r="LKN14" s="49"/>
      <c r="LKO14" s="49"/>
      <c r="LKP14" s="50"/>
      <c r="LKQ14" s="49"/>
      <c r="LKR14" s="49"/>
      <c r="LKS14" s="50"/>
      <c r="LKT14" s="49"/>
      <c r="LKU14" s="49"/>
      <c r="LKV14" s="50"/>
      <c r="LKW14" s="49"/>
      <c r="LKX14" s="49"/>
      <c r="LKY14" s="50"/>
      <c r="LKZ14" s="49"/>
      <c r="LLA14" s="49"/>
      <c r="LLB14" s="50"/>
      <c r="LLC14" s="49"/>
      <c r="LLD14" s="49"/>
      <c r="LLE14" s="50"/>
      <c r="LLF14" s="49"/>
      <c r="LLG14" s="49"/>
      <c r="LLH14" s="50"/>
      <c r="LLI14" s="49"/>
      <c r="LLJ14" s="49"/>
      <c r="LLK14" s="50"/>
      <c r="LLL14" s="49"/>
      <c r="LLM14" s="49"/>
      <c r="LLN14" s="50"/>
      <c r="LLO14" s="49"/>
      <c r="LLP14" s="49"/>
      <c r="LLQ14" s="50"/>
      <c r="LLR14" s="49"/>
      <c r="LLS14" s="49"/>
      <c r="LLT14" s="50"/>
      <c r="LLU14" s="49"/>
      <c r="LLV14" s="49"/>
      <c r="LLW14" s="50"/>
      <c r="LLX14" s="49"/>
      <c r="LLY14" s="49"/>
      <c r="LLZ14" s="50"/>
      <c r="LMA14" s="49"/>
      <c r="LMB14" s="49"/>
      <c r="LMC14" s="50"/>
      <c r="LMD14" s="49"/>
      <c r="LME14" s="49"/>
      <c r="LMF14" s="50"/>
      <c r="LMG14" s="49"/>
      <c r="LMH14" s="49"/>
      <c r="LMI14" s="50"/>
      <c r="LMJ14" s="49"/>
      <c r="LMK14" s="49"/>
      <c r="LML14" s="50"/>
      <c r="LMM14" s="49"/>
      <c r="LMN14" s="49"/>
      <c r="LMO14" s="50"/>
      <c r="LMP14" s="49"/>
      <c r="LMQ14" s="49"/>
      <c r="LMR14" s="50"/>
      <c r="LMS14" s="49"/>
      <c r="LMT14" s="49"/>
      <c r="LMU14" s="50"/>
      <c r="LMV14" s="49"/>
      <c r="LMW14" s="49"/>
      <c r="LMX14" s="50"/>
      <c r="LMY14" s="49"/>
      <c r="LMZ14" s="49"/>
      <c r="LNA14" s="50"/>
      <c r="LNB14" s="49"/>
      <c r="LNC14" s="49"/>
      <c r="LND14" s="50"/>
      <c r="LNE14" s="49"/>
      <c r="LNF14" s="49"/>
      <c r="LNG14" s="50"/>
      <c r="LNH14" s="49"/>
      <c r="LNI14" s="49"/>
      <c r="LNJ14" s="50"/>
      <c r="LNK14" s="49"/>
      <c r="LNL14" s="49"/>
      <c r="LNM14" s="50"/>
      <c r="LNN14" s="49"/>
      <c r="LNO14" s="49"/>
      <c r="LNP14" s="50"/>
      <c r="LNQ14" s="49"/>
      <c r="LNR14" s="49"/>
      <c r="LNS14" s="50"/>
      <c r="LNT14" s="49"/>
      <c r="LNU14" s="49"/>
      <c r="LNV14" s="50"/>
      <c r="LNW14" s="49"/>
      <c r="LNX14" s="49"/>
      <c r="LNY14" s="50"/>
      <c r="LNZ14" s="49"/>
      <c r="LOA14" s="49"/>
      <c r="LOB14" s="50"/>
      <c r="LOC14" s="49"/>
      <c r="LOD14" s="49"/>
      <c r="LOE14" s="50"/>
      <c r="LOF14" s="49"/>
      <c r="LOG14" s="49"/>
      <c r="LOH14" s="50"/>
      <c r="LOI14" s="49"/>
      <c r="LOJ14" s="49"/>
      <c r="LOK14" s="50"/>
      <c r="LOL14" s="49"/>
      <c r="LOM14" s="49"/>
      <c r="LON14" s="50"/>
      <c r="LOO14" s="49"/>
      <c r="LOP14" s="49"/>
      <c r="LOQ14" s="50"/>
      <c r="LOR14" s="49"/>
      <c r="LOS14" s="49"/>
      <c r="LOT14" s="50"/>
      <c r="LOU14" s="49"/>
      <c r="LOV14" s="49"/>
      <c r="LOW14" s="50"/>
      <c r="LOX14" s="49"/>
      <c r="LOY14" s="49"/>
      <c r="LOZ14" s="50"/>
      <c r="LPA14" s="49"/>
      <c r="LPB14" s="49"/>
      <c r="LPC14" s="50"/>
      <c r="LPD14" s="49"/>
      <c r="LPE14" s="49"/>
      <c r="LPF14" s="50"/>
      <c r="LPG14" s="49"/>
      <c r="LPH14" s="49"/>
      <c r="LPI14" s="50"/>
      <c r="LPJ14" s="49"/>
      <c r="LPK14" s="49"/>
      <c r="LPL14" s="50"/>
      <c r="LPM14" s="49"/>
      <c r="LPN14" s="49"/>
      <c r="LPO14" s="50"/>
      <c r="LPP14" s="49"/>
      <c r="LPQ14" s="49"/>
      <c r="LPR14" s="50"/>
      <c r="LPS14" s="49"/>
      <c r="LPT14" s="49"/>
      <c r="LPU14" s="50"/>
      <c r="LPV14" s="49"/>
      <c r="LPW14" s="49"/>
      <c r="LPX14" s="50"/>
      <c r="LPY14" s="49"/>
      <c r="LPZ14" s="49"/>
      <c r="LQA14" s="50"/>
      <c r="LQB14" s="49"/>
      <c r="LQC14" s="49"/>
      <c r="LQD14" s="50"/>
      <c r="LQE14" s="49"/>
      <c r="LQF14" s="49"/>
      <c r="LQG14" s="50"/>
      <c r="LQH14" s="49"/>
      <c r="LQI14" s="49"/>
      <c r="LQJ14" s="50"/>
      <c r="LQK14" s="49"/>
      <c r="LQL14" s="49"/>
      <c r="LQM14" s="50"/>
      <c r="LQN14" s="49"/>
      <c r="LQO14" s="49"/>
      <c r="LQP14" s="50"/>
      <c r="LQQ14" s="49"/>
      <c r="LQR14" s="49"/>
      <c r="LQS14" s="50"/>
      <c r="LQT14" s="49"/>
      <c r="LQU14" s="49"/>
      <c r="LQV14" s="50"/>
      <c r="LQW14" s="49"/>
      <c r="LQX14" s="49"/>
      <c r="LQY14" s="50"/>
      <c r="LQZ14" s="49"/>
      <c r="LRA14" s="49"/>
      <c r="LRB14" s="50"/>
      <c r="LRC14" s="49"/>
      <c r="LRD14" s="49"/>
      <c r="LRE14" s="50"/>
      <c r="LRF14" s="49"/>
      <c r="LRG14" s="49"/>
      <c r="LRH14" s="50"/>
      <c r="LRI14" s="49"/>
      <c r="LRJ14" s="49"/>
      <c r="LRK14" s="50"/>
      <c r="LRL14" s="49"/>
      <c r="LRM14" s="49"/>
      <c r="LRN14" s="50"/>
      <c r="LRO14" s="49"/>
      <c r="LRP14" s="49"/>
      <c r="LRQ14" s="50"/>
      <c r="LRR14" s="49"/>
      <c r="LRS14" s="49"/>
      <c r="LRT14" s="50"/>
      <c r="LRU14" s="49"/>
      <c r="LRV14" s="49"/>
      <c r="LRW14" s="50"/>
      <c r="LRX14" s="49"/>
      <c r="LRY14" s="49"/>
      <c r="LRZ14" s="50"/>
      <c r="LSA14" s="49"/>
      <c r="LSB14" s="49"/>
      <c r="LSC14" s="50"/>
      <c r="LSD14" s="49"/>
      <c r="LSE14" s="49"/>
      <c r="LSF14" s="50"/>
      <c r="LSG14" s="49"/>
      <c r="LSH14" s="49"/>
      <c r="LSI14" s="50"/>
      <c r="LSJ14" s="49"/>
      <c r="LSK14" s="49"/>
      <c r="LSL14" s="50"/>
      <c r="LSM14" s="49"/>
      <c r="LSN14" s="49"/>
      <c r="LSO14" s="50"/>
      <c r="LSP14" s="49"/>
      <c r="LSQ14" s="49"/>
      <c r="LSR14" s="50"/>
      <c r="LSS14" s="49"/>
      <c r="LST14" s="49"/>
      <c r="LSU14" s="50"/>
      <c r="LSV14" s="49"/>
      <c r="LSW14" s="49"/>
      <c r="LSX14" s="50"/>
      <c r="LSY14" s="49"/>
      <c r="LSZ14" s="49"/>
      <c r="LTA14" s="50"/>
      <c r="LTB14" s="49"/>
      <c r="LTC14" s="49"/>
      <c r="LTD14" s="50"/>
      <c r="LTE14" s="49"/>
      <c r="LTF14" s="49"/>
      <c r="LTG14" s="50"/>
      <c r="LTH14" s="49"/>
      <c r="LTI14" s="49"/>
      <c r="LTJ14" s="50"/>
      <c r="LTK14" s="49"/>
      <c r="LTL14" s="49"/>
      <c r="LTM14" s="50"/>
      <c r="LTN14" s="49"/>
      <c r="LTO14" s="49"/>
      <c r="LTP14" s="50"/>
      <c r="LTQ14" s="49"/>
      <c r="LTR14" s="49"/>
      <c r="LTS14" s="50"/>
      <c r="LTT14" s="49"/>
      <c r="LTU14" s="49"/>
      <c r="LTV14" s="50"/>
      <c r="LTW14" s="49"/>
      <c r="LTX14" s="49"/>
      <c r="LTY14" s="50"/>
      <c r="LTZ14" s="49"/>
      <c r="LUA14" s="49"/>
      <c r="LUB14" s="50"/>
      <c r="LUC14" s="49"/>
      <c r="LUD14" s="49"/>
      <c r="LUE14" s="50"/>
      <c r="LUF14" s="49"/>
      <c r="LUG14" s="49"/>
      <c r="LUH14" s="50"/>
      <c r="LUI14" s="49"/>
      <c r="LUJ14" s="49"/>
      <c r="LUK14" s="50"/>
      <c r="LUL14" s="49"/>
      <c r="LUM14" s="49"/>
      <c r="LUN14" s="50"/>
      <c r="LUO14" s="49"/>
      <c r="LUP14" s="49"/>
      <c r="LUQ14" s="50"/>
      <c r="LUR14" s="49"/>
      <c r="LUS14" s="49"/>
      <c r="LUT14" s="50"/>
      <c r="LUU14" s="49"/>
      <c r="LUV14" s="49"/>
      <c r="LUW14" s="50"/>
      <c r="LUX14" s="49"/>
      <c r="LUY14" s="49"/>
      <c r="LUZ14" s="50"/>
      <c r="LVA14" s="49"/>
      <c r="LVB14" s="49"/>
      <c r="LVC14" s="50"/>
      <c r="LVD14" s="49"/>
      <c r="LVE14" s="49"/>
      <c r="LVF14" s="50"/>
      <c r="LVG14" s="49"/>
      <c r="LVH14" s="49"/>
      <c r="LVI14" s="50"/>
      <c r="LVJ14" s="49"/>
      <c r="LVK14" s="49"/>
      <c r="LVL14" s="50"/>
      <c r="LVM14" s="49"/>
      <c r="LVN14" s="49"/>
      <c r="LVO14" s="50"/>
      <c r="LVP14" s="49"/>
      <c r="LVQ14" s="49"/>
      <c r="LVR14" s="50"/>
      <c r="LVS14" s="49"/>
      <c r="LVT14" s="49"/>
      <c r="LVU14" s="50"/>
      <c r="LVV14" s="49"/>
      <c r="LVW14" s="49"/>
      <c r="LVX14" s="50"/>
      <c r="LVY14" s="49"/>
      <c r="LVZ14" s="49"/>
      <c r="LWA14" s="50"/>
      <c r="LWB14" s="49"/>
      <c r="LWC14" s="49"/>
      <c r="LWD14" s="50"/>
      <c r="LWE14" s="49"/>
      <c r="LWF14" s="49"/>
      <c r="LWG14" s="50"/>
      <c r="LWH14" s="49"/>
      <c r="LWI14" s="49"/>
      <c r="LWJ14" s="50"/>
      <c r="LWK14" s="49"/>
      <c r="LWL14" s="49"/>
      <c r="LWM14" s="50"/>
      <c r="LWN14" s="49"/>
      <c r="LWO14" s="49"/>
      <c r="LWP14" s="50"/>
      <c r="LWQ14" s="49"/>
      <c r="LWR14" s="49"/>
      <c r="LWS14" s="50"/>
      <c r="LWT14" s="49"/>
      <c r="LWU14" s="49"/>
      <c r="LWV14" s="50"/>
      <c r="LWW14" s="49"/>
      <c r="LWX14" s="49"/>
      <c r="LWY14" s="50"/>
      <c r="LWZ14" s="49"/>
      <c r="LXA14" s="49"/>
      <c r="LXB14" s="50"/>
      <c r="LXC14" s="49"/>
      <c r="LXD14" s="49"/>
      <c r="LXE14" s="50"/>
      <c r="LXF14" s="49"/>
      <c r="LXG14" s="49"/>
      <c r="LXH14" s="50"/>
      <c r="LXI14" s="49"/>
      <c r="LXJ14" s="49"/>
      <c r="LXK14" s="50"/>
      <c r="LXL14" s="49"/>
      <c r="LXM14" s="49"/>
      <c r="LXN14" s="50"/>
      <c r="LXO14" s="49"/>
      <c r="LXP14" s="49"/>
      <c r="LXQ14" s="50"/>
      <c r="LXR14" s="49"/>
      <c r="LXS14" s="49"/>
      <c r="LXT14" s="50"/>
      <c r="LXU14" s="49"/>
      <c r="LXV14" s="49"/>
      <c r="LXW14" s="50"/>
      <c r="LXX14" s="49"/>
      <c r="LXY14" s="49"/>
      <c r="LXZ14" s="50"/>
      <c r="LYA14" s="49"/>
      <c r="LYB14" s="49"/>
      <c r="LYC14" s="50"/>
      <c r="LYD14" s="49"/>
      <c r="LYE14" s="49"/>
      <c r="LYF14" s="50"/>
      <c r="LYG14" s="49"/>
      <c r="LYH14" s="49"/>
      <c r="LYI14" s="50"/>
      <c r="LYJ14" s="49"/>
      <c r="LYK14" s="49"/>
      <c r="LYL14" s="50"/>
      <c r="LYM14" s="49"/>
      <c r="LYN14" s="49"/>
      <c r="LYO14" s="50"/>
      <c r="LYP14" s="49"/>
      <c r="LYQ14" s="49"/>
      <c r="LYR14" s="50"/>
      <c r="LYS14" s="49"/>
      <c r="LYT14" s="49"/>
      <c r="LYU14" s="50"/>
      <c r="LYV14" s="49"/>
      <c r="LYW14" s="49"/>
      <c r="LYX14" s="50"/>
      <c r="LYY14" s="49"/>
      <c r="LYZ14" s="49"/>
      <c r="LZA14" s="50"/>
      <c r="LZB14" s="49"/>
      <c r="LZC14" s="49"/>
      <c r="LZD14" s="50"/>
      <c r="LZE14" s="49"/>
      <c r="LZF14" s="49"/>
      <c r="LZG14" s="50"/>
      <c r="LZH14" s="49"/>
      <c r="LZI14" s="49"/>
      <c r="LZJ14" s="50"/>
      <c r="LZK14" s="49"/>
      <c r="LZL14" s="49"/>
      <c r="LZM14" s="50"/>
      <c r="LZN14" s="49"/>
      <c r="LZO14" s="49"/>
      <c r="LZP14" s="50"/>
      <c r="LZQ14" s="49"/>
      <c r="LZR14" s="49"/>
      <c r="LZS14" s="50"/>
      <c r="LZT14" s="49"/>
      <c r="LZU14" s="49"/>
      <c r="LZV14" s="50"/>
      <c r="LZW14" s="49"/>
      <c r="LZX14" s="49"/>
      <c r="LZY14" s="50"/>
      <c r="LZZ14" s="49"/>
      <c r="MAA14" s="49"/>
      <c r="MAB14" s="50"/>
      <c r="MAC14" s="49"/>
      <c r="MAD14" s="49"/>
      <c r="MAE14" s="50"/>
      <c r="MAF14" s="49"/>
      <c r="MAG14" s="49"/>
      <c r="MAH14" s="50"/>
      <c r="MAI14" s="49"/>
      <c r="MAJ14" s="49"/>
      <c r="MAK14" s="50"/>
      <c r="MAL14" s="49"/>
      <c r="MAM14" s="49"/>
      <c r="MAN14" s="50"/>
      <c r="MAO14" s="49"/>
      <c r="MAP14" s="49"/>
      <c r="MAQ14" s="50"/>
      <c r="MAR14" s="49"/>
      <c r="MAS14" s="49"/>
      <c r="MAT14" s="50"/>
      <c r="MAU14" s="49"/>
      <c r="MAV14" s="49"/>
      <c r="MAW14" s="50"/>
      <c r="MAX14" s="49"/>
      <c r="MAY14" s="49"/>
      <c r="MAZ14" s="50"/>
      <c r="MBA14" s="49"/>
      <c r="MBB14" s="49"/>
      <c r="MBC14" s="50"/>
      <c r="MBD14" s="49"/>
      <c r="MBE14" s="49"/>
      <c r="MBF14" s="50"/>
      <c r="MBG14" s="49"/>
      <c r="MBH14" s="49"/>
      <c r="MBI14" s="50"/>
      <c r="MBJ14" s="49"/>
      <c r="MBK14" s="49"/>
      <c r="MBL14" s="50"/>
      <c r="MBM14" s="49"/>
      <c r="MBN14" s="49"/>
      <c r="MBO14" s="50"/>
      <c r="MBP14" s="49"/>
      <c r="MBQ14" s="49"/>
      <c r="MBR14" s="50"/>
      <c r="MBS14" s="49"/>
      <c r="MBT14" s="49"/>
      <c r="MBU14" s="50"/>
      <c r="MBV14" s="49"/>
      <c r="MBW14" s="49"/>
      <c r="MBX14" s="50"/>
      <c r="MBY14" s="49"/>
      <c r="MBZ14" s="49"/>
      <c r="MCA14" s="50"/>
      <c r="MCB14" s="49"/>
      <c r="MCC14" s="49"/>
      <c r="MCD14" s="50"/>
      <c r="MCE14" s="49"/>
      <c r="MCF14" s="49"/>
      <c r="MCG14" s="50"/>
      <c r="MCH14" s="49"/>
      <c r="MCI14" s="49"/>
      <c r="MCJ14" s="50"/>
      <c r="MCK14" s="49"/>
      <c r="MCL14" s="49"/>
      <c r="MCM14" s="50"/>
      <c r="MCN14" s="49"/>
      <c r="MCO14" s="49"/>
      <c r="MCP14" s="50"/>
      <c r="MCQ14" s="49"/>
      <c r="MCR14" s="49"/>
      <c r="MCS14" s="50"/>
      <c r="MCT14" s="49"/>
      <c r="MCU14" s="49"/>
      <c r="MCV14" s="50"/>
      <c r="MCW14" s="49"/>
      <c r="MCX14" s="49"/>
      <c r="MCY14" s="50"/>
      <c r="MCZ14" s="49"/>
      <c r="MDA14" s="49"/>
      <c r="MDB14" s="50"/>
      <c r="MDC14" s="49"/>
      <c r="MDD14" s="49"/>
      <c r="MDE14" s="50"/>
      <c r="MDF14" s="49"/>
      <c r="MDG14" s="49"/>
      <c r="MDH14" s="50"/>
      <c r="MDI14" s="49"/>
      <c r="MDJ14" s="49"/>
      <c r="MDK14" s="50"/>
      <c r="MDL14" s="49"/>
      <c r="MDM14" s="49"/>
      <c r="MDN14" s="50"/>
      <c r="MDO14" s="49"/>
      <c r="MDP14" s="49"/>
      <c r="MDQ14" s="50"/>
      <c r="MDR14" s="49"/>
      <c r="MDS14" s="49"/>
      <c r="MDT14" s="50"/>
      <c r="MDU14" s="49"/>
      <c r="MDV14" s="49"/>
      <c r="MDW14" s="50"/>
      <c r="MDX14" s="49"/>
      <c r="MDY14" s="49"/>
      <c r="MDZ14" s="50"/>
      <c r="MEA14" s="49"/>
      <c r="MEB14" s="49"/>
      <c r="MEC14" s="50"/>
      <c r="MED14" s="49"/>
      <c r="MEE14" s="49"/>
      <c r="MEF14" s="50"/>
      <c r="MEG14" s="49"/>
      <c r="MEH14" s="49"/>
      <c r="MEI14" s="50"/>
      <c r="MEJ14" s="49"/>
      <c r="MEK14" s="49"/>
      <c r="MEL14" s="50"/>
      <c r="MEM14" s="49"/>
      <c r="MEN14" s="49"/>
      <c r="MEO14" s="50"/>
      <c r="MEP14" s="49"/>
      <c r="MEQ14" s="49"/>
      <c r="MER14" s="50"/>
      <c r="MES14" s="49"/>
      <c r="MET14" s="49"/>
      <c r="MEU14" s="50"/>
      <c r="MEV14" s="49"/>
      <c r="MEW14" s="49"/>
      <c r="MEX14" s="50"/>
      <c r="MEY14" s="49"/>
      <c r="MEZ14" s="49"/>
      <c r="MFA14" s="50"/>
      <c r="MFB14" s="49"/>
      <c r="MFC14" s="49"/>
      <c r="MFD14" s="50"/>
      <c r="MFE14" s="49"/>
      <c r="MFF14" s="49"/>
      <c r="MFG14" s="50"/>
      <c r="MFH14" s="49"/>
      <c r="MFI14" s="49"/>
      <c r="MFJ14" s="50"/>
      <c r="MFK14" s="49"/>
      <c r="MFL14" s="49"/>
      <c r="MFM14" s="50"/>
      <c r="MFN14" s="49"/>
      <c r="MFO14" s="49"/>
      <c r="MFP14" s="50"/>
      <c r="MFQ14" s="49"/>
      <c r="MFR14" s="49"/>
      <c r="MFS14" s="50"/>
      <c r="MFT14" s="49"/>
      <c r="MFU14" s="49"/>
      <c r="MFV14" s="50"/>
      <c r="MFW14" s="49"/>
      <c r="MFX14" s="49"/>
      <c r="MFY14" s="50"/>
      <c r="MFZ14" s="49"/>
      <c r="MGA14" s="49"/>
      <c r="MGB14" s="50"/>
      <c r="MGC14" s="49"/>
      <c r="MGD14" s="49"/>
      <c r="MGE14" s="50"/>
      <c r="MGF14" s="49"/>
      <c r="MGG14" s="49"/>
      <c r="MGH14" s="50"/>
      <c r="MGI14" s="49"/>
      <c r="MGJ14" s="49"/>
      <c r="MGK14" s="50"/>
      <c r="MGL14" s="49"/>
      <c r="MGM14" s="49"/>
      <c r="MGN14" s="50"/>
      <c r="MGO14" s="49"/>
      <c r="MGP14" s="49"/>
      <c r="MGQ14" s="50"/>
      <c r="MGR14" s="49"/>
      <c r="MGS14" s="49"/>
      <c r="MGT14" s="50"/>
      <c r="MGU14" s="49"/>
      <c r="MGV14" s="49"/>
      <c r="MGW14" s="50"/>
      <c r="MGX14" s="49"/>
      <c r="MGY14" s="49"/>
      <c r="MGZ14" s="50"/>
      <c r="MHA14" s="49"/>
      <c r="MHB14" s="49"/>
      <c r="MHC14" s="50"/>
      <c r="MHD14" s="49"/>
      <c r="MHE14" s="49"/>
      <c r="MHF14" s="50"/>
      <c r="MHG14" s="49"/>
      <c r="MHH14" s="49"/>
      <c r="MHI14" s="50"/>
      <c r="MHJ14" s="49"/>
      <c r="MHK14" s="49"/>
      <c r="MHL14" s="50"/>
      <c r="MHM14" s="49"/>
      <c r="MHN14" s="49"/>
      <c r="MHO14" s="50"/>
      <c r="MHP14" s="49"/>
      <c r="MHQ14" s="49"/>
      <c r="MHR14" s="50"/>
      <c r="MHS14" s="49"/>
      <c r="MHT14" s="49"/>
      <c r="MHU14" s="50"/>
      <c r="MHV14" s="49"/>
      <c r="MHW14" s="49"/>
      <c r="MHX14" s="50"/>
      <c r="MHY14" s="49"/>
      <c r="MHZ14" s="49"/>
      <c r="MIA14" s="50"/>
      <c r="MIB14" s="49"/>
      <c r="MIC14" s="49"/>
      <c r="MID14" s="50"/>
      <c r="MIE14" s="49"/>
      <c r="MIF14" s="49"/>
      <c r="MIG14" s="50"/>
      <c r="MIH14" s="49"/>
      <c r="MII14" s="49"/>
      <c r="MIJ14" s="50"/>
      <c r="MIK14" s="49"/>
      <c r="MIL14" s="49"/>
      <c r="MIM14" s="50"/>
      <c r="MIN14" s="49"/>
      <c r="MIO14" s="49"/>
      <c r="MIP14" s="50"/>
      <c r="MIQ14" s="49"/>
      <c r="MIR14" s="49"/>
      <c r="MIS14" s="50"/>
      <c r="MIT14" s="49"/>
      <c r="MIU14" s="49"/>
      <c r="MIV14" s="50"/>
      <c r="MIW14" s="49"/>
      <c r="MIX14" s="49"/>
      <c r="MIY14" s="50"/>
      <c r="MIZ14" s="49"/>
      <c r="MJA14" s="49"/>
      <c r="MJB14" s="50"/>
      <c r="MJC14" s="49"/>
      <c r="MJD14" s="49"/>
      <c r="MJE14" s="50"/>
      <c r="MJF14" s="49"/>
      <c r="MJG14" s="49"/>
      <c r="MJH14" s="50"/>
      <c r="MJI14" s="49"/>
      <c r="MJJ14" s="49"/>
      <c r="MJK14" s="50"/>
      <c r="MJL14" s="49"/>
      <c r="MJM14" s="49"/>
      <c r="MJN14" s="50"/>
      <c r="MJO14" s="49"/>
      <c r="MJP14" s="49"/>
      <c r="MJQ14" s="50"/>
      <c r="MJR14" s="49"/>
      <c r="MJS14" s="49"/>
      <c r="MJT14" s="50"/>
      <c r="MJU14" s="49"/>
      <c r="MJV14" s="49"/>
      <c r="MJW14" s="50"/>
      <c r="MJX14" s="49"/>
      <c r="MJY14" s="49"/>
      <c r="MJZ14" s="50"/>
      <c r="MKA14" s="49"/>
      <c r="MKB14" s="49"/>
      <c r="MKC14" s="50"/>
      <c r="MKD14" s="49"/>
      <c r="MKE14" s="49"/>
      <c r="MKF14" s="50"/>
      <c r="MKG14" s="49"/>
      <c r="MKH14" s="49"/>
      <c r="MKI14" s="50"/>
      <c r="MKJ14" s="49"/>
      <c r="MKK14" s="49"/>
      <c r="MKL14" s="50"/>
      <c r="MKM14" s="49"/>
      <c r="MKN14" s="49"/>
      <c r="MKO14" s="50"/>
      <c r="MKP14" s="49"/>
      <c r="MKQ14" s="49"/>
      <c r="MKR14" s="50"/>
      <c r="MKS14" s="49"/>
      <c r="MKT14" s="49"/>
      <c r="MKU14" s="50"/>
      <c r="MKV14" s="49"/>
      <c r="MKW14" s="49"/>
      <c r="MKX14" s="50"/>
      <c r="MKY14" s="49"/>
      <c r="MKZ14" s="49"/>
      <c r="MLA14" s="50"/>
      <c r="MLB14" s="49"/>
      <c r="MLC14" s="49"/>
      <c r="MLD14" s="50"/>
      <c r="MLE14" s="49"/>
      <c r="MLF14" s="49"/>
      <c r="MLG14" s="50"/>
      <c r="MLH14" s="49"/>
      <c r="MLI14" s="49"/>
      <c r="MLJ14" s="50"/>
      <c r="MLK14" s="49"/>
      <c r="MLL14" s="49"/>
      <c r="MLM14" s="50"/>
      <c r="MLN14" s="49"/>
      <c r="MLO14" s="49"/>
      <c r="MLP14" s="50"/>
      <c r="MLQ14" s="49"/>
      <c r="MLR14" s="49"/>
      <c r="MLS14" s="50"/>
      <c r="MLT14" s="49"/>
      <c r="MLU14" s="49"/>
      <c r="MLV14" s="50"/>
      <c r="MLW14" s="49"/>
      <c r="MLX14" s="49"/>
      <c r="MLY14" s="50"/>
      <c r="MLZ14" s="49"/>
      <c r="MMA14" s="49"/>
      <c r="MMB14" s="50"/>
      <c r="MMC14" s="49"/>
      <c r="MMD14" s="49"/>
      <c r="MME14" s="50"/>
      <c r="MMF14" s="49"/>
      <c r="MMG14" s="49"/>
      <c r="MMH14" s="50"/>
      <c r="MMI14" s="49"/>
      <c r="MMJ14" s="49"/>
      <c r="MMK14" s="50"/>
      <c r="MML14" s="49"/>
      <c r="MMM14" s="49"/>
      <c r="MMN14" s="50"/>
      <c r="MMO14" s="49"/>
      <c r="MMP14" s="49"/>
      <c r="MMQ14" s="50"/>
      <c r="MMR14" s="49"/>
      <c r="MMS14" s="49"/>
      <c r="MMT14" s="50"/>
      <c r="MMU14" s="49"/>
      <c r="MMV14" s="49"/>
      <c r="MMW14" s="50"/>
      <c r="MMX14" s="49"/>
      <c r="MMY14" s="49"/>
      <c r="MMZ14" s="50"/>
      <c r="MNA14" s="49"/>
      <c r="MNB14" s="49"/>
      <c r="MNC14" s="50"/>
      <c r="MND14" s="49"/>
      <c r="MNE14" s="49"/>
      <c r="MNF14" s="50"/>
      <c r="MNG14" s="49"/>
      <c r="MNH14" s="49"/>
      <c r="MNI14" s="50"/>
      <c r="MNJ14" s="49"/>
      <c r="MNK14" s="49"/>
      <c r="MNL14" s="50"/>
      <c r="MNM14" s="49"/>
      <c r="MNN14" s="49"/>
      <c r="MNO14" s="50"/>
      <c r="MNP14" s="49"/>
      <c r="MNQ14" s="49"/>
      <c r="MNR14" s="50"/>
      <c r="MNS14" s="49"/>
      <c r="MNT14" s="49"/>
      <c r="MNU14" s="50"/>
      <c r="MNV14" s="49"/>
      <c r="MNW14" s="49"/>
      <c r="MNX14" s="50"/>
      <c r="MNY14" s="49"/>
      <c r="MNZ14" s="49"/>
      <c r="MOA14" s="50"/>
      <c r="MOB14" s="49"/>
      <c r="MOC14" s="49"/>
      <c r="MOD14" s="50"/>
      <c r="MOE14" s="49"/>
      <c r="MOF14" s="49"/>
      <c r="MOG14" s="50"/>
      <c r="MOH14" s="49"/>
      <c r="MOI14" s="49"/>
      <c r="MOJ14" s="50"/>
      <c r="MOK14" s="49"/>
      <c r="MOL14" s="49"/>
      <c r="MOM14" s="50"/>
      <c r="MON14" s="49"/>
      <c r="MOO14" s="49"/>
      <c r="MOP14" s="50"/>
      <c r="MOQ14" s="49"/>
      <c r="MOR14" s="49"/>
      <c r="MOS14" s="50"/>
      <c r="MOT14" s="49"/>
      <c r="MOU14" s="49"/>
      <c r="MOV14" s="50"/>
      <c r="MOW14" s="49"/>
      <c r="MOX14" s="49"/>
      <c r="MOY14" s="50"/>
      <c r="MOZ14" s="49"/>
      <c r="MPA14" s="49"/>
      <c r="MPB14" s="50"/>
      <c r="MPC14" s="49"/>
      <c r="MPD14" s="49"/>
      <c r="MPE14" s="50"/>
      <c r="MPF14" s="49"/>
      <c r="MPG14" s="49"/>
      <c r="MPH14" s="50"/>
      <c r="MPI14" s="49"/>
      <c r="MPJ14" s="49"/>
      <c r="MPK14" s="50"/>
      <c r="MPL14" s="49"/>
      <c r="MPM14" s="49"/>
      <c r="MPN14" s="50"/>
      <c r="MPO14" s="49"/>
      <c r="MPP14" s="49"/>
      <c r="MPQ14" s="50"/>
      <c r="MPR14" s="49"/>
      <c r="MPS14" s="49"/>
      <c r="MPT14" s="50"/>
      <c r="MPU14" s="49"/>
      <c r="MPV14" s="49"/>
      <c r="MPW14" s="50"/>
      <c r="MPX14" s="49"/>
      <c r="MPY14" s="49"/>
      <c r="MPZ14" s="50"/>
      <c r="MQA14" s="49"/>
      <c r="MQB14" s="49"/>
      <c r="MQC14" s="50"/>
      <c r="MQD14" s="49"/>
      <c r="MQE14" s="49"/>
      <c r="MQF14" s="50"/>
      <c r="MQG14" s="49"/>
      <c r="MQH14" s="49"/>
      <c r="MQI14" s="50"/>
      <c r="MQJ14" s="49"/>
      <c r="MQK14" s="49"/>
      <c r="MQL14" s="50"/>
      <c r="MQM14" s="49"/>
      <c r="MQN14" s="49"/>
      <c r="MQO14" s="50"/>
      <c r="MQP14" s="49"/>
      <c r="MQQ14" s="49"/>
      <c r="MQR14" s="50"/>
      <c r="MQS14" s="49"/>
      <c r="MQT14" s="49"/>
      <c r="MQU14" s="50"/>
      <c r="MQV14" s="49"/>
      <c r="MQW14" s="49"/>
      <c r="MQX14" s="50"/>
      <c r="MQY14" s="49"/>
      <c r="MQZ14" s="49"/>
      <c r="MRA14" s="50"/>
      <c r="MRB14" s="49"/>
      <c r="MRC14" s="49"/>
      <c r="MRD14" s="50"/>
      <c r="MRE14" s="49"/>
      <c r="MRF14" s="49"/>
      <c r="MRG14" s="50"/>
      <c r="MRH14" s="49"/>
      <c r="MRI14" s="49"/>
      <c r="MRJ14" s="50"/>
      <c r="MRK14" s="49"/>
      <c r="MRL14" s="49"/>
      <c r="MRM14" s="50"/>
      <c r="MRN14" s="49"/>
      <c r="MRO14" s="49"/>
      <c r="MRP14" s="50"/>
      <c r="MRQ14" s="49"/>
      <c r="MRR14" s="49"/>
      <c r="MRS14" s="50"/>
      <c r="MRT14" s="49"/>
      <c r="MRU14" s="49"/>
      <c r="MRV14" s="50"/>
      <c r="MRW14" s="49"/>
      <c r="MRX14" s="49"/>
      <c r="MRY14" s="50"/>
      <c r="MRZ14" s="49"/>
      <c r="MSA14" s="49"/>
      <c r="MSB14" s="50"/>
      <c r="MSC14" s="49"/>
      <c r="MSD14" s="49"/>
      <c r="MSE14" s="50"/>
      <c r="MSF14" s="49"/>
      <c r="MSG14" s="49"/>
      <c r="MSH14" s="50"/>
      <c r="MSI14" s="49"/>
      <c r="MSJ14" s="49"/>
      <c r="MSK14" s="50"/>
      <c r="MSL14" s="49"/>
      <c r="MSM14" s="49"/>
      <c r="MSN14" s="50"/>
      <c r="MSO14" s="49"/>
      <c r="MSP14" s="49"/>
      <c r="MSQ14" s="50"/>
      <c r="MSR14" s="49"/>
      <c r="MSS14" s="49"/>
      <c r="MST14" s="50"/>
      <c r="MSU14" s="49"/>
      <c r="MSV14" s="49"/>
      <c r="MSW14" s="50"/>
      <c r="MSX14" s="49"/>
      <c r="MSY14" s="49"/>
      <c r="MSZ14" s="50"/>
      <c r="MTA14" s="49"/>
      <c r="MTB14" s="49"/>
      <c r="MTC14" s="50"/>
      <c r="MTD14" s="49"/>
      <c r="MTE14" s="49"/>
      <c r="MTF14" s="50"/>
      <c r="MTG14" s="49"/>
      <c r="MTH14" s="49"/>
      <c r="MTI14" s="50"/>
      <c r="MTJ14" s="49"/>
      <c r="MTK14" s="49"/>
      <c r="MTL14" s="50"/>
      <c r="MTM14" s="49"/>
      <c r="MTN14" s="49"/>
      <c r="MTO14" s="50"/>
      <c r="MTP14" s="49"/>
      <c r="MTQ14" s="49"/>
      <c r="MTR14" s="50"/>
      <c r="MTS14" s="49"/>
      <c r="MTT14" s="49"/>
      <c r="MTU14" s="50"/>
      <c r="MTV14" s="49"/>
      <c r="MTW14" s="49"/>
      <c r="MTX14" s="50"/>
      <c r="MTY14" s="49"/>
      <c r="MTZ14" s="49"/>
      <c r="MUA14" s="50"/>
      <c r="MUB14" s="49"/>
      <c r="MUC14" s="49"/>
      <c r="MUD14" s="50"/>
      <c r="MUE14" s="49"/>
      <c r="MUF14" s="49"/>
      <c r="MUG14" s="50"/>
      <c r="MUH14" s="49"/>
      <c r="MUI14" s="49"/>
      <c r="MUJ14" s="50"/>
      <c r="MUK14" s="49"/>
      <c r="MUL14" s="49"/>
      <c r="MUM14" s="50"/>
      <c r="MUN14" s="49"/>
      <c r="MUO14" s="49"/>
      <c r="MUP14" s="50"/>
      <c r="MUQ14" s="49"/>
      <c r="MUR14" s="49"/>
      <c r="MUS14" s="50"/>
      <c r="MUT14" s="49"/>
      <c r="MUU14" s="49"/>
      <c r="MUV14" s="50"/>
      <c r="MUW14" s="49"/>
      <c r="MUX14" s="49"/>
      <c r="MUY14" s="50"/>
      <c r="MUZ14" s="49"/>
      <c r="MVA14" s="49"/>
      <c r="MVB14" s="50"/>
      <c r="MVC14" s="49"/>
      <c r="MVD14" s="49"/>
      <c r="MVE14" s="50"/>
      <c r="MVF14" s="49"/>
      <c r="MVG14" s="49"/>
      <c r="MVH14" s="50"/>
      <c r="MVI14" s="49"/>
      <c r="MVJ14" s="49"/>
      <c r="MVK14" s="50"/>
      <c r="MVL14" s="49"/>
      <c r="MVM14" s="49"/>
      <c r="MVN14" s="50"/>
      <c r="MVO14" s="49"/>
      <c r="MVP14" s="49"/>
      <c r="MVQ14" s="50"/>
      <c r="MVR14" s="49"/>
      <c r="MVS14" s="49"/>
      <c r="MVT14" s="50"/>
      <c r="MVU14" s="49"/>
      <c r="MVV14" s="49"/>
      <c r="MVW14" s="50"/>
      <c r="MVX14" s="49"/>
      <c r="MVY14" s="49"/>
      <c r="MVZ14" s="50"/>
      <c r="MWA14" s="49"/>
      <c r="MWB14" s="49"/>
      <c r="MWC14" s="50"/>
      <c r="MWD14" s="49"/>
      <c r="MWE14" s="49"/>
      <c r="MWF14" s="50"/>
      <c r="MWG14" s="49"/>
      <c r="MWH14" s="49"/>
      <c r="MWI14" s="50"/>
      <c r="MWJ14" s="49"/>
      <c r="MWK14" s="49"/>
      <c r="MWL14" s="50"/>
      <c r="MWM14" s="49"/>
      <c r="MWN14" s="49"/>
      <c r="MWO14" s="50"/>
      <c r="MWP14" s="49"/>
      <c r="MWQ14" s="49"/>
      <c r="MWR14" s="50"/>
      <c r="MWS14" s="49"/>
      <c r="MWT14" s="49"/>
      <c r="MWU14" s="50"/>
      <c r="MWV14" s="49"/>
      <c r="MWW14" s="49"/>
      <c r="MWX14" s="50"/>
      <c r="MWY14" s="49"/>
      <c r="MWZ14" s="49"/>
      <c r="MXA14" s="50"/>
      <c r="MXB14" s="49"/>
      <c r="MXC14" s="49"/>
      <c r="MXD14" s="50"/>
      <c r="MXE14" s="49"/>
      <c r="MXF14" s="49"/>
      <c r="MXG14" s="50"/>
      <c r="MXH14" s="49"/>
      <c r="MXI14" s="49"/>
      <c r="MXJ14" s="50"/>
      <c r="MXK14" s="49"/>
      <c r="MXL14" s="49"/>
      <c r="MXM14" s="50"/>
      <c r="MXN14" s="49"/>
      <c r="MXO14" s="49"/>
      <c r="MXP14" s="50"/>
      <c r="MXQ14" s="49"/>
      <c r="MXR14" s="49"/>
      <c r="MXS14" s="50"/>
      <c r="MXT14" s="49"/>
      <c r="MXU14" s="49"/>
      <c r="MXV14" s="50"/>
      <c r="MXW14" s="49"/>
      <c r="MXX14" s="49"/>
      <c r="MXY14" s="50"/>
      <c r="MXZ14" s="49"/>
      <c r="MYA14" s="49"/>
      <c r="MYB14" s="50"/>
      <c r="MYC14" s="49"/>
      <c r="MYD14" s="49"/>
      <c r="MYE14" s="50"/>
      <c r="MYF14" s="49"/>
      <c r="MYG14" s="49"/>
      <c r="MYH14" s="50"/>
      <c r="MYI14" s="49"/>
      <c r="MYJ14" s="49"/>
      <c r="MYK14" s="50"/>
      <c r="MYL14" s="49"/>
      <c r="MYM14" s="49"/>
      <c r="MYN14" s="50"/>
      <c r="MYO14" s="49"/>
      <c r="MYP14" s="49"/>
      <c r="MYQ14" s="50"/>
      <c r="MYR14" s="49"/>
      <c r="MYS14" s="49"/>
      <c r="MYT14" s="50"/>
      <c r="MYU14" s="49"/>
      <c r="MYV14" s="49"/>
      <c r="MYW14" s="50"/>
      <c r="MYX14" s="49"/>
      <c r="MYY14" s="49"/>
      <c r="MYZ14" s="50"/>
      <c r="MZA14" s="49"/>
      <c r="MZB14" s="49"/>
      <c r="MZC14" s="50"/>
      <c r="MZD14" s="49"/>
      <c r="MZE14" s="49"/>
      <c r="MZF14" s="50"/>
      <c r="MZG14" s="49"/>
      <c r="MZH14" s="49"/>
      <c r="MZI14" s="50"/>
      <c r="MZJ14" s="49"/>
      <c r="MZK14" s="49"/>
      <c r="MZL14" s="50"/>
      <c r="MZM14" s="49"/>
      <c r="MZN14" s="49"/>
      <c r="MZO14" s="50"/>
      <c r="MZP14" s="49"/>
      <c r="MZQ14" s="49"/>
      <c r="MZR14" s="50"/>
      <c r="MZS14" s="49"/>
      <c r="MZT14" s="49"/>
      <c r="MZU14" s="50"/>
      <c r="MZV14" s="49"/>
      <c r="MZW14" s="49"/>
      <c r="MZX14" s="50"/>
      <c r="MZY14" s="49"/>
      <c r="MZZ14" s="49"/>
      <c r="NAA14" s="50"/>
      <c r="NAB14" s="49"/>
      <c r="NAC14" s="49"/>
      <c r="NAD14" s="50"/>
      <c r="NAE14" s="49"/>
      <c r="NAF14" s="49"/>
      <c r="NAG14" s="50"/>
      <c r="NAH14" s="49"/>
      <c r="NAI14" s="49"/>
      <c r="NAJ14" s="50"/>
      <c r="NAK14" s="49"/>
      <c r="NAL14" s="49"/>
      <c r="NAM14" s="50"/>
      <c r="NAN14" s="49"/>
      <c r="NAO14" s="49"/>
      <c r="NAP14" s="50"/>
      <c r="NAQ14" s="49"/>
      <c r="NAR14" s="49"/>
      <c r="NAS14" s="50"/>
      <c r="NAT14" s="49"/>
      <c r="NAU14" s="49"/>
      <c r="NAV14" s="50"/>
      <c r="NAW14" s="49"/>
      <c r="NAX14" s="49"/>
      <c r="NAY14" s="50"/>
      <c r="NAZ14" s="49"/>
      <c r="NBA14" s="49"/>
      <c r="NBB14" s="50"/>
      <c r="NBC14" s="49"/>
      <c r="NBD14" s="49"/>
      <c r="NBE14" s="50"/>
      <c r="NBF14" s="49"/>
      <c r="NBG14" s="49"/>
      <c r="NBH14" s="50"/>
      <c r="NBI14" s="49"/>
      <c r="NBJ14" s="49"/>
      <c r="NBK14" s="50"/>
      <c r="NBL14" s="49"/>
      <c r="NBM14" s="49"/>
      <c r="NBN14" s="50"/>
      <c r="NBO14" s="49"/>
      <c r="NBP14" s="49"/>
      <c r="NBQ14" s="50"/>
      <c r="NBR14" s="49"/>
      <c r="NBS14" s="49"/>
      <c r="NBT14" s="50"/>
      <c r="NBU14" s="49"/>
      <c r="NBV14" s="49"/>
      <c r="NBW14" s="50"/>
      <c r="NBX14" s="49"/>
      <c r="NBY14" s="49"/>
      <c r="NBZ14" s="50"/>
      <c r="NCA14" s="49"/>
      <c r="NCB14" s="49"/>
      <c r="NCC14" s="50"/>
      <c r="NCD14" s="49"/>
      <c r="NCE14" s="49"/>
      <c r="NCF14" s="50"/>
      <c r="NCG14" s="49"/>
      <c r="NCH14" s="49"/>
      <c r="NCI14" s="50"/>
      <c r="NCJ14" s="49"/>
      <c r="NCK14" s="49"/>
      <c r="NCL14" s="50"/>
      <c r="NCM14" s="49"/>
      <c r="NCN14" s="49"/>
      <c r="NCO14" s="50"/>
      <c r="NCP14" s="49"/>
      <c r="NCQ14" s="49"/>
      <c r="NCR14" s="50"/>
      <c r="NCS14" s="49"/>
      <c r="NCT14" s="49"/>
      <c r="NCU14" s="50"/>
      <c r="NCV14" s="49"/>
      <c r="NCW14" s="49"/>
      <c r="NCX14" s="50"/>
      <c r="NCY14" s="49"/>
      <c r="NCZ14" s="49"/>
      <c r="NDA14" s="50"/>
      <c r="NDB14" s="49"/>
      <c r="NDC14" s="49"/>
      <c r="NDD14" s="50"/>
      <c r="NDE14" s="49"/>
      <c r="NDF14" s="49"/>
      <c r="NDG14" s="50"/>
      <c r="NDH14" s="49"/>
      <c r="NDI14" s="49"/>
      <c r="NDJ14" s="50"/>
      <c r="NDK14" s="49"/>
      <c r="NDL14" s="49"/>
      <c r="NDM14" s="50"/>
      <c r="NDN14" s="49"/>
      <c r="NDO14" s="49"/>
      <c r="NDP14" s="50"/>
      <c r="NDQ14" s="49"/>
      <c r="NDR14" s="49"/>
      <c r="NDS14" s="50"/>
      <c r="NDT14" s="49"/>
      <c r="NDU14" s="49"/>
      <c r="NDV14" s="50"/>
      <c r="NDW14" s="49"/>
      <c r="NDX14" s="49"/>
      <c r="NDY14" s="50"/>
      <c r="NDZ14" s="49"/>
      <c r="NEA14" s="49"/>
      <c r="NEB14" s="50"/>
      <c r="NEC14" s="49"/>
      <c r="NED14" s="49"/>
      <c r="NEE14" s="50"/>
      <c r="NEF14" s="49"/>
      <c r="NEG14" s="49"/>
      <c r="NEH14" s="50"/>
      <c r="NEI14" s="49"/>
      <c r="NEJ14" s="49"/>
      <c r="NEK14" s="50"/>
      <c r="NEL14" s="49"/>
      <c r="NEM14" s="49"/>
      <c r="NEN14" s="50"/>
      <c r="NEO14" s="49"/>
      <c r="NEP14" s="49"/>
      <c r="NEQ14" s="50"/>
      <c r="NER14" s="49"/>
      <c r="NES14" s="49"/>
      <c r="NET14" s="50"/>
      <c r="NEU14" s="49"/>
      <c r="NEV14" s="49"/>
      <c r="NEW14" s="50"/>
      <c r="NEX14" s="49"/>
      <c r="NEY14" s="49"/>
      <c r="NEZ14" s="50"/>
      <c r="NFA14" s="49"/>
      <c r="NFB14" s="49"/>
      <c r="NFC14" s="50"/>
      <c r="NFD14" s="49"/>
      <c r="NFE14" s="49"/>
      <c r="NFF14" s="50"/>
      <c r="NFG14" s="49"/>
      <c r="NFH14" s="49"/>
      <c r="NFI14" s="50"/>
      <c r="NFJ14" s="49"/>
      <c r="NFK14" s="49"/>
      <c r="NFL14" s="50"/>
      <c r="NFM14" s="49"/>
      <c r="NFN14" s="49"/>
      <c r="NFO14" s="50"/>
      <c r="NFP14" s="49"/>
      <c r="NFQ14" s="49"/>
      <c r="NFR14" s="50"/>
      <c r="NFS14" s="49"/>
      <c r="NFT14" s="49"/>
      <c r="NFU14" s="50"/>
      <c r="NFV14" s="49"/>
      <c r="NFW14" s="49"/>
      <c r="NFX14" s="50"/>
      <c r="NFY14" s="49"/>
      <c r="NFZ14" s="49"/>
      <c r="NGA14" s="50"/>
      <c r="NGB14" s="49"/>
      <c r="NGC14" s="49"/>
      <c r="NGD14" s="50"/>
      <c r="NGE14" s="49"/>
      <c r="NGF14" s="49"/>
      <c r="NGG14" s="50"/>
      <c r="NGH14" s="49"/>
      <c r="NGI14" s="49"/>
      <c r="NGJ14" s="50"/>
      <c r="NGK14" s="49"/>
      <c r="NGL14" s="49"/>
      <c r="NGM14" s="50"/>
      <c r="NGN14" s="49"/>
      <c r="NGO14" s="49"/>
      <c r="NGP14" s="50"/>
      <c r="NGQ14" s="49"/>
      <c r="NGR14" s="49"/>
      <c r="NGS14" s="50"/>
      <c r="NGT14" s="49"/>
      <c r="NGU14" s="49"/>
      <c r="NGV14" s="50"/>
      <c r="NGW14" s="49"/>
      <c r="NGX14" s="49"/>
      <c r="NGY14" s="50"/>
      <c r="NGZ14" s="49"/>
      <c r="NHA14" s="49"/>
      <c r="NHB14" s="50"/>
      <c r="NHC14" s="49"/>
      <c r="NHD14" s="49"/>
      <c r="NHE14" s="50"/>
      <c r="NHF14" s="49"/>
      <c r="NHG14" s="49"/>
      <c r="NHH14" s="50"/>
      <c r="NHI14" s="49"/>
      <c r="NHJ14" s="49"/>
      <c r="NHK14" s="50"/>
      <c r="NHL14" s="49"/>
      <c r="NHM14" s="49"/>
      <c r="NHN14" s="50"/>
      <c r="NHO14" s="49"/>
      <c r="NHP14" s="49"/>
      <c r="NHQ14" s="50"/>
      <c r="NHR14" s="49"/>
      <c r="NHS14" s="49"/>
      <c r="NHT14" s="50"/>
      <c r="NHU14" s="49"/>
      <c r="NHV14" s="49"/>
      <c r="NHW14" s="50"/>
      <c r="NHX14" s="49"/>
      <c r="NHY14" s="49"/>
      <c r="NHZ14" s="50"/>
      <c r="NIA14" s="49"/>
      <c r="NIB14" s="49"/>
      <c r="NIC14" s="50"/>
      <c r="NID14" s="49"/>
      <c r="NIE14" s="49"/>
      <c r="NIF14" s="50"/>
      <c r="NIG14" s="49"/>
      <c r="NIH14" s="49"/>
      <c r="NII14" s="50"/>
      <c r="NIJ14" s="49"/>
      <c r="NIK14" s="49"/>
      <c r="NIL14" s="50"/>
      <c r="NIM14" s="49"/>
      <c r="NIN14" s="49"/>
      <c r="NIO14" s="50"/>
      <c r="NIP14" s="49"/>
      <c r="NIQ14" s="49"/>
      <c r="NIR14" s="50"/>
      <c r="NIS14" s="49"/>
      <c r="NIT14" s="49"/>
      <c r="NIU14" s="50"/>
      <c r="NIV14" s="49"/>
      <c r="NIW14" s="49"/>
      <c r="NIX14" s="50"/>
      <c r="NIY14" s="49"/>
      <c r="NIZ14" s="49"/>
      <c r="NJA14" s="50"/>
      <c r="NJB14" s="49"/>
      <c r="NJC14" s="49"/>
      <c r="NJD14" s="50"/>
      <c r="NJE14" s="49"/>
      <c r="NJF14" s="49"/>
      <c r="NJG14" s="50"/>
      <c r="NJH14" s="49"/>
      <c r="NJI14" s="49"/>
      <c r="NJJ14" s="50"/>
      <c r="NJK14" s="49"/>
      <c r="NJL14" s="49"/>
      <c r="NJM14" s="50"/>
      <c r="NJN14" s="49"/>
      <c r="NJO14" s="49"/>
      <c r="NJP14" s="50"/>
      <c r="NJQ14" s="49"/>
      <c r="NJR14" s="49"/>
      <c r="NJS14" s="50"/>
      <c r="NJT14" s="49"/>
      <c r="NJU14" s="49"/>
      <c r="NJV14" s="50"/>
      <c r="NJW14" s="49"/>
      <c r="NJX14" s="49"/>
      <c r="NJY14" s="50"/>
      <c r="NJZ14" s="49"/>
      <c r="NKA14" s="49"/>
      <c r="NKB14" s="50"/>
      <c r="NKC14" s="49"/>
      <c r="NKD14" s="49"/>
      <c r="NKE14" s="50"/>
      <c r="NKF14" s="49"/>
      <c r="NKG14" s="49"/>
      <c r="NKH14" s="50"/>
      <c r="NKI14" s="49"/>
      <c r="NKJ14" s="49"/>
      <c r="NKK14" s="50"/>
      <c r="NKL14" s="49"/>
      <c r="NKM14" s="49"/>
      <c r="NKN14" s="50"/>
      <c r="NKO14" s="49"/>
      <c r="NKP14" s="49"/>
      <c r="NKQ14" s="50"/>
      <c r="NKR14" s="49"/>
      <c r="NKS14" s="49"/>
      <c r="NKT14" s="50"/>
      <c r="NKU14" s="49"/>
      <c r="NKV14" s="49"/>
      <c r="NKW14" s="50"/>
      <c r="NKX14" s="49"/>
      <c r="NKY14" s="49"/>
      <c r="NKZ14" s="50"/>
      <c r="NLA14" s="49"/>
      <c r="NLB14" s="49"/>
      <c r="NLC14" s="50"/>
      <c r="NLD14" s="49"/>
      <c r="NLE14" s="49"/>
      <c r="NLF14" s="50"/>
      <c r="NLG14" s="49"/>
      <c r="NLH14" s="49"/>
      <c r="NLI14" s="50"/>
      <c r="NLJ14" s="49"/>
      <c r="NLK14" s="49"/>
      <c r="NLL14" s="50"/>
      <c r="NLM14" s="49"/>
      <c r="NLN14" s="49"/>
      <c r="NLO14" s="50"/>
      <c r="NLP14" s="49"/>
      <c r="NLQ14" s="49"/>
      <c r="NLR14" s="50"/>
      <c r="NLS14" s="49"/>
      <c r="NLT14" s="49"/>
      <c r="NLU14" s="50"/>
      <c r="NLV14" s="49"/>
      <c r="NLW14" s="49"/>
      <c r="NLX14" s="50"/>
      <c r="NLY14" s="49"/>
      <c r="NLZ14" s="49"/>
      <c r="NMA14" s="50"/>
      <c r="NMB14" s="49"/>
      <c r="NMC14" s="49"/>
      <c r="NMD14" s="50"/>
      <c r="NME14" s="49"/>
      <c r="NMF14" s="49"/>
      <c r="NMG14" s="50"/>
      <c r="NMH14" s="49"/>
      <c r="NMI14" s="49"/>
      <c r="NMJ14" s="50"/>
      <c r="NMK14" s="49"/>
      <c r="NML14" s="49"/>
      <c r="NMM14" s="50"/>
      <c r="NMN14" s="49"/>
      <c r="NMO14" s="49"/>
      <c r="NMP14" s="50"/>
      <c r="NMQ14" s="49"/>
      <c r="NMR14" s="49"/>
      <c r="NMS14" s="50"/>
      <c r="NMT14" s="49"/>
      <c r="NMU14" s="49"/>
      <c r="NMV14" s="50"/>
      <c r="NMW14" s="49"/>
      <c r="NMX14" s="49"/>
      <c r="NMY14" s="50"/>
      <c r="NMZ14" s="49"/>
      <c r="NNA14" s="49"/>
      <c r="NNB14" s="50"/>
      <c r="NNC14" s="49"/>
      <c r="NND14" s="49"/>
      <c r="NNE14" s="50"/>
      <c r="NNF14" s="49"/>
      <c r="NNG14" s="49"/>
      <c r="NNH14" s="50"/>
      <c r="NNI14" s="49"/>
      <c r="NNJ14" s="49"/>
      <c r="NNK14" s="50"/>
      <c r="NNL14" s="49"/>
      <c r="NNM14" s="49"/>
      <c r="NNN14" s="50"/>
      <c r="NNO14" s="49"/>
      <c r="NNP14" s="49"/>
      <c r="NNQ14" s="50"/>
      <c r="NNR14" s="49"/>
      <c r="NNS14" s="49"/>
      <c r="NNT14" s="50"/>
      <c r="NNU14" s="49"/>
      <c r="NNV14" s="49"/>
      <c r="NNW14" s="50"/>
      <c r="NNX14" s="49"/>
      <c r="NNY14" s="49"/>
      <c r="NNZ14" s="50"/>
      <c r="NOA14" s="49"/>
      <c r="NOB14" s="49"/>
      <c r="NOC14" s="50"/>
      <c r="NOD14" s="49"/>
      <c r="NOE14" s="49"/>
      <c r="NOF14" s="50"/>
      <c r="NOG14" s="49"/>
      <c r="NOH14" s="49"/>
      <c r="NOI14" s="50"/>
      <c r="NOJ14" s="49"/>
      <c r="NOK14" s="49"/>
      <c r="NOL14" s="50"/>
      <c r="NOM14" s="49"/>
      <c r="NON14" s="49"/>
      <c r="NOO14" s="50"/>
      <c r="NOP14" s="49"/>
      <c r="NOQ14" s="49"/>
      <c r="NOR14" s="50"/>
      <c r="NOS14" s="49"/>
      <c r="NOT14" s="49"/>
      <c r="NOU14" s="50"/>
      <c r="NOV14" s="49"/>
      <c r="NOW14" s="49"/>
      <c r="NOX14" s="50"/>
      <c r="NOY14" s="49"/>
      <c r="NOZ14" s="49"/>
      <c r="NPA14" s="50"/>
      <c r="NPB14" s="49"/>
      <c r="NPC14" s="49"/>
      <c r="NPD14" s="50"/>
      <c r="NPE14" s="49"/>
      <c r="NPF14" s="49"/>
      <c r="NPG14" s="50"/>
      <c r="NPH14" s="49"/>
      <c r="NPI14" s="49"/>
      <c r="NPJ14" s="50"/>
      <c r="NPK14" s="49"/>
      <c r="NPL14" s="49"/>
      <c r="NPM14" s="50"/>
      <c r="NPN14" s="49"/>
      <c r="NPO14" s="49"/>
      <c r="NPP14" s="50"/>
      <c r="NPQ14" s="49"/>
      <c r="NPR14" s="49"/>
      <c r="NPS14" s="50"/>
      <c r="NPT14" s="49"/>
      <c r="NPU14" s="49"/>
      <c r="NPV14" s="50"/>
      <c r="NPW14" s="49"/>
      <c r="NPX14" s="49"/>
      <c r="NPY14" s="50"/>
      <c r="NPZ14" s="49"/>
      <c r="NQA14" s="49"/>
      <c r="NQB14" s="50"/>
      <c r="NQC14" s="49"/>
      <c r="NQD14" s="49"/>
      <c r="NQE14" s="50"/>
      <c r="NQF14" s="49"/>
      <c r="NQG14" s="49"/>
      <c r="NQH14" s="50"/>
      <c r="NQI14" s="49"/>
      <c r="NQJ14" s="49"/>
      <c r="NQK14" s="50"/>
      <c r="NQL14" s="49"/>
      <c r="NQM14" s="49"/>
      <c r="NQN14" s="50"/>
      <c r="NQO14" s="49"/>
      <c r="NQP14" s="49"/>
      <c r="NQQ14" s="50"/>
      <c r="NQR14" s="49"/>
      <c r="NQS14" s="49"/>
      <c r="NQT14" s="50"/>
      <c r="NQU14" s="49"/>
      <c r="NQV14" s="49"/>
      <c r="NQW14" s="50"/>
      <c r="NQX14" s="49"/>
      <c r="NQY14" s="49"/>
      <c r="NQZ14" s="50"/>
      <c r="NRA14" s="49"/>
      <c r="NRB14" s="49"/>
      <c r="NRC14" s="50"/>
      <c r="NRD14" s="49"/>
      <c r="NRE14" s="49"/>
      <c r="NRF14" s="50"/>
      <c r="NRG14" s="49"/>
      <c r="NRH14" s="49"/>
      <c r="NRI14" s="50"/>
      <c r="NRJ14" s="49"/>
      <c r="NRK14" s="49"/>
      <c r="NRL14" s="50"/>
      <c r="NRM14" s="49"/>
      <c r="NRN14" s="49"/>
      <c r="NRO14" s="50"/>
      <c r="NRP14" s="49"/>
      <c r="NRQ14" s="49"/>
      <c r="NRR14" s="50"/>
      <c r="NRS14" s="49"/>
      <c r="NRT14" s="49"/>
      <c r="NRU14" s="50"/>
      <c r="NRV14" s="49"/>
      <c r="NRW14" s="49"/>
      <c r="NRX14" s="50"/>
      <c r="NRY14" s="49"/>
      <c r="NRZ14" s="49"/>
      <c r="NSA14" s="50"/>
      <c r="NSB14" s="49"/>
      <c r="NSC14" s="49"/>
      <c r="NSD14" s="50"/>
      <c r="NSE14" s="49"/>
      <c r="NSF14" s="49"/>
      <c r="NSG14" s="50"/>
      <c r="NSH14" s="49"/>
      <c r="NSI14" s="49"/>
      <c r="NSJ14" s="50"/>
      <c r="NSK14" s="49"/>
      <c r="NSL14" s="49"/>
      <c r="NSM14" s="50"/>
      <c r="NSN14" s="49"/>
      <c r="NSO14" s="49"/>
      <c r="NSP14" s="50"/>
      <c r="NSQ14" s="49"/>
      <c r="NSR14" s="49"/>
      <c r="NSS14" s="50"/>
      <c r="NST14" s="49"/>
      <c r="NSU14" s="49"/>
      <c r="NSV14" s="50"/>
      <c r="NSW14" s="49"/>
      <c r="NSX14" s="49"/>
      <c r="NSY14" s="50"/>
      <c r="NSZ14" s="49"/>
      <c r="NTA14" s="49"/>
      <c r="NTB14" s="50"/>
      <c r="NTC14" s="49"/>
      <c r="NTD14" s="49"/>
      <c r="NTE14" s="50"/>
      <c r="NTF14" s="49"/>
      <c r="NTG14" s="49"/>
      <c r="NTH14" s="50"/>
      <c r="NTI14" s="49"/>
      <c r="NTJ14" s="49"/>
      <c r="NTK14" s="50"/>
      <c r="NTL14" s="49"/>
      <c r="NTM14" s="49"/>
      <c r="NTN14" s="50"/>
      <c r="NTO14" s="49"/>
      <c r="NTP14" s="49"/>
      <c r="NTQ14" s="50"/>
      <c r="NTR14" s="49"/>
      <c r="NTS14" s="49"/>
      <c r="NTT14" s="50"/>
      <c r="NTU14" s="49"/>
      <c r="NTV14" s="49"/>
      <c r="NTW14" s="50"/>
      <c r="NTX14" s="49"/>
      <c r="NTY14" s="49"/>
      <c r="NTZ14" s="50"/>
      <c r="NUA14" s="49"/>
      <c r="NUB14" s="49"/>
      <c r="NUC14" s="50"/>
      <c r="NUD14" s="49"/>
      <c r="NUE14" s="49"/>
      <c r="NUF14" s="50"/>
      <c r="NUG14" s="49"/>
      <c r="NUH14" s="49"/>
      <c r="NUI14" s="50"/>
      <c r="NUJ14" s="49"/>
      <c r="NUK14" s="49"/>
      <c r="NUL14" s="50"/>
      <c r="NUM14" s="49"/>
      <c r="NUN14" s="49"/>
      <c r="NUO14" s="50"/>
      <c r="NUP14" s="49"/>
      <c r="NUQ14" s="49"/>
      <c r="NUR14" s="50"/>
      <c r="NUS14" s="49"/>
      <c r="NUT14" s="49"/>
      <c r="NUU14" s="50"/>
      <c r="NUV14" s="49"/>
      <c r="NUW14" s="49"/>
      <c r="NUX14" s="50"/>
      <c r="NUY14" s="49"/>
      <c r="NUZ14" s="49"/>
      <c r="NVA14" s="50"/>
      <c r="NVB14" s="49"/>
      <c r="NVC14" s="49"/>
      <c r="NVD14" s="50"/>
      <c r="NVE14" s="49"/>
      <c r="NVF14" s="49"/>
      <c r="NVG14" s="50"/>
      <c r="NVH14" s="49"/>
      <c r="NVI14" s="49"/>
      <c r="NVJ14" s="50"/>
      <c r="NVK14" s="49"/>
      <c r="NVL14" s="49"/>
      <c r="NVM14" s="50"/>
      <c r="NVN14" s="49"/>
      <c r="NVO14" s="49"/>
      <c r="NVP14" s="50"/>
      <c r="NVQ14" s="49"/>
      <c r="NVR14" s="49"/>
      <c r="NVS14" s="50"/>
      <c r="NVT14" s="49"/>
      <c r="NVU14" s="49"/>
      <c r="NVV14" s="50"/>
      <c r="NVW14" s="49"/>
      <c r="NVX14" s="49"/>
      <c r="NVY14" s="50"/>
      <c r="NVZ14" s="49"/>
      <c r="NWA14" s="49"/>
      <c r="NWB14" s="50"/>
      <c r="NWC14" s="49"/>
      <c r="NWD14" s="49"/>
      <c r="NWE14" s="50"/>
      <c r="NWF14" s="49"/>
      <c r="NWG14" s="49"/>
      <c r="NWH14" s="50"/>
      <c r="NWI14" s="49"/>
      <c r="NWJ14" s="49"/>
      <c r="NWK14" s="50"/>
      <c r="NWL14" s="49"/>
      <c r="NWM14" s="49"/>
      <c r="NWN14" s="50"/>
      <c r="NWO14" s="49"/>
      <c r="NWP14" s="49"/>
      <c r="NWQ14" s="50"/>
      <c r="NWR14" s="49"/>
      <c r="NWS14" s="49"/>
      <c r="NWT14" s="50"/>
      <c r="NWU14" s="49"/>
      <c r="NWV14" s="49"/>
      <c r="NWW14" s="50"/>
      <c r="NWX14" s="49"/>
      <c r="NWY14" s="49"/>
      <c r="NWZ14" s="50"/>
      <c r="NXA14" s="49"/>
      <c r="NXB14" s="49"/>
      <c r="NXC14" s="50"/>
      <c r="NXD14" s="49"/>
      <c r="NXE14" s="49"/>
      <c r="NXF14" s="50"/>
      <c r="NXG14" s="49"/>
      <c r="NXH14" s="49"/>
      <c r="NXI14" s="50"/>
      <c r="NXJ14" s="49"/>
      <c r="NXK14" s="49"/>
      <c r="NXL14" s="50"/>
      <c r="NXM14" s="49"/>
      <c r="NXN14" s="49"/>
      <c r="NXO14" s="50"/>
      <c r="NXP14" s="49"/>
      <c r="NXQ14" s="49"/>
      <c r="NXR14" s="50"/>
      <c r="NXS14" s="49"/>
      <c r="NXT14" s="49"/>
      <c r="NXU14" s="50"/>
      <c r="NXV14" s="49"/>
      <c r="NXW14" s="49"/>
      <c r="NXX14" s="50"/>
      <c r="NXY14" s="49"/>
      <c r="NXZ14" s="49"/>
      <c r="NYA14" s="50"/>
      <c r="NYB14" s="49"/>
      <c r="NYC14" s="49"/>
      <c r="NYD14" s="50"/>
      <c r="NYE14" s="49"/>
      <c r="NYF14" s="49"/>
      <c r="NYG14" s="50"/>
      <c r="NYH14" s="49"/>
      <c r="NYI14" s="49"/>
      <c r="NYJ14" s="50"/>
      <c r="NYK14" s="49"/>
      <c r="NYL14" s="49"/>
      <c r="NYM14" s="50"/>
      <c r="NYN14" s="49"/>
      <c r="NYO14" s="49"/>
      <c r="NYP14" s="50"/>
      <c r="NYQ14" s="49"/>
      <c r="NYR14" s="49"/>
      <c r="NYS14" s="50"/>
      <c r="NYT14" s="49"/>
      <c r="NYU14" s="49"/>
      <c r="NYV14" s="50"/>
      <c r="NYW14" s="49"/>
      <c r="NYX14" s="49"/>
      <c r="NYY14" s="50"/>
      <c r="NYZ14" s="49"/>
      <c r="NZA14" s="49"/>
      <c r="NZB14" s="50"/>
      <c r="NZC14" s="49"/>
      <c r="NZD14" s="49"/>
      <c r="NZE14" s="50"/>
      <c r="NZF14" s="49"/>
      <c r="NZG14" s="49"/>
      <c r="NZH14" s="50"/>
      <c r="NZI14" s="49"/>
      <c r="NZJ14" s="49"/>
      <c r="NZK14" s="50"/>
      <c r="NZL14" s="49"/>
      <c r="NZM14" s="49"/>
      <c r="NZN14" s="50"/>
      <c r="NZO14" s="49"/>
      <c r="NZP14" s="49"/>
      <c r="NZQ14" s="50"/>
      <c r="NZR14" s="49"/>
      <c r="NZS14" s="49"/>
      <c r="NZT14" s="50"/>
      <c r="NZU14" s="49"/>
      <c r="NZV14" s="49"/>
      <c r="NZW14" s="50"/>
      <c r="NZX14" s="49"/>
      <c r="NZY14" s="49"/>
      <c r="NZZ14" s="50"/>
      <c r="OAA14" s="49"/>
      <c r="OAB14" s="49"/>
      <c r="OAC14" s="50"/>
      <c r="OAD14" s="49"/>
      <c r="OAE14" s="49"/>
      <c r="OAF14" s="50"/>
      <c r="OAG14" s="49"/>
      <c r="OAH14" s="49"/>
      <c r="OAI14" s="50"/>
      <c r="OAJ14" s="49"/>
      <c r="OAK14" s="49"/>
      <c r="OAL14" s="50"/>
      <c r="OAM14" s="49"/>
      <c r="OAN14" s="49"/>
      <c r="OAO14" s="50"/>
      <c r="OAP14" s="49"/>
      <c r="OAQ14" s="49"/>
      <c r="OAR14" s="50"/>
      <c r="OAS14" s="49"/>
      <c r="OAT14" s="49"/>
      <c r="OAU14" s="50"/>
      <c r="OAV14" s="49"/>
      <c r="OAW14" s="49"/>
      <c r="OAX14" s="50"/>
      <c r="OAY14" s="49"/>
      <c r="OAZ14" s="49"/>
      <c r="OBA14" s="50"/>
      <c r="OBB14" s="49"/>
      <c r="OBC14" s="49"/>
      <c r="OBD14" s="50"/>
      <c r="OBE14" s="49"/>
      <c r="OBF14" s="49"/>
      <c r="OBG14" s="50"/>
      <c r="OBH14" s="49"/>
      <c r="OBI14" s="49"/>
      <c r="OBJ14" s="50"/>
      <c r="OBK14" s="49"/>
      <c r="OBL14" s="49"/>
      <c r="OBM14" s="50"/>
      <c r="OBN14" s="49"/>
      <c r="OBO14" s="49"/>
      <c r="OBP14" s="50"/>
      <c r="OBQ14" s="49"/>
      <c r="OBR14" s="49"/>
      <c r="OBS14" s="50"/>
      <c r="OBT14" s="49"/>
      <c r="OBU14" s="49"/>
      <c r="OBV14" s="50"/>
      <c r="OBW14" s="49"/>
      <c r="OBX14" s="49"/>
      <c r="OBY14" s="50"/>
      <c r="OBZ14" s="49"/>
      <c r="OCA14" s="49"/>
      <c r="OCB14" s="50"/>
      <c r="OCC14" s="49"/>
      <c r="OCD14" s="49"/>
      <c r="OCE14" s="50"/>
      <c r="OCF14" s="49"/>
      <c r="OCG14" s="49"/>
      <c r="OCH14" s="50"/>
      <c r="OCI14" s="49"/>
      <c r="OCJ14" s="49"/>
      <c r="OCK14" s="50"/>
      <c r="OCL14" s="49"/>
      <c r="OCM14" s="49"/>
      <c r="OCN14" s="50"/>
      <c r="OCO14" s="49"/>
      <c r="OCP14" s="49"/>
      <c r="OCQ14" s="50"/>
      <c r="OCR14" s="49"/>
      <c r="OCS14" s="49"/>
      <c r="OCT14" s="50"/>
      <c r="OCU14" s="49"/>
      <c r="OCV14" s="49"/>
      <c r="OCW14" s="50"/>
      <c r="OCX14" s="49"/>
      <c r="OCY14" s="49"/>
      <c r="OCZ14" s="50"/>
      <c r="ODA14" s="49"/>
      <c r="ODB14" s="49"/>
      <c r="ODC14" s="50"/>
      <c r="ODD14" s="49"/>
      <c r="ODE14" s="49"/>
      <c r="ODF14" s="50"/>
      <c r="ODG14" s="49"/>
      <c r="ODH14" s="49"/>
      <c r="ODI14" s="50"/>
      <c r="ODJ14" s="49"/>
      <c r="ODK14" s="49"/>
      <c r="ODL14" s="50"/>
      <c r="ODM14" s="49"/>
      <c r="ODN14" s="49"/>
      <c r="ODO14" s="50"/>
      <c r="ODP14" s="49"/>
      <c r="ODQ14" s="49"/>
      <c r="ODR14" s="50"/>
      <c r="ODS14" s="49"/>
      <c r="ODT14" s="49"/>
      <c r="ODU14" s="50"/>
      <c r="ODV14" s="49"/>
      <c r="ODW14" s="49"/>
      <c r="ODX14" s="50"/>
      <c r="ODY14" s="49"/>
      <c r="ODZ14" s="49"/>
      <c r="OEA14" s="50"/>
      <c r="OEB14" s="49"/>
      <c r="OEC14" s="49"/>
      <c r="OED14" s="50"/>
      <c r="OEE14" s="49"/>
      <c r="OEF14" s="49"/>
      <c r="OEG14" s="50"/>
      <c r="OEH14" s="49"/>
      <c r="OEI14" s="49"/>
      <c r="OEJ14" s="50"/>
      <c r="OEK14" s="49"/>
      <c r="OEL14" s="49"/>
      <c r="OEM14" s="50"/>
      <c r="OEN14" s="49"/>
      <c r="OEO14" s="49"/>
      <c r="OEP14" s="50"/>
      <c r="OEQ14" s="49"/>
      <c r="OER14" s="49"/>
      <c r="OES14" s="50"/>
      <c r="OET14" s="49"/>
      <c r="OEU14" s="49"/>
      <c r="OEV14" s="50"/>
      <c r="OEW14" s="49"/>
      <c r="OEX14" s="49"/>
      <c r="OEY14" s="50"/>
      <c r="OEZ14" s="49"/>
      <c r="OFA14" s="49"/>
      <c r="OFB14" s="50"/>
      <c r="OFC14" s="49"/>
      <c r="OFD14" s="49"/>
      <c r="OFE14" s="50"/>
      <c r="OFF14" s="49"/>
      <c r="OFG14" s="49"/>
      <c r="OFH14" s="50"/>
      <c r="OFI14" s="49"/>
      <c r="OFJ14" s="49"/>
      <c r="OFK14" s="50"/>
      <c r="OFL14" s="49"/>
      <c r="OFM14" s="49"/>
      <c r="OFN14" s="50"/>
      <c r="OFO14" s="49"/>
      <c r="OFP14" s="49"/>
      <c r="OFQ14" s="50"/>
      <c r="OFR14" s="49"/>
      <c r="OFS14" s="49"/>
      <c r="OFT14" s="50"/>
      <c r="OFU14" s="49"/>
      <c r="OFV14" s="49"/>
      <c r="OFW14" s="50"/>
      <c r="OFX14" s="49"/>
      <c r="OFY14" s="49"/>
      <c r="OFZ14" s="50"/>
      <c r="OGA14" s="49"/>
      <c r="OGB14" s="49"/>
      <c r="OGC14" s="50"/>
      <c r="OGD14" s="49"/>
      <c r="OGE14" s="49"/>
      <c r="OGF14" s="50"/>
      <c r="OGG14" s="49"/>
      <c r="OGH14" s="49"/>
      <c r="OGI14" s="50"/>
      <c r="OGJ14" s="49"/>
      <c r="OGK14" s="49"/>
      <c r="OGL14" s="50"/>
      <c r="OGM14" s="49"/>
      <c r="OGN14" s="49"/>
      <c r="OGO14" s="50"/>
      <c r="OGP14" s="49"/>
      <c r="OGQ14" s="49"/>
      <c r="OGR14" s="50"/>
      <c r="OGS14" s="49"/>
      <c r="OGT14" s="49"/>
      <c r="OGU14" s="50"/>
      <c r="OGV14" s="49"/>
      <c r="OGW14" s="49"/>
      <c r="OGX14" s="50"/>
      <c r="OGY14" s="49"/>
      <c r="OGZ14" s="49"/>
      <c r="OHA14" s="50"/>
      <c r="OHB14" s="49"/>
      <c r="OHC14" s="49"/>
      <c r="OHD14" s="50"/>
      <c r="OHE14" s="49"/>
      <c r="OHF14" s="49"/>
      <c r="OHG14" s="50"/>
      <c r="OHH14" s="49"/>
      <c r="OHI14" s="49"/>
      <c r="OHJ14" s="50"/>
      <c r="OHK14" s="49"/>
      <c r="OHL14" s="49"/>
      <c r="OHM14" s="50"/>
      <c r="OHN14" s="49"/>
      <c r="OHO14" s="49"/>
      <c r="OHP14" s="50"/>
      <c r="OHQ14" s="49"/>
      <c r="OHR14" s="49"/>
      <c r="OHS14" s="50"/>
      <c r="OHT14" s="49"/>
      <c r="OHU14" s="49"/>
      <c r="OHV14" s="50"/>
      <c r="OHW14" s="49"/>
      <c r="OHX14" s="49"/>
      <c r="OHY14" s="50"/>
      <c r="OHZ14" s="49"/>
      <c r="OIA14" s="49"/>
      <c r="OIB14" s="50"/>
      <c r="OIC14" s="49"/>
      <c r="OID14" s="49"/>
      <c r="OIE14" s="50"/>
      <c r="OIF14" s="49"/>
      <c r="OIG14" s="49"/>
      <c r="OIH14" s="50"/>
      <c r="OII14" s="49"/>
      <c r="OIJ14" s="49"/>
      <c r="OIK14" s="50"/>
      <c r="OIL14" s="49"/>
      <c r="OIM14" s="49"/>
      <c r="OIN14" s="50"/>
      <c r="OIO14" s="49"/>
      <c r="OIP14" s="49"/>
      <c r="OIQ14" s="50"/>
      <c r="OIR14" s="49"/>
      <c r="OIS14" s="49"/>
      <c r="OIT14" s="50"/>
      <c r="OIU14" s="49"/>
      <c r="OIV14" s="49"/>
      <c r="OIW14" s="50"/>
      <c r="OIX14" s="49"/>
      <c r="OIY14" s="49"/>
      <c r="OIZ14" s="50"/>
      <c r="OJA14" s="49"/>
      <c r="OJB14" s="49"/>
      <c r="OJC14" s="50"/>
      <c r="OJD14" s="49"/>
      <c r="OJE14" s="49"/>
      <c r="OJF14" s="50"/>
      <c r="OJG14" s="49"/>
      <c r="OJH14" s="49"/>
      <c r="OJI14" s="50"/>
      <c r="OJJ14" s="49"/>
      <c r="OJK14" s="49"/>
      <c r="OJL14" s="50"/>
      <c r="OJM14" s="49"/>
      <c r="OJN14" s="49"/>
      <c r="OJO14" s="50"/>
      <c r="OJP14" s="49"/>
      <c r="OJQ14" s="49"/>
      <c r="OJR14" s="50"/>
      <c r="OJS14" s="49"/>
      <c r="OJT14" s="49"/>
      <c r="OJU14" s="50"/>
      <c r="OJV14" s="49"/>
      <c r="OJW14" s="49"/>
      <c r="OJX14" s="50"/>
      <c r="OJY14" s="49"/>
      <c r="OJZ14" s="49"/>
      <c r="OKA14" s="50"/>
      <c r="OKB14" s="49"/>
      <c r="OKC14" s="49"/>
      <c r="OKD14" s="50"/>
      <c r="OKE14" s="49"/>
      <c r="OKF14" s="49"/>
      <c r="OKG14" s="50"/>
      <c r="OKH14" s="49"/>
      <c r="OKI14" s="49"/>
      <c r="OKJ14" s="50"/>
      <c r="OKK14" s="49"/>
      <c r="OKL14" s="49"/>
      <c r="OKM14" s="50"/>
      <c r="OKN14" s="49"/>
      <c r="OKO14" s="49"/>
      <c r="OKP14" s="50"/>
      <c r="OKQ14" s="49"/>
      <c r="OKR14" s="49"/>
      <c r="OKS14" s="50"/>
      <c r="OKT14" s="49"/>
      <c r="OKU14" s="49"/>
      <c r="OKV14" s="50"/>
      <c r="OKW14" s="49"/>
      <c r="OKX14" s="49"/>
      <c r="OKY14" s="50"/>
      <c r="OKZ14" s="49"/>
      <c r="OLA14" s="49"/>
      <c r="OLB14" s="50"/>
      <c r="OLC14" s="49"/>
      <c r="OLD14" s="49"/>
      <c r="OLE14" s="50"/>
      <c r="OLF14" s="49"/>
      <c r="OLG14" s="49"/>
      <c r="OLH14" s="50"/>
      <c r="OLI14" s="49"/>
      <c r="OLJ14" s="49"/>
      <c r="OLK14" s="50"/>
      <c r="OLL14" s="49"/>
      <c r="OLM14" s="49"/>
      <c r="OLN14" s="50"/>
      <c r="OLO14" s="49"/>
      <c r="OLP14" s="49"/>
      <c r="OLQ14" s="50"/>
      <c r="OLR14" s="49"/>
      <c r="OLS14" s="49"/>
      <c r="OLT14" s="50"/>
      <c r="OLU14" s="49"/>
      <c r="OLV14" s="49"/>
      <c r="OLW14" s="50"/>
      <c r="OLX14" s="49"/>
      <c r="OLY14" s="49"/>
      <c r="OLZ14" s="50"/>
      <c r="OMA14" s="49"/>
      <c r="OMB14" s="49"/>
      <c r="OMC14" s="50"/>
      <c r="OMD14" s="49"/>
      <c r="OME14" s="49"/>
      <c r="OMF14" s="50"/>
      <c r="OMG14" s="49"/>
      <c r="OMH14" s="49"/>
      <c r="OMI14" s="50"/>
      <c r="OMJ14" s="49"/>
      <c r="OMK14" s="49"/>
      <c r="OML14" s="50"/>
      <c r="OMM14" s="49"/>
      <c r="OMN14" s="49"/>
      <c r="OMO14" s="50"/>
      <c r="OMP14" s="49"/>
      <c r="OMQ14" s="49"/>
      <c r="OMR14" s="50"/>
      <c r="OMS14" s="49"/>
      <c r="OMT14" s="49"/>
      <c r="OMU14" s="50"/>
      <c r="OMV14" s="49"/>
      <c r="OMW14" s="49"/>
      <c r="OMX14" s="50"/>
      <c r="OMY14" s="49"/>
      <c r="OMZ14" s="49"/>
      <c r="ONA14" s="50"/>
      <c r="ONB14" s="49"/>
      <c r="ONC14" s="49"/>
      <c r="OND14" s="50"/>
      <c r="ONE14" s="49"/>
      <c r="ONF14" s="49"/>
      <c r="ONG14" s="50"/>
      <c r="ONH14" s="49"/>
      <c r="ONI14" s="49"/>
      <c r="ONJ14" s="50"/>
      <c r="ONK14" s="49"/>
      <c r="ONL14" s="49"/>
      <c r="ONM14" s="50"/>
      <c r="ONN14" s="49"/>
      <c r="ONO14" s="49"/>
      <c r="ONP14" s="50"/>
      <c r="ONQ14" s="49"/>
      <c r="ONR14" s="49"/>
      <c r="ONS14" s="50"/>
      <c r="ONT14" s="49"/>
      <c r="ONU14" s="49"/>
      <c r="ONV14" s="50"/>
      <c r="ONW14" s="49"/>
      <c r="ONX14" s="49"/>
      <c r="ONY14" s="50"/>
      <c r="ONZ14" s="49"/>
      <c r="OOA14" s="49"/>
      <c r="OOB14" s="50"/>
      <c r="OOC14" s="49"/>
      <c r="OOD14" s="49"/>
      <c r="OOE14" s="50"/>
      <c r="OOF14" s="49"/>
      <c r="OOG14" s="49"/>
      <c r="OOH14" s="50"/>
      <c r="OOI14" s="49"/>
      <c r="OOJ14" s="49"/>
      <c r="OOK14" s="50"/>
      <c r="OOL14" s="49"/>
      <c r="OOM14" s="49"/>
      <c r="OON14" s="50"/>
      <c r="OOO14" s="49"/>
      <c r="OOP14" s="49"/>
      <c r="OOQ14" s="50"/>
      <c r="OOR14" s="49"/>
      <c r="OOS14" s="49"/>
      <c r="OOT14" s="50"/>
      <c r="OOU14" s="49"/>
      <c r="OOV14" s="49"/>
      <c r="OOW14" s="50"/>
      <c r="OOX14" s="49"/>
      <c r="OOY14" s="49"/>
      <c r="OOZ14" s="50"/>
      <c r="OPA14" s="49"/>
      <c r="OPB14" s="49"/>
      <c r="OPC14" s="50"/>
      <c r="OPD14" s="49"/>
      <c r="OPE14" s="49"/>
      <c r="OPF14" s="50"/>
      <c r="OPG14" s="49"/>
      <c r="OPH14" s="49"/>
      <c r="OPI14" s="50"/>
      <c r="OPJ14" s="49"/>
      <c r="OPK14" s="49"/>
      <c r="OPL14" s="50"/>
      <c r="OPM14" s="49"/>
      <c r="OPN14" s="49"/>
      <c r="OPO14" s="50"/>
      <c r="OPP14" s="49"/>
      <c r="OPQ14" s="49"/>
      <c r="OPR14" s="50"/>
      <c r="OPS14" s="49"/>
      <c r="OPT14" s="49"/>
      <c r="OPU14" s="50"/>
      <c r="OPV14" s="49"/>
      <c r="OPW14" s="49"/>
      <c r="OPX14" s="50"/>
      <c r="OPY14" s="49"/>
      <c r="OPZ14" s="49"/>
      <c r="OQA14" s="50"/>
      <c r="OQB14" s="49"/>
      <c r="OQC14" s="49"/>
      <c r="OQD14" s="50"/>
      <c r="OQE14" s="49"/>
      <c r="OQF14" s="49"/>
      <c r="OQG14" s="50"/>
      <c r="OQH14" s="49"/>
      <c r="OQI14" s="49"/>
      <c r="OQJ14" s="50"/>
      <c r="OQK14" s="49"/>
      <c r="OQL14" s="49"/>
      <c r="OQM14" s="50"/>
      <c r="OQN14" s="49"/>
      <c r="OQO14" s="49"/>
      <c r="OQP14" s="50"/>
      <c r="OQQ14" s="49"/>
      <c r="OQR14" s="49"/>
      <c r="OQS14" s="50"/>
      <c r="OQT14" s="49"/>
      <c r="OQU14" s="49"/>
      <c r="OQV14" s="50"/>
      <c r="OQW14" s="49"/>
      <c r="OQX14" s="49"/>
      <c r="OQY14" s="50"/>
      <c r="OQZ14" s="49"/>
      <c r="ORA14" s="49"/>
      <c r="ORB14" s="50"/>
      <c r="ORC14" s="49"/>
      <c r="ORD14" s="49"/>
      <c r="ORE14" s="50"/>
      <c r="ORF14" s="49"/>
      <c r="ORG14" s="49"/>
      <c r="ORH14" s="50"/>
      <c r="ORI14" s="49"/>
      <c r="ORJ14" s="49"/>
      <c r="ORK14" s="50"/>
      <c r="ORL14" s="49"/>
      <c r="ORM14" s="49"/>
      <c r="ORN14" s="50"/>
      <c r="ORO14" s="49"/>
      <c r="ORP14" s="49"/>
      <c r="ORQ14" s="50"/>
      <c r="ORR14" s="49"/>
      <c r="ORS14" s="49"/>
      <c r="ORT14" s="50"/>
      <c r="ORU14" s="49"/>
      <c r="ORV14" s="49"/>
      <c r="ORW14" s="50"/>
      <c r="ORX14" s="49"/>
      <c r="ORY14" s="49"/>
      <c r="ORZ14" s="50"/>
      <c r="OSA14" s="49"/>
      <c r="OSB14" s="49"/>
      <c r="OSC14" s="50"/>
      <c r="OSD14" s="49"/>
      <c r="OSE14" s="49"/>
      <c r="OSF14" s="50"/>
      <c r="OSG14" s="49"/>
      <c r="OSH14" s="49"/>
      <c r="OSI14" s="50"/>
      <c r="OSJ14" s="49"/>
      <c r="OSK14" s="49"/>
      <c r="OSL14" s="50"/>
      <c r="OSM14" s="49"/>
      <c r="OSN14" s="49"/>
      <c r="OSO14" s="50"/>
      <c r="OSP14" s="49"/>
      <c r="OSQ14" s="49"/>
      <c r="OSR14" s="50"/>
      <c r="OSS14" s="49"/>
      <c r="OST14" s="49"/>
      <c r="OSU14" s="50"/>
      <c r="OSV14" s="49"/>
      <c r="OSW14" s="49"/>
      <c r="OSX14" s="50"/>
      <c r="OSY14" s="49"/>
      <c r="OSZ14" s="49"/>
      <c r="OTA14" s="50"/>
      <c r="OTB14" s="49"/>
      <c r="OTC14" s="49"/>
      <c r="OTD14" s="50"/>
      <c r="OTE14" s="49"/>
      <c r="OTF14" s="49"/>
      <c r="OTG14" s="50"/>
      <c r="OTH14" s="49"/>
      <c r="OTI14" s="49"/>
      <c r="OTJ14" s="50"/>
      <c r="OTK14" s="49"/>
      <c r="OTL14" s="49"/>
      <c r="OTM14" s="50"/>
      <c r="OTN14" s="49"/>
      <c r="OTO14" s="49"/>
      <c r="OTP14" s="50"/>
      <c r="OTQ14" s="49"/>
      <c r="OTR14" s="49"/>
      <c r="OTS14" s="50"/>
      <c r="OTT14" s="49"/>
      <c r="OTU14" s="49"/>
      <c r="OTV14" s="50"/>
      <c r="OTW14" s="49"/>
      <c r="OTX14" s="49"/>
      <c r="OTY14" s="50"/>
      <c r="OTZ14" s="49"/>
      <c r="OUA14" s="49"/>
      <c r="OUB14" s="50"/>
      <c r="OUC14" s="49"/>
      <c r="OUD14" s="49"/>
      <c r="OUE14" s="50"/>
      <c r="OUF14" s="49"/>
      <c r="OUG14" s="49"/>
      <c r="OUH14" s="50"/>
      <c r="OUI14" s="49"/>
      <c r="OUJ14" s="49"/>
      <c r="OUK14" s="50"/>
      <c r="OUL14" s="49"/>
      <c r="OUM14" s="49"/>
      <c r="OUN14" s="50"/>
      <c r="OUO14" s="49"/>
      <c r="OUP14" s="49"/>
      <c r="OUQ14" s="50"/>
      <c r="OUR14" s="49"/>
      <c r="OUS14" s="49"/>
      <c r="OUT14" s="50"/>
      <c r="OUU14" s="49"/>
      <c r="OUV14" s="49"/>
      <c r="OUW14" s="50"/>
      <c r="OUX14" s="49"/>
      <c r="OUY14" s="49"/>
      <c r="OUZ14" s="50"/>
      <c r="OVA14" s="49"/>
      <c r="OVB14" s="49"/>
      <c r="OVC14" s="50"/>
      <c r="OVD14" s="49"/>
      <c r="OVE14" s="49"/>
      <c r="OVF14" s="50"/>
      <c r="OVG14" s="49"/>
      <c r="OVH14" s="49"/>
      <c r="OVI14" s="50"/>
      <c r="OVJ14" s="49"/>
      <c r="OVK14" s="49"/>
      <c r="OVL14" s="50"/>
      <c r="OVM14" s="49"/>
      <c r="OVN14" s="49"/>
      <c r="OVO14" s="50"/>
      <c r="OVP14" s="49"/>
      <c r="OVQ14" s="49"/>
      <c r="OVR14" s="50"/>
      <c r="OVS14" s="49"/>
      <c r="OVT14" s="49"/>
      <c r="OVU14" s="50"/>
      <c r="OVV14" s="49"/>
      <c r="OVW14" s="49"/>
      <c r="OVX14" s="50"/>
      <c r="OVY14" s="49"/>
      <c r="OVZ14" s="49"/>
      <c r="OWA14" s="50"/>
      <c r="OWB14" s="49"/>
      <c r="OWC14" s="49"/>
      <c r="OWD14" s="50"/>
      <c r="OWE14" s="49"/>
      <c r="OWF14" s="49"/>
      <c r="OWG14" s="50"/>
      <c r="OWH14" s="49"/>
      <c r="OWI14" s="49"/>
      <c r="OWJ14" s="50"/>
      <c r="OWK14" s="49"/>
      <c r="OWL14" s="49"/>
      <c r="OWM14" s="50"/>
      <c r="OWN14" s="49"/>
      <c r="OWO14" s="49"/>
      <c r="OWP14" s="50"/>
      <c r="OWQ14" s="49"/>
      <c r="OWR14" s="49"/>
      <c r="OWS14" s="50"/>
      <c r="OWT14" s="49"/>
      <c r="OWU14" s="49"/>
      <c r="OWV14" s="50"/>
      <c r="OWW14" s="49"/>
      <c r="OWX14" s="49"/>
      <c r="OWY14" s="50"/>
      <c r="OWZ14" s="49"/>
      <c r="OXA14" s="49"/>
      <c r="OXB14" s="50"/>
      <c r="OXC14" s="49"/>
      <c r="OXD14" s="49"/>
      <c r="OXE14" s="50"/>
      <c r="OXF14" s="49"/>
      <c r="OXG14" s="49"/>
      <c r="OXH14" s="50"/>
      <c r="OXI14" s="49"/>
      <c r="OXJ14" s="49"/>
      <c r="OXK14" s="50"/>
      <c r="OXL14" s="49"/>
      <c r="OXM14" s="49"/>
      <c r="OXN14" s="50"/>
      <c r="OXO14" s="49"/>
      <c r="OXP14" s="49"/>
      <c r="OXQ14" s="50"/>
      <c r="OXR14" s="49"/>
      <c r="OXS14" s="49"/>
      <c r="OXT14" s="50"/>
      <c r="OXU14" s="49"/>
      <c r="OXV14" s="49"/>
      <c r="OXW14" s="50"/>
      <c r="OXX14" s="49"/>
      <c r="OXY14" s="49"/>
      <c r="OXZ14" s="50"/>
      <c r="OYA14" s="49"/>
      <c r="OYB14" s="49"/>
      <c r="OYC14" s="50"/>
      <c r="OYD14" s="49"/>
      <c r="OYE14" s="49"/>
      <c r="OYF14" s="50"/>
      <c r="OYG14" s="49"/>
      <c r="OYH14" s="49"/>
      <c r="OYI14" s="50"/>
      <c r="OYJ14" s="49"/>
      <c r="OYK14" s="49"/>
      <c r="OYL14" s="50"/>
      <c r="OYM14" s="49"/>
      <c r="OYN14" s="49"/>
      <c r="OYO14" s="50"/>
      <c r="OYP14" s="49"/>
      <c r="OYQ14" s="49"/>
      <c r="OYR14" s="50"/>
      <c r="OYS14" s="49"/>
      <c r="OYT14" s="49"/>
      <c r="OYU14" s="50"/>
      <c r="OYV14" s="49"/>
      <c r="OYW14" s="49"/>
      <c r="OYX14" s="50"/>
      <c r="OYY14" s="49"/>
      <c r="OYZ14" s="49"/>
      <c r="OZA14" s="50"/>
      <c r="OZB14" s="49"/>
      <c r="OZC14" s="49"/>
      <c r="OZD14" s="50"/>
      <c r="OZE14" s="49"/>
      <c r="OZF14" s="49"/>
      <c r="OZG14" s="50"/>
      <c r="OZH14" s="49"/>
      <c r="OZI14" s="49"/>
      <c r="OZJ14" s="50"/>
      <c r="OZK14" s="49"/>
      <c r="OZL14" s="49"/>
      <c r="OZM14" s="50"/>
      <c r="OZN14" s="49"/>
      <c r="OZO14" s="49"/>
      <c r="OZP14" s="50"/>
      <c r="OZQ14" s="49"/>
      <c r="OZR14" s="49"/>
      <c r="OZS14" s="50"/>
      <c r="OZT14" s="49"/>
      <c r="OZU14" s="49"/>
      <c r="OZV14" s="50"/>
      <c r="OZW14" s="49"/>
      <c r="OZX14" s="49"/>
      <c r="OZY14" s="50"/>
      <c r="OZZ14" s="49"/>
      <c r="PAA14" s="49"/>
      <c r="PAB14" s="50"/>
      <c r="PAC14" s="49"/>
      <c r="PAD14" s="49"/>
      <c r="PAE14" s="50"/>
      <c r="PAF14" s="49"/>
      <c r="PAG14" s="49"/>
      <c r="PAH14" s="50"/>
      <c r="PAI14" s="49"/>
      <c r="PAJ14" s="49"/>
      <c r="PAK14" s="50"/>
      <c r="PAL14" s="49"/>
      <c r="PAM14" s="49"/>
      <c r="PAN14" s="50"/>
      <c r="PAO14" s="49"/>
      <c r="PAP14" s="49"/>
      <c r="PAQ14" s="50"/>
      <c r="PAR14" s="49"/>
      <c r="PAS14" s="49"/>
      <c r="PAT14" s="50"/>
      <c r="PAU14" s="49"/>
      <c r="PAV14" s="49"/>
      <c r="PAW14" s="50"/>
      <c r="PAX14" s="49"/>
      <c r="PAY14" s="49"/>
      <c r="PAZ14" s="50"/>
      <c r="PBA14" s="49"/>
      <c r="PBB14" s="49"/>
      <c r="PBC14" s="50"/>
      <c r="PBD14" s="49"/>
      <c r="PBE14" s="49"/>
      <c r="PBF14" s="50"/>
      <c r="PBG14" s="49"/>
      <c r="PBH14" s="49"/>
      <c r="PBI14" s="50"/>
      <c r="PBJ14" s="49"/>
      <c r="PBK14" s="49"/>
      <c r="PBL14" s="50"/>
      <c r="PBM14" s="49"/>
      <c r="PBN14" s="49"/>
      <c r="PBO14" s="50"/>
      <c r="PBP14" s="49"/>
      <c r="PBQ14" s="49"/>
      <c r="PBR14" s="50"/>
      <c r="PBS14" s="49"/>
      <c r="PBT14" s="49"/>
      <c r="PBU14" s="50"/>
      <c r="PBV14" s="49"/>
      <c r="PBW14" s="49"/>
      <c r="PBX14" s="50"/>
      <c r="PBY14" s="49"/>
      <c r="PBZ14" s="49"/>
      <c r="PCA14" s="50"/>
      <c r="PCB14" s="49"/>
      <c r="PCC14" s="49"/>
      <c r="PCD14" s="50"/>
      <c r="PCE14" s="49"/>
      <c r="PCF14" s="49"/>
      <c r="PCG14" s="50"/>
      <c r="PCH14" s="49"/>
      <c r="PCI14" s="49"/>
      <c r="PCJ14" s="50"/>
      <c r="PCK14" s="49"/>
      <c r="PCL14" s="49"/>
      <c r="PCM14" s="50"/>
      <c r="PCN14" s="49"/>
      <c r="PCO14" s="49"/>
      <c r="PCP14" s="50"/>
      <c r="PCQ14" s="49"/>
      <c r="PCR14" s="49"/>
      <c r="PCS14" s="50"/>
      <c r="PCT14" s="49"/>
      <c r="PCU14" s="49"/>
      <c r="PCV14" s="50"/>
      <c r="PCW14" s="49"/>
      <c r="PCX14" s="49"/>
      <c r="PCY14" s="50"/>
      <c r="PCZ14" s="49"/>
      <c r="PDA14" s="49"/>
      <c r="PDB14" s="50"/>
      <c r="PDC14" s="49"/>
      <c r="PDD14" s="49"/>
      <c r="PDE14" s="50"/>
      <c r="PDF14" s="49"/>
      <c r="PDG14" s="49"/>
      <c r="PDH14" s="50"/>
      <c r="PDI14" s="49"/>
      <c r="PDJ14" s="49"/>
      <c r="PDK14" s="50"/>
      <c r="PDL14" s="49"/>
      <c r="PDM14" s="49"/>
      <c r="PDN14" s="50"/>
      <c r="PDO14" s="49"/>
      <c r="PDP14" s="49"/>
      <c r="PDQ14" s="50"/>
      <c r="PDR14" s="49"/>
      <c r="PDS14" s="49"/>
      <c r="PDT14" s="50"/>
      <c r="PDU14" s="49"/>
      <c r="PDV14" s="49"/>
      <c r="PDW14" s="50"/>
      <c r="PDX14" s="49"/>
      <c r="PDY14" s="49"/>
      <c r="PDZ14" s="50"/>
      <c r="PEA14" s="49"/>
      <c r="PEB14" s="49"/>
      <c r="PEC14" s="50"/>
      <c r="PED14" s="49"/>
      <c r="PEE14" s="49"/>
      <c r="PEF14" s="50"/>
      <c r="PEG14" s="49"/>
      <c r="PEH14" s="49"/>
      <c r="PEI14" s="50"/>
      <c r="PEJ14" s="49"/>
      <c r="PEK14" s="49"/>
      <c r="PEL14" s="50"/>
      <c r="PEM14" s="49"/>
      <c r="PEN14" s="49"/>
      <c r="PEO14" s="50"/>
      <c r="PEP14" s="49"/>
      <c r="PEQ14" s="49"/>
      <c r="PER14" s="50"/>
      <c r="PES14" s="49"/>
      <c r="PET14" s="49"/>
      <c r="PEU14" s="50"/>
      <c r="PEV14" s="49"/>
      <c r="PEW14" s="49"/>
      <c r="PEX14" s="50"/>
      <c r="PEY14" s="49"/>
      <c r="PEZ14" s="49"/>
      <c r="PFA14" s="50"/>
      <c r="PFB14" s="49"/>
      <c r="PFC14" s="49"/>
      <c r="PFD14" s="50"/>
      <c r="PFE14" s="49"/>
      <c r="PFF14" s="49"/>
      <c r="PFG14" s="50"/>
      <c r="PFH14" s="49"/>
      <c r="PFI14" s="49"/>
      <c r="PFJ14" s="50"/>
      <c r="PFK14" s="49"/>
      <c r="PFL14" s="49"/>
      <c r="PFM14" s="50"/>
      <c r="PFN14" s="49"/>
      <c r="PFO14" s="49"/>
      <c r="PFP14" s="50"/>
      <c r="PFQ14" s="49"/>
      <c r="PFR14" s="49"/>
      <c r="PFS14" s="50"/>
      <c r="PFT14" s="49"/>
      <c r="PFU14" s="49"/>
      <c r="PFV14" s="50"/>
      <c r="PFW14" s="49"/>
      <c r="PFX14" s="49"/>
      <c r="PFY14" s="50"/>
      <c r="PFZ14" s="49"/>
      <c r="PGA14" s="49"/>
      <c r="PGB14" s="50"/>
      <c r="PGC14" s="49"/>
      <c r="PGD14" s="49"/>
      <c r="PGE14" s="50"/>
      <c r="PGF14" s="49"/>
      <c r="PGG14" s="49"/>
      <c r="PGH14" s="50"/>
      <c r="PGI14" s="49"/>
      <c r="PGJ14" s="49"/>
      <c r="PGK14" s="50"/>
      <c r="PGL14" s="49"/>
      <c r="PGM14" s="49"/>
      <c r="PGN14" s="50"/>
      <c r="PGO14" s="49"/>
      <c r="PGP14" s="49"/>
      <c r="PGQ14" s="50"/>
      <c r="PGR14" s="49"/>
      <c r="PGS14" s="49"/>
      <c r="PGT14" s="50"/>
      <c r="PGU14" s="49"/>
      <c r="PGV14" s="49"/>
      <c r="PGW14" s="50"/>
      <c r="PGX14" s="49"/>
      <c r="PGY14" s="49"/>
      <c r="PGZ14" s="50"/>
      <c r="PHA14" s="49"/>
      <c r="PHB14" s="49"/>
      <c r="PHC14" s="50"/>
      <c r="PHD14" s="49"/>
      <c r="PHE14" s="49"/>
      <c r="PHF14" s="50"/>
      <c r="PHG14" s="49"/>
      <c r="PHH14" s="49"/>
      <c r="PHI14" s="50"/>
      <c r="PHJ14" s="49"/>
      <c r="PHK14" s="49"/>
      <c r="PHL14" s="50"/>
      <c r="PHM14" s="49"/>
      <c r="PHN14" s="49"/>
      <c r="PHO14" s="50"/>
      <c r="PHP14" s="49"/>
      <c r="PHQ14" s="49"/>
      <c r="PHR14" s="50"/>
      <c r="PHS14" s="49"/>
      <c r="PHT14" s="49"/>
      <c r="PHU14" s="50"/>
      <c r="PHV14" s="49"/>
      <c r="PHW14" s="49"/>
      <c r="PHX14" s="50"/>
      <c r="PHY14" s="49"/>
      <c r="PHZ14" s="49"/>
      <c r="PIA14" s="50"/>
      <c r="PIB14" s="49"/>
      <c r="PIC14" s="49"/>
      <c r="PID14" s="50"/>
      <c r="PIE14" s="49"/>
      <c r="PIF14" s="49"/>
      <c r="PIG14" s="50"/>
      <c r="PIH14" s="49"/>
      <c r="PII14" s="49"/>
      <c r="PIJ14" s="50"/>
      <c r="PIK14" s="49"/>
      <c r="PIL14" s="49"/>
      <c r="PIM14" s="50"/>
      <c r="PIN14" s="49"/>
      <c r="PIO14" s="49"/>
      <c r="PIP14" s="50"/>
      <c r="PIQ14" s="49"/>
      <c r="PIR14" s="49"/>
      <c r="PIS14" s="50"/>
      <c r="PIT14" s="49"/>
      <c r="PIU14" s="49"/>
      <c r="PIV14" s="50"/>
      <c r="PIW14" s="49"/>
      <c r="PIX14" s="49"/>
      <c r="PIY14" s="50"/>
      <c r="PIZ14" s="49"/>
      <c r="PJA14" s="49"/>
      <c r="PJB14" s="50"/>
      <c r="PJC14" s="49"/>
      <c r="PJD14" s="49"/>
      <c r="PJE14" s="50"/>
      <c r="PJF14" s="49"/>
      <c r="PJG14" s="49"/>
      <c r="PJH14" s="50"/>
      <c r="PJI14" s="49"/>
      <c r="PJJ14" s="49"/>
      <c r="PJK14" s="50"/>
      <c r="PJL14" s="49"/>
      <c r="PJM14" s="49"/>
      <c r="PJN14" s="50"/>
      <c r="PJO14" s="49"/>
      <c r="PJP14" s="49"/>
      <c r="PJQ14" s="50"/>
      <c r="PJR14" s="49"/>
      <c r="PJS14" s="49"/>
      <c r="PJT14" s="50"/>
      <c r="PJU14" s="49"/>
      <c r="PJV14" s="49"/>
      <c r="PJW14" s="50"/>
      <c r="PJX14" s="49"/>
      <c r="PJY14" s="49"/>
      <c r="PJZ14" s="50"/>
      <c r="PKA14" s="49"/>
      <c r="PKB14" s="49"/>
      <c r="PKC14" s="50"/>
      <c r="PKD14" s="49"/>
      <c r="PKE14" s="49"/>
      <c r="PKF14" s="50"/>
      <c r="PKG14" s="49"/>
      <c r="PKH14" s="49"/>
      <c r="PKI14" s="50"/>
      <c r="PKJ14" s="49"/>
      <c r="PKK14" s="49"/>
      <c r="PKL14" s="50"/>
      <c r="PKM14" s="49"/>
      <c r="PKN14" s="49"/>
      <c r="PKO14" s="50"/>
      <c r="PKP14" s="49"/>
      <c r="PKQ14" s="49"/>
      <c r="PKR14" s="50"/>
      <c r="PKS14" s="49"/>
      <c r="PKT14" s="49"/>
      <c r="PKU14" s="50"/>
      <c r="PKV14" s="49"/>
      <c r="PKW14" s="49"/>
      <c r="PKX14" s="50"/>
      <c r="PKY14" s="49"/>
      <c r="PKZ14" s="49"/>
      <c r="PLA14" s="50"/>
      <c r="PLB14" s="49"/>
      <c r="PLC14" s="49"/>
      <c r="PLD14" s="50"/>
      <c r="PLE14" s="49"/>
      <c r="PLF14" s="49"/>
      <c r="PLG14" s="50"/>
      <c r="PLH14" s="49"/>
      <c r="PLI14" s="49"/>
      <c r="PLJ14" s="50"/>
      <c r="PLK14" s="49"/>
      <c r="PLL14" s="49"/>
      <c r="PLM14" s="50"/>
      <c r="PLN14" s="49"/>
      <c r="PLO14" s="49"/>
      <c r="PLP14" s="50"/>
      <c r="PLQ14" s="49"/>
      <c r="PLR14" s="49"/>
      <c r="PLS14" s="50"/>
      <c r="PLT14" s="49"/>
      <c r="PLU14" s="49"/>
      <c r="PLV14" s="50"/>
      <c r="PLW14" s="49"/>
      <c r="PLX14" s="49"/>
      <c r="PLY14" s="50"/>
      <c r="PLZ14" s="49"/>
      <c r="PMA14" s="49"/>
      <c r="PMB14" s="50"/>
      <c r="PMC14" s="49"/>
      <c r="PMD14" s="49"/>
      <c r="PME14" s="50"/>
      <c r="PMF14" s="49"/>
      <c r="PMG14" s="49"/>
      <c r="PMH14" s="50"/>
      <c r="PMI14" s="49"/>
      <c r="PMJ14" s="49"/>
      <c r="PMK14" s="50"/>
      <c r="PML14" s="49"/>
      <c r="PMM14" s="49"/>
      <c r="PMN14" s="50"/>
      <c r="PMO14" s="49"/>
      <c r="PMP14" s="49"/>
      <c r="PMQ14" s="50"/>
      <c r="PMR14" s="49"/>
      <c r="PMS14" s="49"/>
      <c r="PMT14" s="50"/>
      <c r="PMU14" s="49"/>
      <c r="PMV14" s="49"/>
      <c r="PMW14" s="50"/>
      <c r="PMX14" s="49"/>
      <c r="PMY14" s="49"/>
      <c r="PMZ14" s="50"/>
      <c r="PNA14" s="49"/>
      <c r="PNB14" s="49"/>
      <c r="PNC14" s="50"/>
      <c r="PND14" s="49"/>
      <c r="PNE14" s="49"/>
      <c r="PNF14" s="50"/>
      <c r="PNG14" s="49"/>
      <c r="PNH14" s="49"/>
      <c r="PNI14" s="50"/>
      <c r="PNJ14" s="49"/>
      <c r="PNK14" s="49"/>
      <c r="PNL14" s="50"/>
      <c r="PNM14" s="49"/>
      <c r="PNN14" s="49"/>
      <c r="PNO14" s="50"/>
      <c r="PNP14" s="49"/>
      <c r="PNQ14" s="49"/>
      <c r="PNR14" s="50"/>
      <c r="PNS14" s="49"/>
      <c r="PNT14" s="49"/>
      <c r="PNU14" s="50"/>
      <c r="PNV14" s="49"/>
      <c r="PNW14" s="49"/>
      <c r="PNX14" s="50"/>
      <c r="PNY14" s="49"/>
      <c r="PNZ14" s="49"/>
      <c r="POA14" s="50"/>
      <c r="POB14" s="49"/>
      <c r="POC14" s="49"/>
      <c r="POD14" s="50"/>
      <c r="POE14" s="49"/>
      <c r="POF14" s="49"/>
      <c r="POG14" s="50"/>
      <c r="POH14" s="49"/>
      <c r="POI14" s="49"/>
      <c r="POJ14" s="50"/>
      <c r="POK14" s="49"/>
      <c r="POL14" s="49"/>
      <c r="POM14" s="50"/>
      <c r="PON14" s="49"/>
      <c r="POO14" s="49"/>
      <c r="POP14" s="50"/>
      <c r="POQ14" s="49"/>
      <c r="POR14" s="49"/>
      <c r="POS14" s="50"/>
      <c r="POT14" s="49"/>
      <c r="POU14" s="49"/>
      <c r="POV14" s="50"/>
      <c r="POW14" s="49"/>
      <c r="POX14" s="49"/>
      <c r="POY14" s="50"/>
      <c r="POZ14" s="49"/>
      <c r="PPA14" s="49"/>
      <c r="PPB14" s="50"/>
      <c r="PPC14" s="49"/>
      <c r="PPD14" s="49"/>
      <c r="PPE14" s="50"/>
      <c r="PPF14" s="49"/>
      <c r="PPG14" s="49"/>
      <c r="PPH14" s="50"/>
      <c r="PPI14" s="49"/>
      <c r="PPJ14" s="49"/>
      <c r="PPK14" s="50"/>
      <c r="PPL14" s="49"/>
      <c r="PPM14" s="49"/>
      <c r="PPN14" s="50"/>
      <c r="PPO14" s="49"/>
      <c r="PPP14" s="49"/>
      <c r="PPQ14" s="50"/>
      <c r="PPR14" s="49"/>
      <c r="PPS14" s="49"/>
      <c r="PPT14" s="50"/>
      <c r="PPU14" s="49"/>
      <c r="PPV14" s="49"/>
      <c r="PPW14" s="50"/>
      <c r="PPX14" s="49"/>
      <c r="PPY14" s="49"/>
      <c r="PPZ14" s="50"/>
      <c r="PQA14" s="49"/>
      <c r="PQB14" s="49"/>
      <c r="PQC14" s="50"/>
      <c r="PQD14" s="49"/>
      <c r="PQE14" s="49"/>
      <c r="PQF14" s="50"/>
      <c r="PQG14" s="49"/>
      <c r="PQH14" s="49"/>
      <c r="PQI14" s="50"/>
      <c r="PQJ14" s="49"/>
      <c r="PQK14" s="49"/>
      <c r="PQL14" s="50"/>
      <c r="PQM14" s="49"/>
      <c r="PQN14" s="49"/>
      <c r="PQO14" s="50"/>
      <c r="PQP14" s="49"/>
      <c r="PQQ14" s="49"/>
      <c r="PQR14" s="50"/>
      <c r="PQS14" s="49"/>
      <c r="PQT14" s="49"/>
      <c r="PQU14" s="50"/>
      <c r="PQV14" s="49"/>
      <c r="PQW14" s="49"/>
      <c r="PQX14" s="50"/>
      <c r="PQY14" s="49"/>
      <c r="PQZ14" s="49"/>
      <c r="PRA14" s="50"/>
      <c r="PRB14" s="49"/>
      <c r="PRC14" s="49"/>
      <c r="PRD14" s="50"/>
      <c r="PRE14" s="49"/>
      <c r="PRF14" s="49"/>
      <c r="PRG14" s="50"/>
      <c r="PRH14" s="49"/>
      <c r="PRI14" s="49"/>
      <c r="PRJ14" s="50"/>
      <c r="PRK14" s="49"/>
      <c r="PRL14" s="49"/>
      <c r="PRM14" s="50"/>
      <c r="PRN14" s="49"/>
      <c r="PRO14" s="49"/>
      <c r="PRP14" s="50"/>
      <c r="PRQ14" s="49"/>
      <c r="PRR14" s="49"/>
      <c r="PRS14" s="50"/>
      <c r="PRT14" s="49"/>
      <c r="PRU14" s="49"/>
      <c r="PRV14" s="50"/>
      <c r="PRW14" s="49"/>
      <c r="PRX14" s="49"/>
      <c r="PRY14" s="50"/>
      <c r="PRZ14" s="49"/>
      <c r="PSA14" s="49"/>
      <c r="PSB14" s="50"/>
      <c r="PSC14" s="49"/>
      <c r="PSD14" s="49"/>
      <c r="PSE14" s="50"/>
      <c r="PSF14" s="49"/>
      <c r="PSG14" s="49"/>
      <c r="PSH14" s="50"/>
      <c r="PSI14" s="49"/>
      <c r="PSJ14" s="49"/>
      <c r="PSK14" s="50"/>
      <c r="PSL14" s="49"/>
      <c r="PSM14" s="49"/>
      <c r="PSN14" s="50"/>
      <c r="PSO14" s="49"/>
      <c r="PSP14" s="49"/>
      <c r="PSQ14" s="50"/>
      <c r="PSR14" s="49"/>
      <c r="PSS14" s="49"/>
      <c r="PST14" s="50"/>
      <c r="PSU14" s="49"/>
      <c r="PSV14" s="49"/>
      <c r="PSW14" s="50"/>
      <c r="PSX14" s="49"/>
      <c r="PSY14" s="49"/>
      <c r="PSZ14" s="50"/>
      <c r="PTA14" s="49"/>
      <c r="PTB14" s="49"/>
      <c r="PTC14" s="50"/>
      <c r="PTD14" s="49"/>
      <c r="PTE14" s="49"/>
      <c r="PTF14" s="50"/>
      <c r="PTG14" s="49"/>
      <c r="PTH14" s="49"/>
      <c r="PTI14" s="50"/>
      <c r="PTJ14" s="49"/>
      <c r="PTK14" s="49"/>
      <c r="PTL14" s="50"/>
      <c r="PTM14" s="49"/>
      <c r="PTN14" s="49"/>
      <c r="PTO14" s="50"/>
      <c r="PTP14" s="49"/>
      <c r="PTQ14" s="49"/>
      <c r="PTR14" s="50"/>
      <c r="PTS14" s="49"/>
      <c r="PTT14" s="49"/>
      <c r="PTU14" s="50"/>
      <c r="PTV14" s="49"/>
      <c r="PTW14" s="49"/>
      <c r="PTX14" s="50"/>
      <c r="PTY14" s="49"/>
      <c r="PTZ14" s="49"/>
      <c r="PUA14" s="50"/>
      <c r="PUB14" s="49"/>
      <c r="PUC14" s="49"/>
      <c r="PUD14" s="50"/>
      <c r="PUE14" s="49"/>
      <c r="PUF14" s="49"/>
      <c r="PUG14" s="50"/>
      <c r="PUH14" s="49"/>
      <c r="PUI14" s="49"/>
      <c r="PUJ14" s="50"/>
      <c r="PUK14" s="49"/>
      <c r="PUL14" s="49"/>
      <c r="PUM14" s="50"/>
      <c r="PUN14" s="49"/>
      <c r="PUO14" s="49"/>
      <c r="PUP14" s="50"/>
      <c r="PUQ14" s="49"/>
      <c r="PUR14" s="49"/>
      <c r="PUS14" s="50"/>
      <c r="PUT14" s="49"/>
      <c r="PUU14" s="49"/>
      <c r="PUV14" s="50"/>
      <c r="PUW14" s="49"/>
      <c r="PUX14" s="49"/>
      <c r="PUY14" s="50"/>
      <c r="PUZ14" s="49"/>
      <c r="PVA14" s="49"/>
      <c r="PVB14" s="50"/>
      <c r="PVC14" s="49"/>
      <c r="PVD14" s="49"/>
      <c r="PVE14" s="50"/>
      <c r="PVF14" s="49"/>
      <c r="PVG14" s="49"/>
      <c r="PVH14" s="50"/>
      <c r="PVI14" s="49"/>
      <c r="PVJ14" s="49"/>
      <c r="PVK14" s="50"/>
      <c r="PVL14" s="49"/>
      <c r="PVM14" s="49"/>
      <c r="PVN14" s="50"/>
      <c r="PVO14" s="49"/>
      <c r="PVP14" s="49"/>
      <c r="PVQ14" s="50"/>
      <c r="PVR14" s="49"/>
      <c r="PVS14" s="49"/>
      <c r="PVT14" s="50"/>
      <c r="PVU14" s="49"/>
      <c r="PVV14" s="49"/>
      <c r="PVW14" s="50"/>
      <c r="PVX14" s="49"/>
      <c r="PVY14" s="49"/>
      <c r="PVZ14" s="50"/>
      <c r="PWA14" s="49"/>
      <c r="PWB14" s="49"/>
      <c r="PWC14" s="50"/>
      <c r="PWD14" s="49"/>
      <c r="PWE14" s="49"/>
      <c r="PWF14" s="50"/>
      <c r="PWG14" s="49"/>
      <c r="PWH14" s="49"/>
      <c r="PWI14" s="50"/>
      <c r="PWJ14" s="49"/>
      <c r="PWK14" s="49"/>
      <c r="PWL14" s="50"/>
      <c r="PWM14" s="49"/>
      <c r="PWN14" s="49"/>
      <c r="PWO14" s="50"/>
      <c r="PWP14" s="49"/>
      <c r="PWQ14" s="49"/>
      <c r="PWR14" s="50"/>
      <c r="PWS14" s="49"/>
      <c r="PWT14" s="49"/>
      <c r="PWU14" s="50"/>
      <c r="PWV14" s="49"/>
      <c r="PWW14" s="49"/>
      <c r="PWX14" s="50"/>
      <c r="PWY14" s="49"/>
      <c r="PWZ14" s="49"/>
      <c r="PXA14" s="50"/>
      <c r="PXB14" s="49"/>
      <c r="PXC14" s="49"/>
      <c r="PXD14" s="50"/>
      <c r="PXE14" s="49"/>
      <c r="PXF14" s="49"/>
      <c r="PXG14" s="50"/>
      <c r="PXH14" s="49"/>
      <c r="PXI14" s="49"/>
      <c r="PXJ14" s="50"/>
      <c r="PXK14" s="49"/>
      <c r="PXL14" s="49"/>
      <c r="PXM14" s="50"/>
      <c r="PXN14" s="49"/>
      <c r="PXO14" s="49"/>
      <c r="PXP14" s="50"/>
      <c r="PXQ14" s="49"/>
      <c r="PXR14" s="49"/>
      <c r="PXS14" s="50"/>
      <c r="PXT14" s="49"/>
      <c r="PXU14" s="49"/>
      <c r="PXV14" s="50"/>
      <c r="PXW14" s="49"/>
      <c r="PXX14" s="49"/>
      <c r="PXY14" s="50"/>
      <c r="PXZ14" s="49"/>
      <c r="PYA14" s="49"/>
      <c r="PYB14" s="50"/>
      <c r="PYC14" s="49"/>
      <c r="PYD14" s="49"/>
      <c r="PYE14" s="50"/>
      <c r="PYF14" s="49"/>
      <c r="PYG14" s="49"/>
      <c r="PYH14" s="50"/>
      <c r="PYI14" s="49"/>
      <c r="PYJ14" s="49"/>
      <c r="PYK14" s="50"/>
      <c r="PYL14" s="49"/>
      <c r="PYM14" s="49"/>
      <c r="PYN14" s="50"/>
      <c r="PYO14" s="49"/>
      <c r="PYP14" s="49"/>
      <c r="PYQ14" s="50"/>
      <c r="PYR14" s="49"/>
      <c r="PYS14" s="49"/>
      <c r="PYT14" s="50"/>
      <c r="PYU14" s="49"/>
      <c r="PYV14" s="49"/>
      <c r="PYW14" s="50"/>
      <c r="PYX14" s="49"/>
      <c r="PYY14" s="49"/>
      <c r="PYZ14" s="50"/>
      <c r="PZA14" s="49"/>
      <c r="PZB14" s="49"/>
      <c r="PZC14" s="50"/>
      <c r="PZD14" s="49"/>
      <c r="PZE14" s="49"/>
      <c r="PZF14" s="50"/>
      <c r="PZG14" s="49"/>
      <c r="PZH14" s="49"/>
      <c r="PZI14" s="50"/>
      <c r="PZJ14" s="49"/>
      <c r="PZK14" s="49"/>
      <c r="PZL14" s="50"/>
      <c r="PZM14" s="49"/>
      <c r="PZN14" s="49"/>
      <c r="PZO14" s="50"/>
      <c r="PZP14" s="49"/>
      <c r="PZQ14" s="49"/>
      <c r="PZR14" s="50"/>
      <c r="PZS14" s="49"/>
      <c r="PZT14" s="49"/>
      <c r="PZU14" s="50"/>
      <c r="PZV14" s="49"/>
      <c r="PZW14" s="49"/>
      <c r="PZX14" s="50"/>
      <c r="PZY14" s="49"/>
      <c r="PZZ14" s="49"/>
      <c r="QAA14" s="50"/>
      <c r="QAB14" s="49"/>
      <c r="QAC14" s="49"/>
      <c r="QAD14" s="50"/>
      <c r="QAE14" s="49"/>
      <c r="QAF14" s="49"/>
      <c r="QAG14" s="50"/>
      <c r="QAH14" s="49"/>
      <c r="QAI14" s="49"/>
      <c r="QAJ14" s="50"/>
      <c r="QAK14" s="49"/>
      <c r="QAL14" s="49"/>
      <c r="QAM14" s="50"/>
      <c r="QAN14" s="49"/>
      <c r="QAO14" s="49"/>
      <c r="QAP14" s="50"/>
      <c r="QAQ14" s="49"/>
      <c r="QAR14" s="49"/>
      <c r="QAS14" s="50"/>
      <c r="QAT14" s="49"/>
      <c r="QAU14" s="49"/>
      <c r="QAV14" s="50"/>
      <c r="QAW14" s="49"/>
      <c r="QAX14" s="49"/>
      <c r="QAY14" s="50"/>
      <c r="QAZ14" s="49"/>
      <c r="QBA14" s="49"/>
      <c r="QBB14" s="50"/>
      <c r="QBC14" s="49"/>
      <c r="QBD14" s="49"/>
      <c r="QBE14" s="50"/>
      <c r="QBF14" s="49"/>
      <c r="QBG14" s="49"/>
      <c r="QBH14" s="50"/>
      <c r="QBI14" s="49"/>
      <c r="QBJ14" s="49"/>
      <c r="QBK14" s="50"/>
      <c r="QBL14" s="49"/>
      <c r="QBM14" s="49"/>
      <c r="QBN14" s="50"/>
      <c r="QBO14" s="49"/>
      <c r="QBP14" s="49"/>
      <c r="QBQ14" s="50"/>
      <c r="QBR14" s="49"/>
      <c r="QBS14" s="49"/>
      <c r="QBT14" s="50"/>
      <c r="QBU14" s="49"/>
      <c r="QBV14" s="49"/>
      <c r="QBW14" s="50"/>
      <c r="QBX14" s="49"/>
      <c r="QBY14" s="49"/>
      <c r="QBZ14" s="50"/>
      <c r="QCA14" s="49"/>
      <c r="QCB14" s="49"/>
      <c r="QCC14" s="50"/>
      <c r="QCD14" s="49"/>
      <c r="QCE14" s="49"/>
      <c r="QCF14" s="50"/>
      <c r="QCG14" s="49"/>
      <c r="QCH14" s="49"/>
      <c r="QCI14" s="50"/>
      <c r="QCJ14" s="49"/>
      <c r="QCK14" s="49"/>
      <c r="QCL14" s="50"/>
      <c r="QCM14" s="49"/>
      <c r="QCN14" s="49"/>
      <c r="QCO14" s="50"/>
      <c r="QCP14" s="49"/>
      <c r="QCQ14" s="49"/>
      <c r="QCR14" s="50"/>
      <c r="QCS14" s="49"/>
      <c r="QCT14" s="49"/>
      <c r="QCU14" s="50"/>
      <c r="QCV14" s="49"/>
      <c r="QCW14" s="49"/>
      <c r="QCX14" s="50"/>
      <c r="QCY14" s="49"/>
      <c r="QCZ14" s="49"/>
      <c r="QDA14" s="50"/>
      <c r="QDB14" s="49"/>
      <c r="QDC14" s="49"/>
      <c r="QDD14" s="50"/>
      <c r="QDE14" s="49"/>
      <c r="QDF14" s="49"/>
      <c r="QDG14" s="50"/>
      <c r="QDH14" s="49"/>
      <c r="QDI14" s="49"/>
      <c r="QDJ14" s="50"/>
      <c r="QDK14" s="49"/>
      <c r="QDL14" s="49"/>
      <c r="QDM14" s="50"/>
      <c r="QDN14" s="49"/>
      <c r="QDO14" s="49"/>
      <c r="QDP14" s="50"/>
      <c r="QDQ14" s="49"/>
      <c r="QDR14" s="49"/>
      <c r="QDS14" s="50"/>
      <c r="QDT14" s="49"/>
      <c r="QDU14" s="49"/>
      <c r="QDV14" s="50"/>
      <c r="QDW14" s="49"/>
      <c r="QDX14" s="49"/>
      <c r="QDY14" s="50"/>
      <c r="QDZ14" s="49"/>
      <c r="QEA14" s="49"/>
      <c r="QEB14" s="50"/>
      <c r="QEC14" s="49"/>
      <c r="QED14" s="49"/>
      <c r="QEE14" s="50"/>
      <c r="QEF14" s="49"/>
      <c r="QEG14" s="49"/>
      <c r="QEH14" s="50"/>
      <c r="QEI14" s="49"/>
      <c r="QEJ14" s="49"/>
      <c r="QEK14" s="50"/>
      <c r="QEL14" s="49"/>
      <c r="QEM14" s="49"/>
      <c r="QEN14" s="50"/>
      <c r="QEO14" s="49"/>
      <c r="QEP14" s="49"/>
      <c r="QEQ14" s="50"/>
      <c r="QER14" s="49"/>
      <c r="QES14" s="49"/>
      <c r="QET14" s="50"/>
      <c r="QEU14" s="49"/>
      <c r="QEV14" s="49"/>
      <c r="QEW14" s="50"/>
      <c r="QEX14" s="49"/>
      <c r="QEY14" s="49"/>
      <c r="QEZ14" s="50"/>
      <c r="QFA14" s="49"/>
      <c r="QFB14" s="49"/>
      <c r="QFC14" s="50"/>
      <c r="QFD14" s="49"/>
      <c r="QFE14" s="49"/>
      <c r="QFF14" s="50"/>
      <c r="QFG14" s="49"/>
      <c r="QFH14" s="49"/>
      <c r="QFI14" s="50"/>
      <c r="QFJ14" s="49"/>
      <c r="QFK14" s="49"/>
      <c r="QFL14" s="50"/>
      <c r="QFM14" s="49"/>
      <c r="QFN14" s="49"/>
      <c r="QFO14" s="50"/>
      <c r="QFP14" s="49"/>
      <c r="QFQ14" s="49"/>
      <c r="QFR14" s="50"/>
      <c r="QFS14" s="49"/>
      <c r="QFT14" s="49"/>
      <c r="QFU14" s="50"/>
      <c r="QFV14" s="49"/>
      <c r="QFW14" s="49"/>
      <c r="QFX14" s="50"/>
      <c r="QFY14" s="49"/>
      <c r="QFZ14" s="49"/>
      <c r="QGA14" s="50"/>
      <c r="QGB14" s="49"/>
      <c r="QGC14" s="49"/>
      <c r="QGD14" s="50"/>
      <c r="QGE14" s="49"/>
      <c r="QGF14" s="49"/>
      <c r="QGG14" s="50"/>
      <c r="QGH14" s="49"/>
      <c r="QGI14" s="49"/>
      <c r="QGJ14" s="50"/>
      <c r="QGK14" s="49"/>
      <c r="QGL14" s="49"/>
      <c r="QGM14" s="50"/>
      <c r="QGN14" s="49"/>
      <c r="QGO14" s="49"/>
      <c r="QGP14" s="50"/>
      <c r="QGQ14" s="49"/>
      <c r="QGR14" s="49"/>
      <c r="QGS14" s="50"/>
      <c r="QGT14" s="49"/>
      <c r="QGU14" s="49"/>
      <c r="QGV14" s="50"/>
      <c r="QGW14" s="49"/>
      <c r="QGX14" s="49"/>
      <c r="QGY14" s="50"/>
      <c r="QGZ14" s="49"/>
      <c r="QHA14" s="49"/>
      <c r="QHB14" s="50"/>
      <c r="QHC14" s="49"/>
      <c r="QHD14" s="49"/>
      <c r="QHE14" s="50"/>
      <c r="QHF14" s="49"/>
      <c r="QHG14" s="49"/>
      <c r="QHH14" s="50"/>
      <c r="QHI14" s="49"/>
      <c r="QHJ14" s="49"/>
      <c r="QHK14" s="50"/>
      <c r="QHL14" s="49"/>
      <c r="QHM14" s="49"/>
      <c r="QHN14" s="50"/>
      <c r="QHO14" s="49"/>
      <c r="QHP14" s="49"/>
      <c r="QHQ14" s="50"/>
      <c r="QHR14" s="49"/>
      <c r="QHS14" s="49"/>
      <c r="QHT14" s="50"/>
      <c r="QHU14" s="49"/>
      <c r="QHV14" s="49"/>
      <c r="QHW14" s="50"/>
      <c r="QHX14" s="49"/>
      <c r="QHY14" s="49"/>
      <c r="QHZ14" s="50"/>
      <c r="QIA14" s="49"/>
      <c r="QIB14" s="49"/>
      <c r="QIC14" s="50"/>
      <c r="QID14" s="49"/>
      <c r="QIE14" s="49"/>
      <c r="QIF14" s="50"/>
      <c r="QIG14" s="49"/>
      <c r="QIH14" s="49"/>
      <c r="QII14" s="50"/>
      <c r="QIJ14" s="49"/>
      <c r="QIK14" s="49"/>
      <c r="QIL14" s="50"/>
      <c r="QIM14" s="49"/>
      <c r="QIN14" s="49"/>
      <c r="QIO14" s="50"/>
      <c r="QIP14" s="49"/>
      <c r="QIQ14" s="49"/>
      <c r="QIR14" s="50"/>
      <c r="QIS14" s="49"/>
      <c r="QIT14" s="49"/>
      <c r="QIU14" s="50"/>
      <c r="QIV14" s="49"/>
      <c r="QIW14" s="49"/>
      <c r="QIX14" s="50"/>
      <c r="QIY14" s="49"/>
      <c r="QIZ14" s="49"/>
      <c r="QJA14" s="50"/>
      <c r="QJB14" s="49"/>
      <c r="QJC14" s="49"/>
      <c r="QJD14" s="50"/>
      <c r="QJE14" s="49"/>
      <c r="QJF14" s="49"/>
      <c r="QJG14" s="50"/>
      <c r="QJH14" s="49"/>
      <c r="QJI14" s="49"/>
      <c r="QJJ14" s="50"/>
      <c r="QJK14" s="49"/>
      <c r="QJL14" s="49"/>
      <c r="QJM14" s="50"/>
      <c r="QJN14" s="49"/>
      <c r="QJO14" s="49"/>
      <c r="QJP14" s="50"/>
      <c r="QJQ14" s="49"/>
      <c r="QJR14" s="49"/>
      <c r="QJS14" s="50"/>
      <c r="QJT14" s="49"/>
      <c r="QJU14" s="49"/>
      <c r="QJV14" s="50"/>
      <c r="QJW14" s="49"/>
      <c r="QJX14" s="49"/>
      <c r="QJY14" s="50"/>
      <c r="QJZ14" s="49"/>
      <c r="QKA14" s="49"/>
      <c r="QKB14" s="50"/>
      <c r="QKC14" s="49"/>
      <c r="QKD14" s="49"/>
      <c r="QKE14" s="50"/>
      <c r="QKF14" s="49"/>
      <c r="QKG14" s="49"/>
      <c r="QKH14" s="50"/>
      <c r="QKI14" s="49"/>
      <c r="QKJ14" s="49"/>
      <c r="QKK14" s="50"/>
      <c r="QKL14" s="49"/>
      <c r="QKM14" s="49"/>
      <c r="QKN14" s="50"/>
      <c r="QKO14" s="49"/>
      <c r="QKP14" s="49"/>
      <c r="QKQ14" s="50"/>
      <c r="QKR14" s="49"/>
      <c r="QKS14" s="49"/>
      <c r="QKT14" s="50"/>
      <c r="QKU14" s="49"/>
      <c r="QKV14" s="49"/>
      <c r="QKW14" s="50"/>
      <c r="QKX14" s="49"/>
      <c r="QKY14" s="49"/>
      <c r="QKZ14" s="50"/>
      <c r="QLA14" s="49"/>
      <c r="QLB14" s="49"/>
      <c r="QLC14" s="50"/>
      <c r="QLD14" s="49"/>
      <c r="QLE14" s="49"/>
      <c r="QLF14" s="50"/>
      <c r="QLG14" s="49"/>
      <c r="QLH14" s="49"/>
      <c r="QLI14" s="50"/>
      <c r="QLJ14" s="49"/>
      <c r="QLK14" s="49"/>
      <c r="QLL14" s="50"/>
      <c r="QLM14" s="49"/>
      <c r="QLN14" s="49"/>
      <c r="QLO14" s="50"/>
      <c r="QLP14" s="49"/>
      <c r="QLQ14" s="49"/>
      <c r="QLR14" s="50"/>
      <c r="QLS14" s="49"/>
      <c r="QLT14" s="49"/>
      <c r="QLU14" s="50"/>
      <c r="QLV14" s="49"/>
      <c r="QLW14" s="49"/>
      <c r="QLX14" s="50"/>
      <c r="QLY14" s="49"/>
      <c r="QLZ14" s="49"/>
      <c r="QMA14" s="50"/>
      <c r="QMB14" s="49"/>
      <c r="QMC14" s="49"/>
      <c r="QMD14" s="50"/>
      <c r="QME14" s="49"/>
      <c r="QMF14" s="49"/>
      <c r="QMG14" s="50"/>
      <c r="QMH14" s="49"/>
      <c r="QMI14" s="49"/>
      <c r="QMJ14" s="50"/>
      <c r="QMK14" s="49"/>
      <c r="QML14" s="49"/>
      <c r="QMM14" s="50"/>
      <c r="QMN14" s="49"/>
      <c r="QMO14" s="49"/>
      <c r="QMP14" s="50"/>
      <c r="QMQ14" s="49"/>
      <c r="QMR14" s="49"/>
      <c r="QMS14" s="50"/>
      <c r="QMT14" s="49"/>
      <c r="QMU14" s="49"/>
      <c r="QMV14" s="50"/>
      <c r="QMW14" s="49"/>
      <c r="QMX14" s="49"/>
      <c r="QMY14" s="50"/>
      <c r="QMZ14" s="49"/>
      <c r="QNA14" s="49"/>
      <c r="QNB14" s="50"/>
      <c r="QNC14" s="49"/>
      <c r="QND14" s="49"/>
      <c r="QNE14" s="50"/>
      <c r="QNF14" s="49"/>
      <c r="QNG14" s="49"/>
      <c r="QNH14" s="50"/>
      <c r="QNI14" s="49"/>
      <c r="QNJ14" s="49"/>
      <c r="QNK14" s="50"/>
      <c r="QNL14" s="49"/>
      <c r="QNM14" s="49"/>
      <c r="QNN14" s="50"/>
      <c r="QNO14" s="49"/>
      <c r="QNP14" s="49"/>
      <c r="QNQ14" s="50"/>
      <c r="QNR14" s="49"/>
      <c r="QNS14" s="49"/>
      <c r="QNT14" s="50"/>
      <c r="QNU14" s="49"/>
      <c r="QNV14" s="49"/>
      <c r="QNW14" s="50"/>
      <c r="QNX14" s="49"/>
      <c r="QNY14" s="49"/>
      <c r="QNZ14" s="50"/>
      <c r="QOA14" s="49"/>
      <c r="QOB14" s="49"/>
      <c r="QOC14" s="50"/>
      <c r="QOD14" s="49"/>
      <c r="QOE14" s="49"/>
      <c r="QOF14" s="50"/>
      <c r="QOG14" s="49"/>
      <c r="QOH14" s="49"/>
      <c r="QOI14" s="50"/>
      <c r="QOJ14" s="49"/>
      <c r="QOK14" s="49"/>
      <c r="QOL14" s="50"/>
      <c r="QOM14" s="49"/>
      <c r="QON14" s="49"/>
      <c r="QOO14" s="50"/>
      <c r="QOP14" s="49"/>
      <c r="QOQ14" s="49"/>
      <c r="QOR14" s="50"/>
      <c r="QOS14" s="49"/>
      <c r="QOT14" s="49"/>
      <c r="QOU14" s="50"/>
      <c r="QOV14" s="49"/>
      <c r="QOW14" s="49"/>
      <c r="QOX14" s="50"/>
      <c r="QOY14" s="49"/>
      <c r="QOZ14" s="49"/>
      <c r="QPA14" s="50"/>
      <c r="QPB14" s="49"/>
      <c r="QPC14" s="49"/>
      <c r="QPD14" s="50"/>
      <c r="QPE14" s="49"/>
      <c r="QPF14" s="49"/>
      <c r="QPG14" s="50"/>
      <c r="QPH14" s="49"/>
      <c r="QPI14" s="49"/>
      <c r="QPJ14" s="50"/>
      <c r="QPK14" s="49"/>
      <c r="QPL14" s="49"/>
      <c r="QPM14" s="50"/>
      <c r="QPN14" s="49"/>
      <c r="QPO14" s="49"/>
      <c r="QPP14" s="50"/>
      <c r="QPQ14" s="49"/>
      <c r="QPR14" s="49"/>
      <c r="QPS14" s="50"/>
      <c r="QPT14" s="49"/>
      <c r="QPU14" s="49"/>
      <c r="QPV14" s="50"/>
      <c r="QPW14" s="49"/>
      <c r="QPX14" s="49"/>
      <c r="QPY14" s="50"/>
      <c r="QPZ14" s="49"/>
      <c r="QQA14" s="49"/>
      <c r="QQB14" s="50"/>
      <c r="QQC14" s="49"/>
      <c r="QQD14" s="49"/>
      <c r="QQE14" s="50"/>
      <c r="QQF14" s="49"/>
      <c r="QQG14" s="49"/>
      <c r="QQH14" s="50"/>
      <c r="QQI14" s="49"/>
      <c r="QQJ14" s="49"/>
      <c r="QQK14" s="50"/>
      <c r="QQL14" s="49"/>
      <c r="QQM14" s="49"/>
      <c r="QQN14" s="50"/>
      <c r="QQO14" s="49"/>
      <c r="QQP14" s="49"/>
      <c r="QQQ14" s="50"/>
      <c r="QQR14" s="49"/>
      <c r="QQS14" s="49"/>
      <c r="QQT14" s="50"/>
      <c r="QQU14" s="49"/>
      <c r="QQV14" s="49"/>
      <c r="QQW14" s="50"/>
      <c r="QQX14" s="49"/>
      <c r="QQY14" s="49"/>
      <c r="QQZ14" s="50"/>
      <c r="QRA14" s="49"/>
      <c r="QRB14" s="49"/>
      <c r="QRC14" s="50"/>
      <c r="QRD14" s="49"/>
      <c r="QRE14" s="49"/>
      <c r="QRF14" s="50"/>
      <c r="QRG14" s="49"/>
      <c r="QRH14" s="49"/>
      <c r="QRI14" s="50"/>
      <c r="QRJ14" s="49"/>
      <c r="QRK14" s="49"/>
      <c r="QRL14" s="50"/>
      <c r="QRM14" s="49"/>
      <c r="QRN14" s="49"/>
      <c r="QRO14" s="50"/>
      <c r="QRP14" s="49"/>
      <c r="QRQ14" s="49"/>
      <c r="QRR14" s="50"/>
      <c r="QRS14" s="49"/>
      <c r="QRT14" s="49"/>
      <c r="QRU14" s="50"/>
      <c r="QRV14" s="49"/>
      <c r="QRW14" s="49"/>
      <c r="QRX14" s="50"/>
      <c r="QRY14" s="49"/>
      <c r="QRZ14" s="49"/>
      <c r="QSA14" s="50"/>
      <c r="QSB14" s="49"/>
      <c r="QSC14" s="49"/>
      <c r="QSD14" s="50"/>
      <c r="QSE14" s="49"/>
      <c r="QSF14" s="49"/>
      <c r="QSG14" s="50"/>
      <c r="QSH14" s="49"/>
      <c r="QSI14" s="49"/>
      <c r="QSJ14" s="50"/>
      <c r="QSK14" s="49"/>
      <c r="QSL14" s="49"/>
      <c r="QSM14" s="50"/>
      <c r="QSN14" s="49"/>
      <c r="QSO14" s="49"/>
      <c r="QSP14" s="50"/>
      <c r="QSQ14" s="49"/>
      <c r="QSR14" s="49"/>
      <c r="QSS14" s="50"/>
      <c r="QST14" s="49"/>
      <c r="QSU14" s="49"/>
      <c r="QSV14" s="50"/>
      <c r="QSW14" s="49"/>
      <c r="QSX14" s="49"/>
      <c r="QSY14" s="50"/>
      <c r="QSZ14" s="49"/>
      <c r="QTA14" s="49"/>
      <c r="QTB14" s="50"/>
      <c r="QTC14" s="49"/>
      <c r="QTD14" s="49"/>
      <c r="QTE14" s="50"/>
      <c r="QTF14" s="49"/>
      <c r="QTG14" s="49"/>
      <c r="QTH14" s="50"/>
      <c r="QTI14" s="49"/>
      <c r="QTJ14" s="49"/>
      <c r="QTK14" s="50"/>
      <c r="QTL14" s="49"/>
      <c r="QTM14" s="49"/>
      <c r="QTN14" s="50"/>
      <c r="QTO14" s="49"/>
      <c r="QTP14" s="49"/>
      <c r="QTQ14" s="50"/>
      <c r="QTR14" s="49"/>
      <c r="QTS14" s="49"/>
      <c r="QTT14" s="50"/>
      <c r="QTU14" s="49"/>
      <c r="QTV14" s="49"/>
      <c r="QTW14" s="50"/>
      <c r="QTX14" s="49"/>
      <c r="QTY14" s="49"/>
      <c r="QTZ14" s="50"/>
      <c r="QUA14" s="49"/>
      <c r="QUB14" s="49"/>
      <c r="QUC14" s="50"/>
      <c r="QUD14" s="49"/>
      <c r="QUE14" s="49"/>
      <c r="QUF14" s="50"/>
      <c r="QUG14" s="49"/>
      <c r="QUH14" s="49"/>
      <c r="QUI14" s="50"/>
      <c r="QUJ14" s="49"/>
      <c r="QUK14" s="49"/>
      <c r="QUL14" s="50"/>
      <c r="QUM14" s="49"/>
      <c r="QUN14" s="49"/>
      <c r="QUO14" s="50"/>
      <c r="QUP14" s="49"/>
      <c r="QUQ14" s="49"/>
      <c r="QUR14" s="50"/>
      <c r="QUS14" s="49"/>
      <c r="QUT14" s="49"/>
      <c r="QUU14" s="50"/>
      <c r="QUV14" s="49"/>
      <c r="QUW14" s="49"/>
      <c r="QUX14" s="50"/>
      <c r="QUY14" s="49"/>
      <c r="QUZ14" s="49"/>
      <c r="QVA14" s="50"/>
      <c r="QVB14" s="49"/>
      <c r="QVC14" s="49"/>
      <c r="QVD14" s="50"/>
      <c r="QVE14" s="49"/>
      <c r="QVF14" s="49"/>
      <c r="QVG14" s="50"/>
      <c r="QVH14" s="49"/>
      <c r="QVI14" s="49"/>
      <c r="QVJ14" s="50"/>
      <c r="QVK14" s="49"/>
      <c r="QVL14" s="49"/>
      <c r="QVM14" s="50"/>
      <c r="QVN14" s="49"/>
      <c r="QVO14" s="49"/>
      <c r="QVP14" s="50"/>
      <c r="QVQ14" s="49"/>
      <c r="QVR14" s="49"/>
      <c r="QVS14" s="50"/>
      <c r="QVT14" s="49"/>
      <c r="QVU14" s="49"/>
      <c r="QVV14" s="50"/>
      <c r="QVW14" s="49"/>
      <c r="QVX14" s="49"/>
      <c r="QVY14" s="50"/>
      <c r="QVZ14" s="49"/>
      <c r="QWA14" s="49"/>
      <c r="QWB14" s="50"/>
      <c r="QWC14" s="49"/>
      <c r="QWD14" s="49"/>
      <c r="QWE14" s="50"/>
      <c r="QWF14" s="49"/>
      <c r="QWG14" s="49"/>
      <c r="QWH14" s="50"/>
      <c r="QWI14" s="49"/>
      <c r="QWJ14" s="49"/>
      <c r="QWK14" s="50"/>
      <c r="QWL14" s="49"/>
      <c r="QWM14" s="49"/>
      <c r="QWN14" s="50"/>
      <c r="QWO14" s="49"/>
      <c r="QWP14" s="49"/>
      <c r="QWQ14" s="50"/>
      <c r="QWR14" s="49"/>
      <c r="QWS14" s="49"/>
      <c r="QWT14" s="50"/>
      <c r="QWU14" s="49"/>
      <c r="QWV14" s="49"/>
      <c r="QWW14" s="50"/>
      <c r="QWX14" s="49"/>
      <c r="QWY14" s="49"/>
      <c r="QWZ14" s="50"/>
      <c r="QXA14" s="49"/>
      <c r="QXB14" s="49"/>
      <c r="QXC14" s="50"/>
      <c r="QXD14" s="49"/>
      <c r="QXE14" s="49"/>
      <c r="QXF14" s="50"/>
      <c r="QXG14" s="49"/>
      <c r="QXH14" s="49"/>
      <c r="QXI14" s="50"/>
      <c r="QXJ14" s="49"/>
      <c r="QXK14" s="49"/>
      <c r="QXL14" s="50"/>
      <c r="QXM14" s="49"/>
      <c r="QXN14" s="49"/>
      <c r="QXO14" s="50"/>
      <c r="QXP14" s="49"/>
      <c r="QXQ14" s="49"/>
      <c r="QXR14" s="50"/>
      <c r="QXS14" s="49"/>
      <c r="QXT14" s="49"/>
      <c r="QXU14" s="50"/>
      <c r="QXV14" s="49"/>
      <c r="QXW14" s="49"/>
      <c r="QXX14" s="50"/>
      <c r="QXY14" s="49"/>
      <c r="QXZ14" s="49"/>
      <c r="QYA14" s="50"/>
      <c r="QYB14" s="49"/>
      <c r="QYC14" s="49"/>
      <c r="QYD14" s="50"/>
      <c r="QYE14" s="49"/>
      <c r="QYF14" s="49"/>
      <c r="QYG14" s="50"/>
      <c r="QYH14" s="49"/>
      <c r="QYI14" s="49"/>
      <c r="QYJ14" s="50"/>
      <c r="QYK14" s="49"/>
      <c r="QYL14" s="49"/>
      <c r="QYM14" s="50"/>
      <c r="QYN14" s="49"/>
      <c r="QYO14" s="49"/>
      <c r="QYP14" s="50"/>
      <c r="QYQ14" s="49"/>
      <c r="QYR14" s="49"/>
      <c r="QYS14" s="50"/>
      <c r="QYT14" s="49"/>
      <c r="QYU14" s="49"/>
      <c r="QYV14" s="50"/>
      <c r="QYW14" s="49"/>
      <c r="QYX14" s="49"/>
      <c r="QYY14" s="50"/>
      <c r="QYZ14" s="49"/>
      <c r="QZA14" s="49"/>
      <c r="QZB14" s="50"/>
      <c r="QZC14" s="49"/>
      <c r="QZD14" s="49"/>
      <c r="QZE14" s="50"/>
      <c r="QZF14" s="49"/>
      <c r="QZG14" s="49"/>
      <c r="QZH14" s="50"/>
      <c r="QZI14" s="49"/>
      <c r="QZJ14" s="49"/>
      <c r="QZK14" s="50"/>
      <c r="QZL14" s="49"/>
      <c r="QZM14" s="49"/>
      <c r="QZN14" s="50"/>
      <c r="QZO14" s="49"/>
      <c r="QZP14" s="49"/>
      <c r="QZQ14" s="50"/>
      <c r="QZR14" s="49"/>
      <c r="QZS14" s="49"/>
      <c r="QZT14" s="50"/>
      <c r="QZU14" s="49"/>
      <c r="QZV14" s="49"/>
      <c r="QZW14" s="50"/>
      <c r="QZX14" s="49"/>
      <c r="QZY14" s="49"/>
      <c r="QZZ14" s="50"/>
      <c r="RAA14" s="49"/>
      <c r="RAB14" s="49"/>
      <c r="RAC14" s="50"/>
      <c r="RAD14" s="49"/>
      <c r="RAE14" s="49"/>
      <c r="RAF14" s="50"/>
      <c r="RAG14" s="49"/>
      <c r="RAH14" s="49"/>
      <c r="RAI14" s="50"/>
      <c r="RAJ14" s="49"/>
      <c r="RAK14" s="49"/>
      <c r="RAL14" s="50"/>
      <c r="RAM14" s="49"/>
      <c r="RAN14" s="49"/>
      <c r="RAO14" s="50"/>
      <c r="RAP14" s="49"/>
      <c r="RAQ14" s="49"/>
      <c r="RAR14" s="50"/>
      <c r="RAS14" s="49"/>
      <c r="RAT14" s="49"/>
      <c r="RAU14" s="50"/>
      <c r="RAV14" s="49"/>
      <c r="RAW14" s="49"/>
      <c r="RAX14" s="50"/>
      <c r="RAY14" s="49"/>
      <c r="RAZ14" s="49"/>
      <c r="RBA14" s="50"/>
      <c r="RBB14" s="49"/>
      <c r="RBC14" s="49"/>
      <c r="RBD14" s="50"/>
      <c r="RBE14" s="49"/>
      <c r="RBF14" s="49"/>
      <c r="RBG14" s="50"/>
      <c r="RBH14" s="49"/>
      <c r="RBI14" s="49"/>
      <c r="RBJ14" s="50"/>
      <c r="RBK14" s="49"/>
      <c r="RBL14" s="49"/>
      <c r="RBM14" s="50"/>
      <c r="RBN14" s="49"/>
      <c r="RBO14" s="49"/>
      <c r="RBP14" s="50"/>
      <c r="RBQ14" s="49"/>
      <c r="RBR14" s="49"/>
      <c r="RBS14" s="50"/>
      <c r="RBT14" s="49"/>
      <c r="RBU14" s="49"/>
      <c r="RBV14" s="50"/>
      <c r="RBW14" s="49"/>
      <c r="RBX14" s="49"/>
      <c r="RBY14" s="50"/>
      <c r="RBZ14" s="49"/>
      <c r="RCA14" s="49"/>
      <c r="RCB14" s="50"/>
      <c r="RCC14" s="49"/>
      <c r="RCD14" s="49"/>
      <c r="RCE14" s="50"/>
      <c r="RCF14" s="49"/>
      <c r="RCG14" s="49"/>
      <c r="RCH14" s="50"/>
      <c r="RCI14" s="49"/>
      <c r="RCJ14" s="49"/>
      <c r="RCK14" s="50"/>
      <c r="RCL14" s="49"/>
      <c r="RCM14" s="49"/>
      <c r="RCN14" s="50"/>
      <c r="RCO14" s="49"/>
      <c r="RCP14" s="49"/>
      <c r="RCQ14" s="50"/>
      <c r="RCR14" s="49"/>
      <c r="RCS14" s="49"/>
      <c r="RCT14" s="50"/>
      <c r="RCU14" s="49"/>
      <c r="RCV14" s="49"/>
      <c r="RCW14" s="50"/>
      <c r="RCX14" s="49"/>
      <c r="RCY14" s="49"/>
      <c r="RCZ14" s="50"/>
      <c r="RDA14" s="49"/>
      <c r="RDB14" s="49"/>
      <c r="RDC14" s="50"/>
      <c r="RDD14" s="49"/>
      <c r="RDE14" s="49"/>
      <c r="RDF14" s="50"/>
      <c r="RDG14" s="49"/>
      <c r="RDH14" s="49"/>
      <c r="RDI14" s="50"/>
      <c r="RDJ14" s="49"/>
      <c r="RDK14" s="49"/>
      <c r="RDL14" s="50"/>
      <c r="RDM14" s="49"/>
      <c r="RDN14" s="49"/>
      <c r="RDO14" s="50"/>
      <c r="RDP14" s="49"/>
      <c r="RDQ14" s="49"/>
      <c r="RDR14" s="50"/>
      <c r="RDS14" s="49"/>
      <c r="RDT14" s="49"/>
      <c r="RDU14" s="50"/>
      <c r="RDV14" s="49"/>
      <c r="RDW14" s="49"/>
      <c r="RDX14" s="50"/>
      <c r="RDY14" s="49"/>
      <c r="RDZ14" s="49"/>
      <c r="REA14" s="50"/>
      <c r="REB14" s="49"/>
      <c r="REC14" s="49"/>
      <c r="RED14" s="50"/>
      <c r="REE14" s="49"/>
      <c r="REF14" s="49"/>
      <c r="REG14" s="50"/>
      <c r="REH14" s="49"/>
      <c r="REI14" s="49"/>
      <c r="REJ14" s="50"/>
      <c r="REK14" s="49"/>
      <c r="REL14" s="49"/>
      <c r="REM14" s="50"/>
      <c r="REN14" s="49"/>
      <c r="REO14" s="49"/>
      <c r="REP14" s="50"/>
      <c r="REQ14" s="49"/>
      <c r="RER14" s="49"/>
      <c r="RES14" s="50"/>
      <c r="RET14" s="49"/>
      <c r="REU14" s="49"/>
      <c r="REV14" s="50"/>
      <c r="REW14" s="49"/>
      <c r="REX14" s="49"/>
      <c r="REY14" s="50"/>
      <c r="REZ14" s="49"/>
      <c r="RFA14" s="49"/>
      <c r="RFB14" s="50"/>
      <c r="RFC14" s="49"/>
      <c r="RFD14" s="49"/>
      <c r="RFE14" s="50"/>
      <c r="RFF14" s="49"/>
      <c r="RFG14" s="49"/>
      <c r="RFH14" s="50"/>
      <c r="RFI14" s="49"/>
      <c r="RFJ14" s="49"/>
      <c r="RFK14" s="50"/>
      <c r="RFL14" s="49"/>
      <c r="RFM14" s="49"/>
      <c r="RFN14" s="50"/>
      <c r="RFO14" s="49"/>
      <c r="RFP14" s="49"/>
      <c r="RFQ14" s="50"/>
      <c r="RFR14" s="49"/>
      <c r="RFS14" s="49"/>
      <c r="RFT14" s="50"/>
      <c r="RFU14" s="49"/>
      <c r="RFV14" s="49"/>
      <c r="RFW14" s="50"/>
      <c r="RFX14" s="49"/>
      <c r="RFY14" s="49"/>
      <c r="RFZ14" s="50"/>
      <c r="RGA14" s="49"/>
      <c r="RGB14" s="49"/>
      <c r="RGC14" s="50"/>
      <c r="RGD14" s="49"/>
      <c r="RGE14" s="49"/>
      <c r="RGF14" s="50"/>
      <c r="RGG14" s="49"/>
      <c r="RGH14" s="49"/>
      <c r="RGI14" s="50"/>
      <c r="RGJ14" s="49"/>
      <c r="RGK14" s="49"/>
      <c r="RGL14" s="50"/>
      <c r="RGM14" s="49"/>
      <c r="RGN14" s="49"/>
      <c r="RGO14" s="50"/>
      <c r="RGP14" s="49"/>
      <c r="RGQ14" s="49"/>
      <c r="RGR14" s="50"/>
      <c r="RGS14" s="49"/>
      <c r="RGT14" s="49"/>
      <c r="RGU14" s="50"/>
      <c r="RGV14" s="49"/>
      <c r="RGW14" s="49"/>
      <c r="RGX14" s="50"/>
      <c r="RGY14" s="49"/>
      <c r="RGZ14" s="49"/>
      <c r="RHA14" s="50"/>
      <c r="RHB14" s="49"/>
      <c r="RHC14" s="49"/>
      <c r="RHD14" s="50"/>
      <c r="RHE14" s="49"/>
      <c r="RHF14" s="49"/>
      <c r="RHG14" s="50"/>
      <c r="RHH14" s="49"/>
      <c r="RHI14" s="49"/>
      <c r="RHJ14" s="50"/>
      <c r="RHK14" s="49"/>
      <c r="RHL14" s="49"/>
      <c r="RHM14" s="50"/>
      <c r="RHN14" s="49"/>
      <c r="RHO14" s="49"/>
      <c r="RHP14" s="50"/>
      <c r="RHQ14" s="49"/>
      <c r="RHR14" s="49"/>
      <c r="RHS14" s="50"/>
      <c r="RHT14" s="49"/>
      <c r="RHU14" s="49"/>
      <c r="RHV14" s="50"/>
      <c r="RHW14" s="49"/>
      <c r="RHX14" s="49"/>
      <c r="RHY14" s="50"/>
      <c r="RHZ14" s="49"/>
      <c r="RIA14" s="49"/>
      <c r="RIB14" s="50"/>
      <c r="RIC14" s="49"/>
      <c r="RID14" s="49"/>
      <c r="RIE14" s="50"/>
      <c r="RIF14" s="49"/>
      <c r="RIG14" s="49"/>
      <c r="RIH14" s="50"/>
      <c r="RII14" s="49"/>
      <c r="RIJ14" s="49"/>
      <c r="RIK14" s="50"/>
      <c r="RIL14" s="49"/>
      <c r="RIM14" s="49"/>
      <c r="RIN14" s="50"/>
      <c r="RIO14" s="49"/>
      <c r="RIP14" s="49"/>
      <c r="RIQ14" s="50"/>
      <c r="RIR14" s="49"/>
      <c r="RIS14" s="49"/>
      <c r="RIT14" s="50"/>
      <c r="RIU14" s="49"/>
      <c r="RIV14" s="49"/>
      <c r="RIW14" s="50"/>
      <c r="RIX14" s="49"/>
      <c r="RIY14" s="49"/>
      <c r="RIZ14" s="50"/>
      <c r="RJA14" s="49"/>
      <c r="RJB14" s="49"/>
      <c r="RJC14" s="50"/>
      <c r="RJD14" s="49"/>
      <c r="RJE14" s="49"/>
      <c r="RJF14" s="50"/>
      <c r="RJG14" s="49"/>
      <c r="RJH14" s="49"/>
      <c r="RJI14" s="50"/>
      <c r="RJJ14" s="49"/>
      <c r="RJK14" s="49"/>
      <c r="RJL14" s="50"/>
      <c r="RJM14" s="49"/>
      <c r="RJN14" s="49"/>
      <c r="RJO14" s="50"/>
      <c r="RJP14" s="49"/>
      <c r="RJQ14" s="49"/>
      <c r="RJR14" s="50"/>
      <c r="RJS14" s="49"/>
      <c r="RJT14" s="49"/>
      <c r="RJU14" s="50"/>
      <c r="RJV14" s="49"/>
      <c r="RJW14" s="49"/>
      <c r="RJX14" s="50"/>
      <c r="RJY14" s="49"/>
      <c r="RJZ14" s="49"/>
      <c r="RKA14" s="50"/>
      <c r="RKB14" s="49"/>
      <c r="RKC14" s="49"/>
      <c r="RKD14" s="50"/>
      <c r="RKE14" s="49"/>
      <c r="RKF14" s="49"/>
      <c r="RKG14" s="50"/>
      <c r="RKH14" s="49"/>
      <c r="RKI14" s="49"/>
      <c r="RKJ14" s="50"/>
      <c r="RKK14" s="49"/>
      <c r="RKL14" s="49"/>
      <c r="RKM14" s="50"/>
      <c r="RKN14" s="49"/>
      <c r="RKO14" s="49"/>
      <c r="RKP14" s="50"/>
      <c r="RKQ14" s="49"/>
      <c r="RKR14" s="49"/>
      <c r="RKS14" s="50"/>
      <c r="RKT14" s="49"/>
      <c r="RKU14" s="49"/>
      <c r="RKV14" s="50"/>
      <c r="RKW14" s="49"/>
      <c r="RKX14" s="49"/>
      <c r="RKY14" s="50"/>
      <c r="RKZ14" s="49"/>
      <c r="RLA14" s="49"/>
      <c r="RLB14" s="50"/>
      <c r="RLC14" s="49"/>
      <c r="RLD14" s="49"/>
      <c r="RLE14" s="50"/>
      <c r="RLF14" s="49"/>
      <c r="RLG14" s="49"/>
      <c r="RLH14" s="50"/>
      <c r="RLI14" s="49"/>
      <c r="RLJ14" s="49"/>
      <c r="RLK14" s="50"/>
      <c r="RLL14" s="49"/>
      <c r="RLM14" s="49"/>
      <c r="RLN14" s="50"/>
      <c r="RLO14" s="49"/>
      <c r="RLP14" s="49"/>
      <c r="RLQ14" s="50"/>
      <c r="RLR14" s="49"/>
      <c r="RLS14" s="49"/>
      <c r="RLT14" s="50"/>
      <c r="RLU14" s="49"/>
      <c r="RLV14" s="49"/>
      <c r="RLW14" s="50"/>
      <c r="RLX14" s="49"/>
      <c r="RLY14" s="49"/>
      <c r="RLZ14" s="50"/>
      <c r="RMA14" s="49"/>
      <c r="RMB14" s="49"/>
      <c r="RMC14" s="50"/>
      <c r="RMD14" s="49"/>
      <c r="RME14" s="49"/>
      <c r="RMF14" s="50"/>
      <c r="RMG14" s="49"/>
      <c r="RMH14" s="49"/>
      <c r="RMI14" s="50"/>
      <c r="RMJ14" s="49"/>
      <c r="RMK14" s="49"/>
      <c r="RML14" s="50"/>
      <c r="RMM14" s="49"/>
      <c r="RMN14" s="49"/>
      <c r="RMO14" s="50"/>
      <c r="RMP14" s="49"/>
      <c r="RMQ14" s="49"/>
      <c r="RMR14" s="50"/>
      <c r="RMS14" s="49"/>
      <c r="RMT14" s="49"/>
      <c r="RMU14" s="50"/>
      <c r="RMV14" s="49"/>
      <c r="RMW14" s="49"/>
      <c r="RMX14" s="50"/>
      <c r="RMY14" s="49"/>
      <c r="RMZ14" s="49"/>
      <c r="RNA14" s="50"/>
      <c r="RNB14" s="49"/>
      <c r="RNC14" s="49"/>
      <c r="RND14" s="50"/>
      <c r="RNE14" s="49"/>
      <c r="RNF14" s="49"/>
      <c r="RNG14" s="50"/>
      <c r="RNH14" s="49"/>
      <c r="RNI14" s="49"/>
      <c r="RNJ14" s="50"/>
      <c r="RNK14" s="49"/>
      <c r="RNL14" s="49"/>
      <c r="RNM14" s="50"/>
      <c r="RNN14" s="49"/>
      <c r="RNO14" s="49"/>
      <c r="RNP14" s="50"/>
      <c r="RNQ14" s="49"/>
      <c r="RNR14" s="49"/>
      <c r="RNS14" s="50"/>
      <c r="RNT14" s="49"/>
      <c r="RNU14" s="49"/>
      <c r="RNV14" s="50"/>
      <c r="RNW14" s="49"/>
      <c r="RNX14" s="49"/>
      <c r="RNY14" s="50"/>
      <c r="RNZ14" s="49"/>
      <c r="ROA14" s="49"/>
      <c r="ROB14" s="50"/>
      <c r="ROC14" s="49"/>
      <c r="ROD14" s="49"/>
      <c r="ROE14" s="50"/>
      <c r="ROF14" s="49"/>
      <c r="ROG14" s="49"/>
      <c r="ROH14" s="50"/>
      <c r="ROI14" s="49"/>
      <c r="ROJ14" s="49"/>
      <c r="ROK14" s="50"/>
      <c r="ROL14" s="49"/>
      <c r="ROM14" s="49"/>
      <c r="RON14" s="50"/>
      <c r="ROO14" s="49"/>
      <c r="ROP14" s="49"/>
      <c r="ROQ14" s="50"/>
      <c r="ROR14" s="49"/>
      <c r="ROS14" s="49"/>
      <c r="ROT14" s="50"/>
      <c r="ROU14" s="49"/>
      <c r="ROV14" s="49"/>
      <c r="ROW14" s="50"/>
      <c r="ROX14" s="49"/>
      <c r="ROY14" s="49"/>
      <c r="ROZ14" s="50"/>
      <c r="RPA14" s="49"/>
      <c r="RPB14" s="49"/>
      <c r="RPC14" s="50"/>
      <c r="RPD14" s="49"/>
      <c r="RPE14" s="49"/>
      <c r="RPF14" s="50"/>
      <c r="RPG14" s="49"/>
      <c r="RPH14" s="49"/>
      <c r="RPI14" s="50"/>
      <c r="RPJ14" s="49"/>
      <c r="RPK14" s="49"/>
      <c r="RPL14" s="50"/>
      <c r="RPM14" s="49"/>
      <c r="RPN14" s="49"/>
      <c r="RPO14" s="50"/>
      <c r="RPP14" s="49"/>
      <c r="RPQ14" s="49"/>
      <c r="RPR14" s="50"/>
      <c r="RPS14" s="49"/>
      <c r="RPT14" s="49"/>
      <c r="RPU14" s="50"/>
      <c r="RPV14" s="49"/>
      <c r="RPW14" s="49"/>
      <c r="RPX14" s="50"/>
      <c r="RPY14" s="49"/>
      <c r="RPZ14" s="49"/>
      <c r="RQA14" s="50"/>
      <c r="RQB14" s="49"/>
      <c r="RQC14" s="49"/>
      <c r="RQD14" s="50"/>
      <c r="RQE14" s="49"/>
      <c r="RQF14" s="49"/>
      <c r="RQG14" s="50"/>
      <c r="RQH14" s="49"/>
      <c r="RQI14" s="49"/>
      <c r="RQJ14" s="50"/>
      <c r="RQK14" s="49"/>
      <c r="RQL14" s="49"/>
      <c r="RQM14" s="50"/>
      <c r="RQN14" s="49"/>
      <c r="RQO14" s="49"/>
      <c r="RQP14" s="50"/>
      <c r="RQQ14" s="49"/>
      <c r="RQR14" s="49"/>
      <c r="RQS14" s="50"/>
      <c r="RQT14" s="49"/>
      <c r="RQU14" s="49"/>
      <c r="RQV14" s="50"/>
      <c r="RQW14" s="49"/>
      <c r="RQX14" s="49"/>
      <c r="RQY14" s="50"/>
      <c r="RQZ14" s="49"/>
      <c r="RRA14" s="49"/>
      <c r="RRB14" s="50"/>
      <c r="RRC14" s="49"/>
      <c r="RRD14" s="49"/>
      <c r="RRE14" s="50"/>
      <c r="RRF14" s="49"/>
      <c r="RRG14" s="49"/>
      <c r="RRH14" s="50"/>
      <c r="RRI14" s="49"/>
      <c r="RRJ14" s="49"/>
      <c r="RRK14" s="50"/>
      <c r="RRL14" s="49"/>
      <c r="RRM14" s="49"/>
      <c r="RRN14" s="50"/>
      <c r="RRO14" s="49"/>
      <c r="RRP14" s="49"/>
      <c r="RRQ14" s="50"/>
      <c r="RRR14" s="49"/>
      <c r="RRS14" s="49"/>
      <c r="RRT14" s="50"/>
      <c r="RRU14" s="49"/>
      <c r="RRV14" s="49"/>
      <c r="RRW14" s="50"/>
      <c r="RRX14" s="49"/>
      <c r="RRY14" s="49"/>
      <c r="RRZ14" s="50"/>
      <c r="RSA14" s="49"/>
      <c r="RSB14" s="49"/>
      <c r="RSC14" s="50"/>
      <c r="RSD14" s="49"/>
      <c r="RSE14" s="49"/>
      <c r="RSF14" s="50"/>
      <c r="RSG14" s="49"/>
      <c r="RSH14" s="49"/>
      <c r="RSI14" s="50"/>
      <c r="RSJ14" s="49"/>
      <c r="RSK14" s="49"/>
      <c r="RSL14" s="50"/>
      <c r="RSM14" s="49"/>
      <c r="RSN14" s="49"/>
      <c r="RSO14" s="50"/>
      <c r="RSP14" s="49"/>
      <c r="RSQ14" s="49"/>
      <c r="RSR14" s="50"/>
      <c r="RSS14" s="49"/>
      <c r="RST14" s="49"/>
      <c r="RSU14" s="50"/>
      <c r="RSV14" s="49"/>
      <c r="RSW14" s="49"/>
      <c r="RSX14" s="50"/>
      <c r="RSY14" s="49"/>
      <c r="RSZ14" s="49"/>
      <c r="RTA14" s="50"/>
      <c r="RTB14" s="49"/>
      <c r="RTC14" s="49"/>
      <c r="RTD14" s="50"/>
      <c r="RTE14" s="49"/>
      <c r="RTF14" s="49"/>
      <c r="RTG14" s="50"/>
      <c r="RTH14" s="49"/>
      <c r="RTI14" s="49"/>
      <c r="RTJ14" s="50"/>
      <c r="RTK14" s="49"/>
      <c r="RTL14" s="49"/>
      <c r="RTM14" s="50"/>
      <c r="RTN14" s="49"/>
      <c r="RTO14" s="49"/>
      <c r="RTP14" s="50"/>
      <c r="RTQ14" s="49"/>
      <c r="RTR14" s="49"/>
      <c r="RTS14" s="50"/>
      <c r="RTT14" s="49"/>
      <c r="RTU14" s="49"/>
      <c r="RTV14" s="50"/>
      <c r="RTW14" s="49"/>
      <c r="RTX14" s="49"/>
      <c r="RTY14" s="50"/>
      <c r="RTZ14" s="49"/>
      <c r="RUA14" s="49"/>
      <c r="RUB14" s="50"/>
      <c r="RUC14" s="49"/>
      <c r="RUD14" s="49"/>
      <c r="RUE14" s="50"/>
      <c r="RUF14" s="49"/>
      <c r="RUG14" s="49"/>
      <c r="RUH14" s="50"/>
      <c r="RUI14" s="49"/>
      <c r="RUJ14" s="49"/>
      <c r="RUK14" s="50"/>
      <c r="RUL14" s="49"/>
      <c r="RUM14" s="49"/>
      <c r="RUN14" s="50"/>
      <c r="RUO14" s="49"/>
      <c r="RUP14" s="49"/>
      <c r="RUQ14" s="50"/>
      <c r="RUR14" s="49"/>
      <c r="RUS14" s="49"/>
      <c r="RUT14" s="50"/>
      <c r="RUU14" s="49"/>
      <c r="RUV14" s="49"/>
      <c r="RUW14" s="50"/>
      <c r="RUX14" s="49"/>
      <c r="RUY14" s="49"/>
      <c r="RUZ14" s="50"/>
      <c r="RVA14" s="49"/>
      <c r="RVB14" s="49"/>
      <c r="RVC14" s="50"/>
      <c r="RVD14" s="49"/>
      <c r="RVE14" s="49"/>
      <c r="RVF14" s="50"/>
      <c r="RVG14" s="49"/>
      <c r="RVH14" s="49"/>
      <c r="RVI14" s="50"/>
      <c r="RVJ14" s="49"/>
      <c r="RVK14" s="49"/>
      <c r="RVL14" s="50"/>
      <c r="RVM14" s="49"/>
      <c r="RVN14" s="49"/>
      <c r="RVO14" s="50"/>
      <c r="RVP14" s="49"/>
      <c r="RVQ14" s="49"/>
      <c r="RVR14" s="50"/>
      <c r="RVS14" s="49"/>
      <c r="RVT14" s="49"/>
      <c r="RVU14" s="50"/>
      <c r="RVV14" s="49"/>
      <c r="RVW14" s="49"/>
      <c r="RVX14" s="50"/>
      <c r="RVY14" s="49"/>
      <c r="RVZ14" s="49"/>
      <c r="RWA14" s="50"/>
      <c r="RWB14" s="49"/>
      <c r="RWC14" s="49"/>
      <c r="RWD14" s="50"/>
      <c r="RWE14" s="49"/>
      <c r="RWF14" s="49"/>
      <c r="RWG14" s="50"/>
      <c r="RWH14" s="49"/>
      <c r="RWI14" s="49"/>
      <c r="RWJ14" s="50"/>
      <c r="RWK14" s="49"/>
      <c r="RWL14" s="49"/>
      <c r="RWM14" s="50"/>
      <c r="RWN14" s="49"/>
      <c r="RWO14" s="49"/>
      <c r="RWP14" s="50"/>
      <c r="RWQ14" s="49"/>
      <c r="RWR14" s="49"/>
      <c r="RWS14" s="50"/>
      <c r="RWT14" s="49"/>
      <c r="RWU14" s="49"/>
      <c r="RWV14" s="50"/>
      <c r="RWW14" s="49"/>
      <c r="RWX14" s="49"/>
      <c r="RWY14" s="50"/>
      <c r="RWZ14" s="49"/>
      <c r="RXA14" s="49"/>
      <c r="RXB14" s="50"/>
      <c r="RXC14" s="49"/>
      <c r="RXD14" s="49"/>
      <c r="RXE14" s="50"/>
      <c r="RXF14" s="49"/>
      <c r="RXG14" s="49"/>
      <c r="RXH14" s="50"/>
      <c r="RXI14" s="49"/>
      <c r="RXJ14" s="49"/>
      <c r="RXK14" s="50"/>
      <c r="RXL14" s="49"/>
      <c r="RXM14" s="49"/>
      <c r="RXN14" s="50"/>
      <c r="RXO14" s="49"/>
      <c r="RXP14" s="49"/>
      <c r="RXQ14" s="50"/>
      <c r="RXR14" s="49"/>
      <c r="RXS14" s="49"/>
      <c r="RXT14" s="50"/>
      <c r="RXU14" s="49"/>
      <c r="RXV14" s="49"/>
      <c r="RXW14" s="50"/>
      <c r="RXX14" s="49"/>
      <c r="RXY14" s="49"/>
      <c r="RXZ14" s="50"/>
      <c r="RYA14" s="49"/>
      <c r="RYB14" s="49"/>
      <c r="RYC14" s="50"/>
      <c r="RYD14" s="49"/>
      <c r="RYE14" s="49"/>
      <c r="RYF14" s="50"/>
      <c r="RYG14" s="49"/>
      <c r="RYH14" s="49"/>
      <c r="RYI14" s="50"/>
      <c r="RYJ14" s="49"/>
      <c r="RYK14" s="49"/>
      <c r="RYL14" s="50"/>
      <c r="RYM14" s="49"/>
      <c r="RYN14" s="49"/>
      <c r="RYO14" s="50"/>
      <c r="RYP14" s="49"/>
      <c r="RYQ14" s="49"/>
      <c r="RYR14" s="50"/>
      <c r="RYS14" s="49"/>
      <c r="RYT14" s="49"/>
      <c r="RYU14" s="50"/>
      <c r="RYV14" s="49"/>
      <c r="RYW14" s="49"/>
      <c r="RYX14" s="50"/>
      <c r="RYY14" s="49"/>
      <c r="RYZ14" s="49"/>
      <c r="RZA14" s="50"/>
      <c r="RZB14" s="49"/>
      <c r="RZC14" s="49"/>
      <c r="RZD14" s="50"/>
      <c r="RZE14" s="49"/>
      <c r="RZF14" s="49"/>
      <c r="RZG14" s="50"/>
      <c r="RZH14" s="49"/>
      <c r="RZI14" s="49"/>
      <c r="RZJ14" s="50"/>
      <c r="RZK14" s="49"/>
      <c r="RZL14" s="49"/>
      <c r="RZM14" s="50"/>
      <c r="RZN14" s="49"/>
      <c r="RZO14" s="49"/>
      <c r="RZP14" s="50"/>
      <c r="RZQ14" s="49"/>
      <c r="RZR14" s="49"/>
      <c r="RZS14" s="50"/>
      <c r="RZT14" s="49"/>
      <c r="RZU14" s="49"/>
      <c r="RZV14" s="50"/>
      <c r="RZW14" s="49"/>
      <c r="RZX14" s="49"/>
      <c r="RZY14" s="50"/>
      <c r="RZZ14" s="49"/>
      <c r="SAA14" s="49"/>
      <c r="SAB14" s="50"/>
      <c r="SAC14" s="49"/>
      <c r="SAD14" s="49"/>
      <c r="SAE14" s="50"/>
      <c r="SAF14" s="49"/>
      <c r="SAG14" s="49"/>
      <c r="SAH14" s="50"/>
      <c r="SAI14" s="49"/>
      <c r="SAJ14" s="49"/>
      <c r="SAK14" s="50"/>
      <c r="SAL14" s="49"/>
      <c r="SAM14" s="49"/>
      <c r="SAN14" s="50"/>
      <c r="SAO14" s="49"/>
      <c r="SAP14" s="49"/>
      <c r="SAQ14" s="50"/>
      <c r="SAR14" s="49"/>
      <c r="SAS14" s="49"/>
      <c r="SAT14" s="50"/>
      <c r="SAU14" s="49"/>
      <c r="SAV14" s="49"/>
      <c r="SAW14" s="50"/>
      <c r="SAX14" s="49"/>
      <c r="SAY14" s="49"/>
      <c r="SAZ14" s="50"/>
      <c r="SBA14" s="49"/>
      <c r="SBB14" s="49"/>
      <c r="SBC14" s="50"/>
      <c r="SBD14" s="49"/>
      <c r="SBE14" s="49"/>
      <c r="SBF14" s="50"/>
      <c r="SBG14" s="49"/>
      <c r="SBH14" s="49"/>
      <c r="SBI14" s="50"/>
      <c r="SBJ14" s="49"/>
      <c r="SBK14" s="49"/>
      <c r="SBL14" s="50"/>
      <c r="SBM14" s="49"/>
      <c r="SBN14" s="49"/>
      <c r="SBO14" s="50"/>
      <c r="SBP14" s="49"/>
      <c r="SBQ14" s="49"/>
      <c r="SBR14" s="50"/>
      <c r="SBS14" s="49"/>
      <c r="SBT14" s="49"/>
      <c r="SBU14" s="50"/>
      <c r="SBV14" s="49"/>
      <c r="SBW14" s="49"/>
      <c r="SBX14" s="50"/>
      <c r="SBY14" s="49"/>
      <c r="SBZ14" s="49"/>
      <c r="SCA14" s="50"/>
      <c r="SCB14" s="49"/>
      <c r="SCC14" s="49"/>
      <c r="SCD14" s="50"/>
      <c r="SCE14" s="49"/>
      <c r="SCF14" s="49"/>
      <c r="SCG14" s="50"/>
      <c r="SCH14" s="49"/>
      <c r="SCI14" s="49"/>
      <c r="SCJ14" s="50"/>
      <c r="SCK14" s="49"/>
      <c r="SCL14" s="49"/>
      <c r="SCM14" s="50"/>
      <c r="SCN14" s="49"/>
      <c r="SCO14" s="49"/>
      <c r="SCP14" s="50"/>
      <c r="SCQ14" s="49"/>
      <c r="SCR14" s="49"/>
      <c r="SCS14" s="50"/>
      <c r="SCT14" s="49"/>
      <c r="SCU14" s="49"/>
      <c r="SCV14" s="50"/>
      <c r="SCW14" s="49"/>
      <c r="SCX14" s="49"/>
      <c r="SCY14" s="50"/>
      <c r="SCZ14" s="49"/>
      <c r="SDA14" s="49"/>
      <c r="SDB14" s="50"/>
      <c r="SDC14" s="49"/>
      <c r="SDD14" s="49"/>
      <c r="SDE14" s="50"/>
      <c r="SDF14" s="49"/>
      <c r="SDG14" s="49"/>
      <c r="SDH14" s="50"/>
      <c r="SDI14" s="49"/>
      <c r="SDJ14" s="49"/>
      <c r="SDK14" s="50"/>
      <c r="SDL14" s="49"/>
      <c r="SDM14" s="49"/>
      <c r="SDN14" s="50"/>
      <c r="SDO14" s="49"/>
      <c r="SDP14" s="49"/>
      <c r="SDQ14" s="50"/>
      <c r="SDR14" s="49"/>
      <c r="SDS14" s="49"/>
      <c r="SDT14" s="50"/>
      <c r="SDU14" s="49"/>
      <c r="SDV14" s="49"/>
      <c r="SDW14" s="50"/>
      <c r="SDX14" s="49"/>
      <c r="SDY14" s="49"/>
      <c r="SDZ14" s="50"/>
      <c r="SEA14" s="49"/>
      <c r="SEB14" s="49"/>
      <c r="SEC14" s="50"/>
      <c r="SED14" s="49"/>
      <c r="SEE14" s="49"/>
      <c r="SEF14" s="50"/>
      <c r="SEG14" s="49"/>
      <c r="SEH14" s="49"/>
      <c r="SEI14" s="50"/>
      <c r="SEJ14" s="49"/>
      <c r="SEK14" s="49"/>
      <c r="SEL14" s="50"/>
      <c r="SEM14" s="49"/>
      <c r="SEN14" s="49"/>
      <c r="SEO14" s="50"/>
      <c r="SEP14" s="49"/>
      <c r="SEQ14" s="49"/>
      <c r="SER14" s="50"/>
      <c r="SES14" s="49"/>
      <c r="SET14" s="49"/>
      <c r="SEU14" s="50"/>
      <c r="SEV14" s="49"/>
      <c r="SEW14" s="49"/>
      <c r="SEX14" s="50"/>
      <c r="SEY14" s="49"/>
      <c r="SEZ14" s="49"/>
      <c r="SFA14" s="50"/>
      <c r="SFB14" s="49"/>
      <c r="SFC14" s="49"/>
      <c r="SFD14" s="50"/>
      <c r="SFE14" s="49"/>
      <c r="SFF14" s="49"/>
      <c r="SFG14" s="50"/>
      <c r="SFH14" s="49"/>
      <c r="SFI14" s="49"/>
      <c r="SFJ14" s="50"/>
      <c r="SFK14" s="49"/>
      <c r="SFL14" s="49"/>
      <c r="SFM14" s="50"/>
      <c r="SFN14" s="49"/>
      <c r="SFO14" s="49"/>
      <c r="SFP14" s="50"/>
      <c r="SFQ14" s="49"/>
      <c r="SFR14" s="49"/>
      <c r="SFS14" s="50"/>
      <c r="SFT14" s="49"/>
      <c r="SFU14" s="49"/>
      <c r="SFV14" s="50"/>
      <c r="SFW14" s="49"/>
      <c r="SFX14" s="49"/>
      <c r="SFY14" s="50"/>
      <c r="SFZ14" s="49"/>
      <c r="SGA14" s="49"/>
      <c r="SGB14" s="50"/>
      <c r="SGC14" s="49"/>
      <c r="SGD14" s="49"/>
      <c r="SGE14" s="50"/>
      <c r="SGF14" s="49"/>
      <c r="SGG14" s="49"/>
      <c r="SGH14" s="50"/>
      <c r="SGI14" s="49"/>
      <c r="SGJ14" s="49"/>
      <c r="SGK14" s="50"/>
      <c r="SGL14" s="49"/>
      <c r="SGM14" s="49"/>
      <c r="SGN14" s="50"/>
      <c r="SGO14" s="49"/>
      <c r="SGP14" s="49"/>
      <c r="SGQ14" s="50"/>
      <c r="SGR14" s="49"/>
      <c r="SGS14" s="49"/>
      <c r="SGT14" s="50"/>
      <c r="SGU14" s="49"/>
      <c r="SGV14" s="49"/>
      <c r="SGW14" s="50"/>
      <c r="SGX14" s="49"/>
      <c r="SGY14" s="49"/>
      <c r="SGZ14" s="50"/>
      <c r="SHA14" s="49"/>
      <c r="SHB14" s="49"/>
      <c r="SHC14" s="50"/>
      <c r="SHD14" s="49"/>
      <c r="SHE14" s="49"/>
      <c r="SHF14" s="50"/>
      <c r="SHG14" s="49"/>
      <c r="SHH14" s="49"/>
      <c r="SHI14" s="50"/>
      <c r="SHJ14" s="49"/>
      <c r="SHK14" s="49"/>
      <c r="SHL14" s="50"/>
      <c r="SHM14" s="49"/>
      <c r="SHN14" s="49"/>
      <c r="SHO14" s="50"/>
      <c r="SHP14" s="49"/>
      <c r="SHQ14" s="49"/>
      <c r="SHR14" s="50"/>
      <c r="SHS14" s="49"/>
      <c r="SHT14" s="49"/>
      <c r="SHU14" s="50"/>
      <c r="SHV14" s="49"/>
      <c r="SHW14" s="49"/>
      <c r="SHX14" s="50"/>
      <c r="SHY14" s="49"/>
      <c r="SHZ14" s="49"/>
      <c r="SIA14" s="50"/>
      <c r="SIB14" s="49"/>
      <c r="SIC14" s="49"/>
      <c r="SID14" s="50"/>
      <c r="SIE14" s="49"/>
      <c r="SIF14" s="49"/>
      <c r="SIG14" s="50"/>
      <c r="SIH14" s="49"/>
      <c r="SII14" s="49"/>
      <c r="SIJ14" s="50"/>
      <c r="SIK14" s="49"/>
      <c r="SIL14" s="49"/>
      <c r="SIM14" s="50"/>
      <c r="SIN14" s="49"/>
      <c r="SIO14" s="49"/>
      <c r="SIP14" s="50"/>
      <c r="SIQ14" s="49"/>
      <c r="SIR14" s="49"/>
      <c r="SIS14" s="50"/>
      <c r="SIT14" s="49"/>
      <c r="SIU14" s="49"/>
      <c r="SIV14" s="50"/>
      <c r="SIW14" s="49"/>
      <c r="SIX14" s="49"/>
      <c r="SIY14" s="50"/>
      <c r="SIZ14" s="49"/>
      <c r="SJA14" s="49"/>
      <c r="SJB14" s="50"/>
      <c r="SJC14" s="49"/>
      <c r="SJD14" s="49"/>
      <c r="SJE14" s="50"/>
      <c r="SJF14" s="49"/>
      <c r="SJG14" s="49"/>
      <c r="SJH14" s="50"/>
      <c r="SJI14" s="49"/>
      <c r="SJJ14" s="49"/>
      <c r="SJK14" s="50"/>
      <c r="SJL14" s="49"/>
      <c r="SJM14" s="49"/>
      <c r="SJN14" s="50"/>
      <c r="SJO14" s="49"/>
      <c r="SJP14" s="49"/>
      <c r="SJQ14" s="50"/>
      <c r="SJR14" s="49"/>
      <c r="SJS14" s="49"/>
      <c r="SJT14" s="50"/>
      <c r="SJU14" s="49"/>
      <c r="SJV14" s="49"/>
      <c r="SJW14" s="50"/>
      <c r="SJX14" s="49"/>
      <c r="SJY14" s="49"/>
      <c r="SJZ14" s="50"/>
      <c r="SKA14" s="49"/>
      <c r="SKB14" s="49"/>
      <c r="SKC14" s="50"/>
      <c r="SKD14" s="49"/>
      <c r="SKE14" s="49"/>
      <c r="SKF14" s="50"/>
      <c r="SKG14" s="49"/>
      <c r="SKH14" s="49"/>
      <c r="SKI14" s="50"/>
      <c r="SKJ14" s="49"/>
      <c r="SKK14" s="49"/>
      <c r="SKL14" s="50"/>
      <c r="SKM14" s="49"/>
      <c r="SKN14" s="49"/>
      <c r="SKO14" s="50"/>
      <c r="SKP14" s="49"/>
      <c r="SKQ14" s="49"/>
      <c r="SKR14" s="50"/>
      <c r="SKS14" s="49"/>
      <c r="SKT14" s="49"/>
      <c r="SKU14" s="50"/>
      <c r="SKV14" s="49"/>
      <c r="SKW14" s="49"/>
      <c r="SKX14" s="50"/>
      <c r="SKY14" s="49"/>
      <c r="SKZ14" s="49"/>
      <c r="SLA14" s="50"/>
      <c r="SLB14" s="49"/>
      <c r="SLC14" s="49"/>
      <c r="SLD14" s="50"/>
      <c r="SLE14" s="49"/>
      <c r="SLF14" s="49"/>
      <c r="SLG14" s="50"/>
      <c r="SLH14" s="49"/>
      <c r="SLI14" s="49"/>
      <c r="SLJ14" s="50"/>
      <c r="SLK14" s="49"/>
      <c r="SLL14" s="49"/>
      <c r="SLM14" s="50"/>
      <c r="SLN14" s="49"/>
      <c r="SLO14" s="49"/>
      <c r="SLP14" s="50"/>
      <c r="SLQ14" s="49"/>
      <c r="SLR14" s="49"/>
      <c r="SLS14" s="50"/>
      <c r="SLT14" s="49"/>
      <c r="SLU14" s="49"/>
      <c r="SLV14" s="50"/>
      <c r="SLW14" s="49"/>
      <c r="SLX14" s="49"/>
      <c r="SLY14" s="50"/>
      <c r="SLZ14" s="49"/>
      <c r="SMA14" s="49"/>
      <c r="SMB14" s="50"/>
      <c r="SMC14" s="49"/>
      <c r="SMD14" s="49"/>
      <c r="SME14" s="50"/>
      <c r="SMF14" s="49"/>
      <c r="SMG14" s="49"/>
      <c r="SMH14" s="50"/>
      <c r="SMI14" s="49"/>
      <c r="SMJ14" s="49"/>
      <c r="SMK14" s="50"/>
      <c r="SML14" s="49"/>
      <c r="SMM14" s="49"/>
      <c r="SMN14" s="50"/>
      <c r="SMO14" s="49"/>
      <c r="SMP14" s="49"/>
      <c r="SMQ14" s="50"/>
      <c r="SMR14" s="49"/>
      <c r="SMS14" s="49"/>
      <c r="SMT14" s="50"/>
      <c r="SMU14" s="49"/>
      <c r="SMV14" s="49"/>
      <c r="SMW14" s="50"/>
      <c r="SMX14" s="49"/>
      <c r="SMY14" s="49"/>
      <c r="SMZ14" s="50"/>
      <c r="SNA14" s="49"/>
      <c r="SNB14" s="49"/>
      <c r="SNC14" s="50"/>
      <c r="SND14" s="49"/>
      <c r="SNE14" s="49"/>
      <c r="SNF14" s="50"/>
      <c r="SNG14" s="49"/>
      <c r="SNH14" s="49"/>
      <c r="SNI14" s="50"/>
      <c r="SNJ14" s="49"/>
      <c r="SNK14" s="49"/>
      <c r="SNL14" s="50"/>
      <c r="SNM14" s="49"/>
      <c r="SNN14" s="49"/>
      <c r="SNO14" s="50"/>
      <c r="SNP14" s="49"/>
      <c r="SNQ14" s="49"/>
      <c r="SNR14" s="50"/>
      <c r="SNS14" s="49"/>
      <c r="SNT14" s="49"/>
      <c r="SNU14" s="50"/>
      <c r="SNV14" s="49"/>
      <c r="SNW14" s="49"/>
      <c r="SNX14" s="50"/>
      <c r="SNY14" s="49"/>
      <c r="SNZ14" s="49"/>
      <c r="SOA14" s="50"/>
      <c r="SOB14" s="49"/>
      <c r="SOC14" s="49"/>
      <c r="SOD14" s="50"/>
      <c r="SOE14" s="49"/>
      <c r="SOF14" s="49"/>
      <c r="SOG14" s="50"/>
      <c r="SOH14" s="49"/>
      <c r="SOI14" s="49"/>
      <c r="SOJ14" s="50"/>
      <c r="SOK14" s="49"/>
      <c r="SOL14" s="49"/>
      <c r="SOM14" s="50"/>
      <c r="SON14" s="49"/>
      <c r="SOO14" s="49"/>
      <c r="SOP14" s="50"/>
      <c r="SOQ14" s="49"/>
      <c r="SOR14" s="49"/>
      <c r="SOS14" s="50"/>
      <c r="SOT14" s="49"/>
      <c r="SOU14" s="49"/>
      <c r="SOV14" s="50"/>
      <c r="SOW14" s="49"/>
      <c r="SOX14" s="49"/>
      <c r="SOY14" s="50"/>
      <c r="SOZ14" s="49"/>
      <c r="SPA14" s="49"/>
      <c r="SPB14" s="50"/>
      <c r="SPC14" s="49"/>
      <c r="SPD14" s="49"/>
      <c r="SPE14" s="50"/>
      <c r="SPF14" s="49"/>
      <c r="SPG14" s="49"/>
      <c r="SPH14" s="50"/>
      <c r="SPI14" s="49"/>
      <c r="SPJ14" s="49"/>
      <c r="SPK14" s="50"/>
      <c r="SPL14" s="49"/>
      <c r="SPM14" s="49"/>
      <c r="SPN14" s="50"/>
      <c r="SPO14" s="49"/>
      <c r="SPP14" s="49"/>
      <c r="SPQ14" s="50"/>
      <c r="SPR14" s="49"/>
      <c r="SPS14" s="49"/>
      <c r="SPT14" s="50"/>
      <c r="SPU14" s="49"/>
      <c r="SPV14" s="49"/>
      <c r="SPW14" s="50"/>
      <c r="SPX14" s="49"/>
      <c r="SPY14" s="49"/>
      <c r="SPZ14" s="50"/>
      <c r="SQA14" s="49"/>
      <c r="SQB14" s="49"/>
      <c r="SQC14" s="50"/>
      <c r="SQD14" s="49"/>
      <c r="SQE14" s="49"/>
      <c r="SQF14" s="50"/>
      <c r="SQG14" s="49"/>
      <c r="SQH14" s="49"/>
      <c r="SQI14" s="50"/>
      <c r="SQJ14" s="49"/>
      <c r="SQK14" s="49"/>
      <c r="SQL14" s="50"/>
      <c r="SQM14" s="49"/>
      <c r="SQN14" s="49"/>
      <c r="SQO14" s="50"/>
      <c r="SQP14" s="49"/>
      <c r="SQQ14" s="49"/>
      <c r="SQR14" s="50"/>
      <c r="SQS14" s="49"/>
      <c r="SQT14" s="49"/>
      <c r="SQU14" s="50"/>
      <c r="SQV14" s="49"/>
      <c r="SQW14" s="49"/>
      <c r="SQX14" s="50"/>
      <c r="SQY14" s="49"/>
      <c r="SQZ14" s="49"/>
      <c r="SRA14" s="50"/>
      <c r="SRB14" s="49"/>
      <c r="SRC14" s="49"/>
      <c r="SRD14" s="50"/>
      <c r="SRE14" s="49"/>
      <c r="SRF14" s="49"/>
      <c r="SRG14" s="50"/>
      <c r="SRH14" s="49"/>
      <c r="SRI14" s="49"/>
      <c r="SRJ14" s="50"/>
      <c r="SRK14" s="49"/>
      <c r="SRL14" s="49"/>
      <c r="SRM14" s="50"/>
      <c r="SRN14" s="49"/>
      <c r="SRO14" s="49"/>
      <c r="SRP14" s="50"/>
      <c r="SRQ14" s="49"/>
      <c r="SRR14" s="49"/>
      <c r="SRS14" s="50"/>
      <c r="SRT14" s="49"/>
      <c r="SRU14" s="49"/>
      <c r="SRV14" s="50"/>
      <c r="SRW14" s="49"/>
      <c r="SRX14" s="49"/>
      <c r="SRY14" s="50"/>
      <c r="SRZ14" s="49"/>
      <c r="SSA14" s="49"/>
      <c r="SSB14" s="50"/>
      <c r="SSC14" s="49"/>
      <c r="SSD14" s="49"/>
      <c r="SSE14" s="50"/>
      <c r="SSF14" s="49"/>
      <c r="SSG14" s="49"/>
      <c r="SSH14" s="50"/>
      <c r="SSI14" s="49"/>
      <c r="SSJ14" s="49"/>
      <c r="SSK14" s="50"/>
      <c r="SSL14" s="49"/>
      <c r="SSM14" s="49"/>
      <c r="SSN14" s="50"/>
      <c r="SSO14" s="49"/>
      <c r="SSP14" s="49"/>
      <c r="SSQ14" s="50"/>
      <c r="SSR14" s="49"/>
      <c r="SSS14" s="49"/>
      <c r="SST14" s="50"/>
      <c r="SSU14" s="49"/>
      <c r="SSV14" s="49"/>
      <c r="SSW14" s="50"/>
      <c r="SSX14" s="49"/>
      <c r="SSY14" s="49"/>
      <c r="SSZ14" s="50"/>
      <c r="STA14" s="49"/>
      <c r="STB14" s="49"/>
      <c r="STC14" s="50"/>
      <c r="STD14" s="49"/>
      <c r="STE14" s="49"/>
      <c r="STF14" s="50"/>
      <c r="STG14" s="49"/>
      <c r="STH14" s="49"/>
      <c r="STI14" s="50"/>
      <c r="STJ14" s="49"/>
      <c r="STK14" s="49"/>
      <c r="STL14" s="50"/>
      <c r="STM14" s="49"/>
      <c r="STN14" s="49"/>
      <c r="STO14" s="50"/>
      <c r="STP14" s="49"/>
      <c r="STQ14" s="49"/>
      <c r="STR14" s="50"/>
      <c r="STS14" s="49"/>
      <c r="STT14" s="49"/>
      <c r="STU14" s="50"/>
      <c r="STV14" s="49"/>
      <c r="STW14" s="49"/>
      <c r="STX14" s="50"/>
      <c r="STY14" s="49"/>
      <c r="STZ14" s="49"/>
      <c r="SUA14" s="50"/>
      <c r="SUB14" s="49"/>
      <c r="SUC14" s="49"/>
      <c r="SUD14" s="50"/>
      <c r="SUE14" s="49"/>
      <c r="SUF14" s="49"/>
      <c r="SUG14" s="50"/>
      <c r="SUH14" s="49"/>
      <c r="SUI14" s="49"/>
      <c r="SUJ14" s="50"/>
      <c r="SUK14" s="49"/>
      <c r="SUL14" s="49"/>
      <c r="SUM14" s="50"/>
      <c r="SUN14" s="49"/>
      <c r="SUO14" s="49"/>
      <c r="SUP14" s="50"/>
      <c r="SUQ14" s="49"/>
      <c r="SUR14" s="49"/>
      <c r="SUS14" s="50"/>
      <c r="SUT14" s="49"/>
      <c r="SUU14" s="49"/>
      <c r="SUV14" s="50"/>
      <c r="SUW14" s="49"/>
      <c r="SUX14" s="49"/>
      <c r="SUY14" s="50"/>
      <c r="SUZ14" s="49"/>
      <c r="SVA14" s="49"/>
      <c r="SVB14" s="50"/>
      <c r="SVC14" s="49"/>
      <c r="SVD14" s="49"/>
      <c r="SVE14" s="50"/>
      <c r="SVF14" s="49"/>
      <c r="SVG14" s="49"/>
      <c r="SVH14" s="50"/>
      <c r="SVI14" s="49"/>
      <c r="SVJ14" s="49"/>
      <c r="SVK14" s="50"/>
      <c r="SVL14" s="49"/>
      <c r="SVM14" s="49"/>
      <c r="SVN14" s="50"/>
      <c r="SVO14" s="49"/>
      <c r="SVP14" s="49"/>
      <c r="SVQ14" s="50"/>
      <c r="SVR14" s="49"/>
      <c r="SVS14" s="49"/>
      <c r="SVT14" s="50"/>
      <c r="SVU14" s="49"/>
      <c r="SVV14" s="49"/>
      <c r="SVW14" s="50"/>
      <c r="SVX14" s="49"/>
      <c r="SVY14" s="49"/>
      <c r="SVZ14" s="50"/>
      <c r="SWA14" s="49"/>
      <c r="SWB14" s="49"/>
      <c r="SWC14" s="50"/>
      <c r="SWD14" s="49"/>
      <c r="SWE14" s="49"/>
      <c r="SWF14" s="50"/>
      <c r="SWG14" s="49"/>
      <c r="SWH14" s="49"/>
      <c r="SWI14" s="50"/>
      <c r="SWJ14" s="49"/>
      <c r="SWK14" s="49"/>
      <c r="SWL14" s="50"/>
      <c r="SWM14" s="49"/>
      <c r="SWN14" s="49"/>
      <c r="SWO14" s="50"/>
      <c r="SWP14" s="49"/>
      <c r="SWQ14" s="49"/>
      <c r="SWR14" s="50"/>
      <c r="SWS14" s="49"/>
      <c r="SWT14" s="49"/>
      <c r="SWU14" s="50"/>
      <c r="SWV14" s="49"/>
      <c r="SWW14" s="49"/>
      <c r="SWX14" s="50"/>
      <c r="SWY14" s="49"/>
      <c r="SWZ14" s="49"/>
      <c r="SXA14" s="50"/>
      <c r="SXB14" s="49"/>
      <c r="SXC14" s="49"/>
      <c r="SXD14" s="50"/>
      <c r="SXE14" s="49"/>
      <c r="SXF14" s="49"/>
      <c r="SXG14" s="50"/>
      <c r="SXH14" s="49"/>
      <c r="SXI14" s="49"/>
      <c r="SXJ14" s="50"/>
      <c r="SXK14" s="49"/>
      <c r="SXL14" s="49"/>
      <c r="SXM14" s="50"/>
      <c r="SXN14" s="49"/>
      <c r="SXO14" s="49"/>
      <c r="SXP14" s="50"/>
      <c r="SXQ14" s="49"/>
      <c r="SXR14" s="49"/>
      <c r="SXS14" s="50"/>
      <c r="SXT14" s="49"/>
      <c r="SXU14" s="49"/>
      <c r="SXV14" s="50"/>
      <c r="SXW14" s="49"/>
      <c r="SXX14" s="49"/>
      <c r="SXY14" s="50"/>
      <c r="SXZ14" s="49"/>
      <c r="SYA14" s="49"/>
      <c r="SYB14" s="50"/>
      <c r="SYC14" s="49"/>
      <c r="SYD14" s="49"/>
      <c r="SYE14" s="50"/>
      <c r="SYF14" s="49"/>
      <c r="SYG14" s="49"/>
      <c r="SYH14" s="50"/>
      <c r="SYI14" s="49"/>
      <c r="SYJ14" s="49"/>
      <c r="SYK14" s="50"/>
      <c r="SYL14" s="49"/>
      <c r="SYM14" s="49"/>
      <c r="SYN14" s="50"/>
      <c r="SYO14" s="49"/>
      <c r="SYP14" s="49"/>
      <c r="SYQ14" s="50"/>
      <c r="SYR14" s="49"/>
      <c r="SYS14" s="49"/>
      <c r="SYT14" s="50"/>
      <c r="SYU14" s="49"/>
      <c r="SYV14" s="49"/>
      <c r="SYW14" s="50"/>
      <c r="SYX14" s="49"/>
      <c r="SYY14" s="49"/>
      <c r="SYZ14" s="50"/>
      <c r="SZA14" s="49"/>
      <c r="SZB14" s="49"/>
      <c r="SZC14" s="50"/>
      <c r="SZD14" s="49"/>
      <c r="SZE14" s="49"/>
      <c r="SZF14" s="50"/>
      <c r="SZG14" s="49"/>
      <c r="SZH14" s="49"/>
      <c r="SZI14" s="50"/>
      <c r="SZJ14" s="49"/>
      <c r="SZK14" s="49"/>
      <c r="SZL14" s="50"/>
      <c r="SZM14" s="49"/>
      <c r="SZN14" s="49"/>
      <c r="SZO14" s="50"/>
      <c r="SZP14" s="49"/>
      <c r="SZQ14" s="49"/>
      <c r="SZR14" s="50"/>
      <c r="SZS14" s="49"/>
      <c r="SZT14" s="49"/>
      <c r="SZU14" s="50"/>
      <c r="SZV14" s="49"/>
      <c r="SZW14" s="49"/>
      <c r="SZX14" s="50"/>
      <c r="SZY14" s="49"/>
      <c r="SZZ14" s="49"/>
      <c r="TAA14" s="50"/>
      <c r="TAB14" s="49"/>
      <c r="TAC14" s="49"/>
      <c r="TAD14" s="50"/>
      <c r="TAE14" s="49"/>
      <c r="TAF14" s="49"/>
      <c r="TAG14" s="50"/>
      <c r="TAH14" s="49"/>
      <c r="TAI14" s="49"/>
      <c r="TAJ14" s="50"/>
      <c r="TAK14" s="49"/>
      <c r="TAL14" s="49"/>
      <c r="TAM14" s="50"/>
      <c r="TAN14" s="49"/>
      <c r="TAO14" s="49"/>
      <c r="TAP14" s="50"/>
      <c r="TAQ14" s="49"/>
      <c r="TAR14" s="49"/>
      <c r="TAS14" s="50"/>
      <c r="TAT14" s="49"/>
      <c r="TAU14" s="49"/>
      <c r="TAV14" s="50"/>
      <c r="TAW14" s="49"/>
      <c r="TAX14" s="49"/>
      <c r="TAY14" s="50"/>
      <c r="TAZ14" s="49"/>
      <c r="TBA14" s="49"/>
      <c r="TBB14" s="50"/>
      <c r="TBC14" s="49"/>
      <c r="TBD14" s="49"/>
      <c r="TBE14" s="50"/>
      <c r="TBF14" s="49"/>
      <c r="TBG14" s="49"/>
      <c r="TBH14" s="50"/>
      <c r="TBI14" s="49"/>
      <c r="TBJ14" s="49"/>
      <c r="TBK14" s="50"/>
      <c r="TBL14" s="49"/>
      <c r="TBM14" s="49"/>
      <c r="TBN14" s="50"/>
      <c r="TBO14" s="49"/>
      <c r="TBP14" s="49"/>
      <c r="TBQ14" s="50"/>
      <c r="TBR14" s="49"/>
      <c r="TBS14" s="49"/>
      <c r="TBT14" s="50"/>
      <c r="TBU14" s="49"/>
      <c r="TBV14" s="49"/>
      <c r="TBW14" s="50"/>
      <c r="TBX14" s="49"/>
      <c r="TBY14" s="49"/>
      <c r="TBZ14" s="50"/>
      <c r="TCA14" s="49"/>
      <c r="TCB14" s="49"/>
      <c r="TCC14" s="50"/>
      <c r="TCD14" s="49"/>
      <c r="TCE14" s="49"/>
      <c r="TCF14" s="50"/>
      <c r="TCG14" s="49"/>
      <c r="TCH14" s="49"/>
      <c r="TCI14" s="50"/>
      <c r="TCJ14" s="49"/>
      <c r="TCK14" s="49"/>
      <c r="TCL14" s="50"/>
      <c r="TCM14" s="49"/>
      <c r="TCN14" s="49"/>
      <c r="TCO14" s="50"/>
      <c r="TCP14" s="49"/>
      <c r="TCQ14" s="49"/>
      <c r="TCR14" s="50"/>
      <c r="TCS14" s="49"/>
      <c r="TCT14" s="49"/>
      <c r="TCU14" s="50"/>
      <c r="TCV14" s="49"/>
      <c r="TCW14" s="49"/>
      <c r="TCX14" s="50"/>
      <c r="TCY14" s="49"/>
      <c r="TCZ14" s="49"/>
      <c r="TDA14" s="50"/>
      <c r="TDB14" s="49"/>
      <c r="TDC14" s="49"/>
      <c r="TDD14" s="50"/>
      <c r="TDE14" s="49"/>
      <c r="TDF14" s="49"/>
      <c r="TDG14" s="50"/>
      <c r="TDH14" s="49"/>
      <c r="TDI14" s="49"/>
      <c r="TDJ14" s="50"/>
      <c r="TDK14" s="49"/>
      <c r="TDL14" s="49"/>
      <c r="TDM14" s="50"/>
      <c r="TDN14" s="49"/>
      <c r="TDO14" s="49"/>
      <c r="TDP14" s="50"/>
      <c r="TDQ14" s="49"/>
      <c r="TDR14" s="49"/>
      <c r="TDS14" s="50"/>
      <c r="TDT14" s="49"/>
      <c r="TDU14" s="49"/>
      <c r="TDV14" s="50"/>
      <c r="TDW14" s="49"/>
      <c r="TDX14" s="49"/>
      <c r="TDY14" s="50"/>
      <c r="TDZ14" s="49"/>
      <c r="TEA14" s="49"/>
      <c r="TEB14" s="50"/>
      <c r="TEC14" s="49"/>
      <c r="TED14" s="49"/>
      <c r="TEE14" s="50"/>
      <c r="TEF14" s="49"/>
      <c r="TEG14" s="49"/>
      <c r="TEH14" s="50"/>
      <c r="TEI14" s="49"/>
      <c r="TEJ14" s="49"/>
      <c r="TEK14" s="50"/>
      <c r="TEL14" s="49"/>
      <c r="TEM14" s="49"/>
      <c r="TEN14" s="50"/>
      <c r="TEO14" s="49"/>
      <c r="TEP14" s="49"/>
      <c r="TEQ14" s="50"/>
      <c r="TER14" s="49"/>
      <c r="TES14" s="49"/>
      <c r="TET14" s="50"/>
      <c r="TEU14" s="49"/>
      <c r="TEV14" s="49"/>
      <c r="TEW14" s="50"/>
      <c r="TEX14" s="49"/>
      <c r="TEY14" s="49"/>
      <c r="TEZ14" s="50"/>
      <c r="TFA14" s="49"/>
      <c r="TFB14" s="49"/>
      <c r="TFC14" s="50"/>
      <c r="TFD14" s="49"/>
      <c r="TFE14" s="49"/>
      <c r="TFF14" s="50"/>
      <c r="TFG14" s="49"/>
      <c r="TFH14" s="49"/>
      <c r="TFI14" s="50"/>
      <c r="TFJ14" s="49"/>
      <c r="TFK14" s="49"/>
      <c r="TFL14" s="50"/>
      <c r="TFM14" s="49"/>
      <c r="TFN14" s="49"/>
      <c r="TFO14" s="50"/>
      <c r="TFP14" s="49"/>
      <c r="TFQ14" s="49"/>
      <c r="TFR14" s="50"/>
      <c r="TFS14" s="49"/>
      <c r="TFT14" s="49"/>
      <c r="TFU14" s="50"/>
      <c r="TFV14" s="49"/>
      <c r="TFW14" s="49"/>
      <c r="TFX14" s="50"/>
      <c r="TFY14" s="49"/>
      <c r="TFZ14" s="49"/>
      <c r="TGA14" s="50"/>
      <c r="TGB14" s="49"/>
      <c r="TGC14" s="49"/>
      <c r="TGD14" s="50"/>
      <c r="TGE14" s="49"/>
      <c r="TGF14" s="49"/>
      <c r="TGG14" s="50"/>
      <c r="TGH14" s="49"/>
      <c r="TGI14" s="49"/>
      <c r="TGJ14" s="50"/>
      <c r="TGK14" s="49"/>
      <c r="TGL14" s="49"/>
      <c r="TGM14" s="50"/>
      <c r="TGN14" s="49"/>
      <c r="TGO14" s="49"/>
      <c r="TGP14" s="50"/>
      <c r="TGQ14" s="49"/>
      <c r="TGR14" s="49"/>
      <c r="TGS14" s="50"/>
      <c r="TGT14" s="49"/>
      <c r="TGU14" s="49"/>
      <c r="TGV14" s="50"/>
      <c r="TGW14" s="49"/>
      <c r="TGX14" s="49"/>
      <c r="TGY14" s="50"/>
      <c r="TGZ14" s="49"/>
      <c r="THA14" s="49"/>
      <c r="THB14" s="50"/>
      <c r="THC14" s="49"/>
      <c r="THD14" s="49"/>
      <c r="THE14" s="50"/>
      <c r="THF14" s="49"/>
      <c r="THG14" s="49"/>
      <c r="THH14" s="50"/>
      <c r="THI14" s="49"/>
      <c r="THJ14" s="49"/>
      <c r="THK14" s="50"/>
      <c r="THL14" s="49"/>
      <c r="THM14" s="49"/>
      <c r="THN14" s="50"/>
      <c r="THO14" s="49"/>
      <c r="THP14" s="49"/>
      <c r="THQ14" s="50"/>
      <c r="THR14" s="49"/>
      <c r="THS14" s="49"/>
      <c r="THT14" s="50"/>
      <c r="THU14" s="49"/>
      <c r="THV14" s="49"/>
      <c r="THW14" s="50"/>
      <c r="THX14" s="49"/>
      <c r="THY14" s="49"/>
      <c r="THZ14" s="50"/>
      <c r="TIA14" s="49"/>
      <c r="TIB14" s="49"/>
      <c r="TIC14" s="50"/>
      <c r="TID14" s="49"/>
      <c r="TIE14" s="49"/>
      <c r="TIF14" s="50"/>
      <c r="TIG14" s="49"/>
      <c r="TIH14" s="49"/>
      <c r="TII14" s="50"/>
      <c r="TIJ14" s="49"/>
      <c r="TIK14" s="49"/>
      <c r="TIL14" s="50"/>
      <c r="TIM14" s="49"/>
      <c r="TIN14" s="49"/>
      <c r="TIO14" s="50"/>
      <c r="TIP14" s="49"/>
      <c r="TIQ14" s="49"/>
      <c r="TIR14" s="50"/>
      <c r="TIS14" s="49"/>
      <c r="TIT14" s="49"/>
      <c r="TIU14" s="50"/>
      <c r="TIV14" s="49"/>
      <c r="TIW14" s="49"/>
      <c r="TIX14" s="50"/>
      <c r="TIY14" s="49"/>
      <c r="TIZ14" s="49"/>
      <c r="TJA14" s="50"/>
      <c r="TJB14" s="49"/>
      <c r="TJC14" s="49"/>
      <c r="TJD14" s="50"/>
      <c r="TJE14" s="49"/>
      <c r="TJF14" s="49"/>
      <c r="TJG14" s="50"/>
      <c r="TJH14" s="49"/>
      <c r="TJI14" s="49"/>
      <c r="TJJ14" s="50"/>
      <c r="TJK14" s="49"/>
      <c r="TJL14" s="49"/>
      <c r="TJM14" s="50"/>
      <c r="TJN14" s="49"/>
      <c r="TJO14" s="49"/>
      <c r="TJP14" s="50"/>
      <c r="TJQ14" s="49"/>
      <c r="TJR14" s="49"/>
      <c r="TJS14" s="50"/>
      <c r="TJT14" s="49"/>
      <c r="TJU14" s="49"/>
      <c r="TJV14" s="50"/>
      <c r="TJW14" s="49"/>
      <c r="TJX14" s="49"/>
      <c r="TJY14" s="50"/>
      <c r="TJZ14" s="49"/>
      <c r="TKA14" s="49"/>
      <c r="TKB14" s="50"/>
      <c r="TKC14" s="49"/>
      <c r="TKD14" s="49"/>
      <c r="TKE14" s="50"/>
      <c r="TKF14" s="49"/>
      <c r="TKG14" s="49"/>
      <c r="TKH14" s="50"/>
      <c r="TKI14" s="49"/>
      <c r="TKJ14" s="49"/>
      <c r="TKK14" s="50"/>
      <c r="TKL14" s="49"/>
      <c r="TKM14" s="49"/>
      <c r="TKN14" s="50"/>
      <c r="TKO14" s="49"/>
      <c r="TKP14" s="49"/>
      <c r="TKQ14" s="50"/>
      <c r="TKR14" s="49"/>
      <c r="TKS14" s="49"/>
      <c r="TKT14" s="50"/>
      <c r="TKU14" s="49"/>
      <c r="TKV14" s="49"/>
      <c r="TKW14" s="50"/>
      <c r="TKX14" s="49"/>
      <c r="TKY14" s="49"/>
      <c r="TKZ14" s="50"/>
      <c r="TLA14" s="49"/>
      <c r="TLB14" s="49"/>
      <c r="TLC14" s="50"/>
      <c r="TLD14" s="49"/>
      <c r="TLE14" s="49"/>
      <c r="TLF14" s="50"/>
      <c r="TLG14" s="49"/>
      <c r="TLH14" s="49"/>
      <c r="TLI14" s="50"/>
      <c r="TLJ14" s="49"/>
      <c r="TLK14" s="49"/>
      <c r="TLL14" s="50"/>
      <c r="TLM14" s="49"/>
      <c r="TLN14" s="49"/>
      <c r="TLO14" s="50"/>
      <c r="TLP14" s="49"/>
      <c r="TLQ14" s="49"/>
      <c r="TLR14" s="50"/>
      <c r="TLS14" s="49"/>
      <c r="TLT14" s="49"/>
      <c r="TLU14" s="50"/>
      <c r="TLV14" s="49"/>
      <c r="TLW14" s="49"/>
      <c r="TLX14" s="50"/>
      <c r="TLY14" s="49"/>
      <c r="TLZ14" s="49"/>
      <c r="TMA14" s="50"/>
      <c r="TMB14" s="49"/>
      <c r="TMC14" s="49"/>
      <c r="TMD14" s="50"/>
      <c r="TME14" s="49"/>
      <c r="TMF14" s="49"/>
      <c r="TMG14" s="50"/>
      <c r="TMH14" s="49"/>
      <c r="TMI14" s="49"/>
      <c r="TMJ14" s="50"/>
      <c r="TMK14" s="49"/>
      <c r="TML14" s="49"/>
      <c r="TMM14" s="50"/>
      <c r="TMN14" s="49"/>
      <c r="TMO14" s="49"/>
      <c r="TMP14" s="50"/>
      <c r="TMQ14" s="49"/>
      <c r="TMR14" s="49"/>
      <c r="TMS14" s="50"/>
      <c r="TMT14" s="49"/>
      <c r="TMU14" s="49"/>
      <c r="TMV14" s="50"/>
      <c r="TMW14" s="49"/>
      <c r="TMX14" s="49"/>
      <c r="TMY14" s="50"/>
      <c r="TMZ14" s="49"/>
      <c r="TNA14" s="49"/>
      <c r="TNB14" s="50"/>
      <c r="TNC14" s="49"/>
      <c r="TND14" s="49"/>
      <c r="TNE14" s="50"/>
      <c r="TNF14" s="49"/>
      <c r="TNG14" s="49"/>
      <c r="TNH14" s="50"/>
      <c r="TNI14" s="49"/>
      <c r="TNJ14" s="49"/>
      <c r="TNK14" s="50"/>
      <c r="TNL14" s="49"/>
      <c r="TNM14" s="49"/>
      <c r="TNN14" s="50"/>
      <c r="TNO14" s="49"/>
      <c r="TNP14" s="49"/>
      <c r="TNQ14" s="50"/>
      <c r="TNR14" s="49"/>
      <c r="TNS14" s="49"/>
      <c r="TNT14" s="50"/>
      <c r="TNU14" s="49"/>
      <c r="TNV14" s="49"/>
      <c r="TNW14" s="50"/>
      <c r="TNX14" s="49"/>
      <c r="TNY14" s="49"/>
      <c r="TNZ14" s="50"/>
      <c r="TOA14" s="49"/>
      <c r="TOB14" s="49"/>
      <c r="TOC14" s="50"/>
      <c r="TOD14" s="49"/>
      <c r="TOE14" s="49"/>
      <c r="TOF14" s="50"/>
      <c r="TOG14" s="49"/>
      <c r="TOH14" s="49"/>
      <c r="TOI14" s="50"/>
      <c r="TOJ14" s="49"/>
      <c r="TOK14" s="49"/>
      <c r="TOL14" s="50"/>
      <c r="TOM14" s="49"/>
      <c r="TON14" s="49"/>
      <c r="TOO14" s="50"/>
      <c r="TOP14" s="49"/>
      <c r="TOQ14" s="49"/>
      <c r="TOR14" s="50"/>
      <c r="TOS14" s="49"/>
      <c r="TOT14" s="49"/>
      <c r="TOU14" s="50"/>
      <c r="TOV14" s="49"/>
      <c r="TOW14" s="49"/>
      <c r="TOX14" s="50"/>
      <c r="TOY14" s="49"/>
      <c r="TOZ14" s="49"/>
      <c r="TPA14" s="50"/>
      <c r="TPB14" s="49"/>
      <c r="TPC14" s="49"/>
      <c r="TPD14" s="50"/>
      <c r="TPE14" s="49"/>
      <c r="TPF14" s="49"/>
      <c r="TPG14" s="50"/>
      <c r="TPH14" s="49"/>
      <c r="TPI14" s="49"/>
      <c r="TPJ14" s="50"/>
      <c r="TPK14" s="49"/>
      <c r="TPL14" s="49"/>
      <c r="TPM14" s="50"/>
      <c r="TPN14" s="49"/>
      <c r="TPO14" s="49"/>
      <c r="TPP14" s="50"/>
      <c r="TPQ14" s="49"/>
      <c r="TPR14" s="49"/>
      <c r="TPS14" s="50"/>
      <c r="TPT14" s="49"/>
      <c r="TPU14" s="49"/>
      <c r="TPV14" s="50"/>
      <c r="TPW14" s="49"/>
      <c r="TPX14" s="49"/>
      <c r="TPY14" s="50"/>
      <c r="TPZ14" s="49"/>
      <c r="TQA14" s="49"/>
      <c r="TQB14" s="50"/>
      <c r="TQC14" s="49"/>
      <c r="TQD14" s="49"/>
      <c r="TQE14" s="50"/>
      <c r="TQF14" s="49"/>
      <c r="TQG14" s="49"/>
      <c r="TQH14" s="50"/>
      <c r="TQI14" s="49"/>
      <c r="TQJ14" s="49"/>
      <c r="TQK14" s="50"/>
      <c r="TQL14" s="49"/>
      <c r="TQM14" s="49"/>
      <c r="TQN14" s="50"/>
      <c r="TQO14" s="49"/>
      <c r="TQP14" s="49"/>
      <c r="TQQ14" s="50"/>
      <c r="TQR14" s="49"/>
      <c r="TQS14" s="49"/>
      <c r="TQT14" s="50"/>
      <c r="TQU14" s="49"/>
      <c r="TQV14" s="49"/>
      <c r="TQW14" s="50"/>
      <c r="TQX14" s="49"/>
      <c r="TQY14" s="49"/>
      <c r="TQZ14" s="50"/>
      <c r="TRA14" s="49"/>
      <c r="TRB14" s="49"/>
      <c r="TRC14" s="50"/>
      <c r="TRD14" s="49"/>
      <c r="TRE14" s="49"/>
      <c r="TRF14" s="50"/>
      <c r="TRG14" s="49"/>
      <c r="TRH14" s="49"/>
      <c r="TRI14" s="50"/>
      <c r="TRJ14" s="49"/>
      <c r="TRK14" s="49"/>
      <c r="TRL14" s="50"/>
      <c r="TRM14" s="49"/>
      <c r="TRN14" s="49"/>
      <c r="TRO14" s="50"/>
      <c r="TRP14" s="49"/>
      <c r="TRQ14" s="49"/>
      <c r="TRR14" s="50"/>
      <c r="TRS14" s="49"/>
      <c r="TRT14" s="49"/>
      <c r="TRU14" s="50"/>
      <c r="TRV14" s="49"/>
      <c r="TRW14" s="49"/>
      <c r="TRX14" s="50"/>
      <c r="TRY14" s="49"/>
      <c r="TRZ14" s="49"/>
      <c r="TSA14" s="50"/>
      <c r="TSB14" s="49"/>
      <c r="TSC14" s="49"/>
      <c r="TSD14" s="50"/>
      <c r="TSE14" s="49"/>
      <c r="TSF14" s="49"/>
      <c r="TSG14" s="50"/>
      <c r="TSH14" s="49"/>
      <c r="TSI14" s="49"/>
      <c r="TSJ14" s="50"/>
      <c r="TSK14" s="49"/>
      <c r="TSL14" s="49"/>
      <c r="TSM14" s="50"/>
      <c r="TSN14" s="49"/>
      <c r="TSO14" s="49"/>
      <c r="TSP14" s="50"/>
      <c r="TSQ14" s="49"/>
      <c r="TSR14" s="49"/>
      <c r="TSS14" s="50"/>
      <c r="TST14" s="49"/>
      <c r="TSU14" s="49"/>
      <c r="TSV14" s="50"/>
      <c r="TSW14" s="49"/>
      <c r="TSX14" s="49"/>
      <c r="TSY14" s="50"/>
      <c r="TSZ14" s="49"/>
      <c r="TTA14" s="49"/>
      <c r="TTB14" s="50"/>
      <c r="TTC14" s="49"/>
      <c r="TTD14" s="49"/>
      <c r="TTE14" s="50"/>
      <c r="TTF14" s="49"/>
      <c r="TTG14" s="49"/>
      <c r="TTH14" s="50"/>
      <c r="TTI14" s="49"/>
      <c r="TTJ14" s="49"/>
      <c r="TTK14" s="50"/>
      <c r="TTL14" s="49"/>
      <c r="TTM14" s="49"/>
      <c r="TTN14" s="50"/>
      <c r="TTO14" s="49"/>
      <c r="TTP14" s="49"/>
      <c r="TTQ14" s="50"/>
      <c r="TTR14" s="49"/>
      <c r="TTS14" s="49"/>
      <c r="TTT14" s="50"/>
      <c r="TTU14" s="49"/>
      <c r="TTV14" s="49"/>
      <c r="TTW14" s="50"/>
      <c r="TTX14" s="49"/>
      <c r="TTY14" s="49"/>
      <c r="TTZ14" s="50"/>
      <c r="TUA14" s="49"/>
      <c r="TUB14" s="49"/>
      <c r="TUC14" s="50"/>
      <c r="TUD14" s="49"/>
      <c r="TUE14" s="49"/>
      <c r="TUF14" s="50"/>
      <c r="TUG14" s="49"/>
      <c r="TUH14" s="49"/>
      <c r="TUI14" s="50"/>
      <c r="TUJ14" s="49"/>
      <c r="TUK14" s="49"/>
      <c r="TUL14" s="50"/>
      <c r="TUM14" s="49"/>
      <c r="TUN14" s="49"/>
      <c r="TUO14" s="50"/>
      <c r="TUP14" s="49"/>
      <c r="TUQ14" s="49"/>
      <c r="TUR14" s="50"/>
      <c r="TUS14" s="49"/>
      <c r="TUT14" s="49"/>
      <c r="TUU14" s="50"/>
      <c r="TUV14" s="49"/>
      <c r="TUW14" s="49"/>
      <c r="TUX14" s="50"/>
      <c r="TUY14" s="49"/>
      <c r="TUZ14" s="49"/>
      <c r="TVA14" s="50"/>
      <c r="TVB14" s="49"/>
      <c r="TVC14" s="49"/>
      <c r="TVD14" s="50"/>
      <c r="TVE14" s="49"/>
      <c r="TVF14" s="49"/>
      <c r="TVG14" s="50"/>
      <c r="TVH14" s="49"/>
      <c r="TVI14" s="49"/>
      <c r="TVJ14" s="50"/>
      <c r="TVK14" s="49"/>
      <c r="TVL14" s="49"/>
      <c r="TVM14" s="50"/>
      <c r="TVN14" s="49"/>
      <c r="TVO14" s="49"/>
      <c r="TVP14" s="50"/>
      <c r="TVQ14" s="49"/>
      <c r="TVR14" s="49"/>
      <c r="TVS14" s="50"/>
      <c r="TVT14" s="49"/>
      <c r="TVU14" s="49"/>
      <c r="TVV14" s="50"/>
      <c r="TVW14" s="49"/>
      <c r="TVX14" s="49"/>
      <c r="TVY14" s="50"/>
      <c r="TVZ14" s="49"/>
      <c r="TWA14" s="49"/>
      <c r="TWB14" s="50"/>
      <c r="TWC14" s="49"/>
      <c r="TWD14" s="49"/>
      <c r="TWE14" s="50"/>
      <c r="TWF14" s="49"/>
      <c r="TWG14" s="49"/>
      <c r="TWH14" s="50"/>
      <c r="TWI14" s="49"/>
      <c r="TWJ14" s="49"/>
      <c r="TWK14" s="50"/>
      <c r="TWL14" s="49"/>
      <c r="TWM14" s="49"/>
      <c r="TWN14" s="50"/>
      <c r="TWO14" s="49"/>
      <c r="TWP14" s="49"/>
      <c r="TWQ14" s="50"/>
      <c r="TWR14" s="49"/>
      <c r="TWS14" s="49"/>
      <c r="TWT14" s="50"/>
      <c r="TWU14" s="49"/>
      <c r="TWV14" s="49"/>
      <c r="TWW14" s="50"/>
      <c r="TWX14" s="49"/>
      <c r="TWY14" s="49"/>
      <c r="TWZ14" s="50"/>
      <c r="TXA14" s="49"/>
      <c r="TXB14" s="49"/>
      <c r="TXC14" s="50"/>
      <c r="TXD14" s="49"/>
      <c r="TXE14" s="49"/>
      <c r="TXF14" s="50"/>
      <c r="TXG14" s="49"/>
      <c r="TXH14" s="49"/>
      <c r="TXI14" s="50"/>
      <c r="TXJ14" s="49"/>
      <c r="TXK14" s="49"/>
      <c r="TXL14" s="50"/>
      <c r="TXM14" s="49"/>
      <c r="TXN14" s="49"/>
      <c r="TXO14" s="50"/>
      <c r="TXP14" s="49"/>
      <c r="TXQ14" s="49"/>
      <c r="TXR14" s="50"/>
      <c r="TXS14" s="49"/>
      <c r="TXT14" s="49"/>
      <c r="TXU14" s="50"/>
      <c r="TXV14" s="49"/>
      <c r="TXW14" s="49"/>
      <c r="TXX14" s="50"/>
      <c r="TXY14" s="49"/>
      <c r="TXZ14" s="49"/>
      <c r="TYA14" s="50"/>
      <c r="TYB14" s="49"/>
      <c r="TYC14" s="49"/>
      <c r="TYD14" s="50"/>
      <c r="TYE14" s="49"/>
      <c r="TYF14" s="49"/>
      <c r="TYG14" s="50"/>
      <c r="TYH14" s="49"/>
      <c r="TYI14" s="49"/>
      <c r="TYJ14" s="50"/>
      <c r="TYK14" s="49"/>
      <c r="TYL14" s="49"/>
      <c r="TYM14" s="50"/>
      <c r="TYN14" s="49"/>
      <c r="TYO14" s="49"/>
      <c r="TYP14" s="50"/>
      <c r="TYQ14" s="49"/>
      <c r="TYR14" s="49"/>
      <c r="TYS14" s="50"/>
      <c r="TYT14" s="49"/>
      <c r="TYU14" s="49"/>
      <c r="TYV14" s="50"/>
      <c r="TYW14" s="49"/>
      <c r="TYX14" s="49"/>
      <c r="TYY14" s="50"/>
      <c r="TYZ14" s="49"/>
      <c r="TZA14" s="49"/>
      <c r="TZB14" s="50"/>
      <c r="TZC14" s="49"/>
      <c r="TZD14" s="49"/>
      <c r="TZE14" s="50"/>
      <c r="TZF14" s="49"/>
      <c r="TZG14" s="49"/>
      <c r="TZH14" s="50"/>
      <c r="TZI14" s="49"/>
      <c r="TZJ14" s="49"/>
      <c r="TZK14" s="50"/>
      <c r="TZL14" s="49"/>
      <c r="TZM14" s="49"/>
      <c r="TZN14" s="50"/>
      <c r="TZO14" s="49"/>
      <c r="TZP14" s="49"/>
      <c r="TZQ14" s="50"/>
      <c r="TZR14" s="49"/>
      <c r="TZS14" s="49"/>
      <c r="TZT14" s="50"/>
      <c r="TZU14" s="49"/>
      <c r="TZV14" s="49"/>
      <c r="TZW14" s="50"/>
      <c r="TZX14" s="49"/>
      <c r="TZY14" s="49"/>
      <c r="TZZ14" s="50"/>
      <c r="UAA14" s="49"/>
      <c r="UAB14" s="49"/>
      <c r="UAC14" s="50"/>
      <c r="UAD14" s="49"/>
      <c r="UAE14" s="49"/>
      <c r="UAF14" s="50"/>
      <c r="UAG14" s="49"/>
      <c r="UAH14" s="49"/>
      <c r="UAI14" s="50"/>
      <c r="UAJ14" s="49"/>
      <c r="UAK14" s="49"/>
      <c r="UAL14" s="50"/>
      <c r="UAM14" s="49"/>
      <c r="UAN14" s="49"/>
      <c r="UAO14" s="50"/>
      <c r="UAP14" s="49"/>
      <c r="UAQ14" s="49"/>
      <c r="UAR14" s="50"/>
      <c r="UAS14" s="49"/>
      <c r="UAT14" s="49"/>
      <c r="UAU14" s="50"/>
      <c r="UAV14" s="49"/>
      <c r="UAW14" s="49"/>
      <c r="UAX14" s="50"/>
      <c r="UAY14" s="49"/>
      <c r="UAZ14" s="49"/>
      <c r="UBA14" s="50"/>
      <c r="UBB14" s="49"/>
      <c r="UBC14" s="49"/>
      <c r="UBD14" s="50"/>
      <c r="UBE14" s="49"/>
      <c r="UBF14" s="49"/>
      <c r="UBG14" s="50"/>
      <c r="UBH14" s="49"/>
      <c r="UBI14" s="49"/>
      <c r="UBJ14" s="50"/>
      <c r="UBK14" s="49"/>
      <c r="UBL14" s="49"/>
      <c r="UBM14" s="50"/>
      <c r="UBN14" s="49"/>
      <c r="UBO14" s="49"/>
      <c r="UBP14" s="50"/>
      <c r="UBQ14" s="49"/>
      <c r="UBR14" s="49"/>
      <c r="UBS14" s="50"/>
      <c r="UBT14" s="49"/>
      <c r="UBU14" s="49"/>
      <c r="UBV14" s="50"/>
      <c r="UBW14" s="49"/>
      <c r="UBX14" s="49"/>
      <c r="UBY14" s="50"/>
      <c r="UBZ14" s="49"/>
      <c r="UCA14" s="49"/>
      <c r="UCB14" s="50"/>
      <c r="UCC14" s="49"/>
      <c r="UCD14" s="49"/>
      <c r="UCE14" s="50"/>
      <c r="UCF14" s="49"/>
      <c r="UCG14" s="49"/>
      <c r="UCH14" s="50"/>
      <c r="UCI14" s="49"/>
      <c r="UCJ14" s="49"/>
      <c r="UCK14" s="50"/>
      <c r="UCL14" s="49"/>
      <c r="UCM14" s="49"/>
      <c r="UCN14" s="50"/>
      <c r="UCO14" s="49"/>
      <c r="UCP14" s="49"/>
      <c r="UCQ14" s="50"/>
      <c r="UCR14" s="49"/>
      <c r="UCS14" s="49"/>
      <c r="UCT14" s="50"/>
      <c r="UCU14" s="49"/>
      <c r="UCV14" s="49"/>
      <c r="UCW14" s="50"/>
      <c r="UCX14" s="49"/>
      <c r="UCY14" s="49"/>
      <c r="UCZ14" s="50"/>
      <c r="UDA14" s="49"/>
      <c r="UDB14" s="49"/>
      <c r="UDC14" s="50"/>
      <c r="UDD14" s="49"/>
      <c r="UDE14" s="49"/>
      <c r="UDF14" s="50"/>
      <c r="UDG14" s="49"/>
      <c r="UDH14" s="49"/>
      <c r="UDI14" s="50"/>
      <c r="UDJ14" s="49"/>
      <c r="UDK14" s="49"/>
      <c r="UDL14" s="50"/>
      <c r="UDM14" s="49"/>
      <c r="UDN14" s="49"/>
      <c r="UDO14" s="50"/>
      <c r="UDP14" s="49"/>
      <c r="UDQ14" s="49"/>
      <c r="UDR14" s="50"/>
      <c r="UDS14" s="49"/>
      <c r="UDT14" s="49"/>
      <c r="UDU14" s="50"/>
      <c r="UDV14" s="49"/>
      <c r="UDW14" s="49"/>
      <c r="UDX14" s="50"/>
      <c r="UDY14" s="49"/>
      <c r="UDZ14" s="49"/>
      <c r="UEA14" s="50"/>
      <c r="UEB14" s="49"/>
      <c r="UEC14" s="49"/>
      <c r="UED14" s="50"/>
      <c r="UEE14" s="49"/>
      <c r="UEF14" s="49"/>
      <c r="UEG14" s="50"/>
      <c r="UEH14" s="49"/>
      <c r="UEI14" s="49"/>
      <c r="UEJ14" s="50"/>
      <c r="UEK14" s="49"/>
      <c r="UEL14" s="49"/>
      <c r="UEM14" s="50"/>
      <c r="UEN14" s="49"/>
      <c r="UEO14" s="49"/>
      <c r="UEP14" s="50"/>
      <c r="UEQ14" s="49"/>
      <c r="UER14" s="49"/>
      <c r="UES14" s="50"/>
      <c r="UET14" s="49"/>
      <c r="UEU14" s="49"/>
      <c r="UEV14" s="50"/>
      <c r="UEW14" s="49"/>
      <c r="UEX14" s="49"/>
      <c r="UEY14" s="50"/>
      <c r="UEZ14" s="49"/>
      <c r="UFA14" s="49"/>
      <c r="UFB14" s="50"/>
      <c r="UFC14" s="49"/>
      <c r="UFD14" s="49"/>
      <c r="UFE14" s="50"/>
      <c r="UFF14" s="49"/>
      <c r="UFG14" s="49"/>
      <c r="UFH14" s="50"/>
      <c r="UFI14" s="49"/>
      <c r="UFJ14" s="49"/>
      <c r="UFK14" s="50"/>
      <c r="UFL14" s="49"/>
      <c r="UFM14" s="49"/>
      <c r="UFN14" s="50"/>
      <c r="UFO14" s="49"/>
      <c r="UFP14" s="49"/>
      <c r="UFQ14" s="50"/>
      <c r="UFR14" s="49"/>
      <c r="UFS14" s="49"/>
      <c r="UFT14" s="50"/>
      <c r="UFU14" s="49"/>
      <c r="UFV14" s="49"/>
      <c r="UFW14" s="50"/>
      <c r="UFX14" s="49"/>
      <c r="UFY14" s="49"/>
      <c r="UFZ14" s="50"/>
      <c r="UGA14" s="49"/>
      <c r="UGB14" s="49"/>
      <c r="UGC14" s="50"/>
      <c r="UGD14" s="49"/>
      <c r="UGE14" s="49"/>
      <c r="UGF14" s="50"/>
      <c r="UGG14" s="49"/>
      <c r="UGH14" s="49"/>
      <c r="UGI14" s="50"/>
      <c r="UGJ14" s="49"/>
      <c r="UGK14" s="49"/>
      <c r="UGL14" s="50"/>
      <c r="UGM14" s="49"/>
      <c r="UGN14" s="49"/>
      <c r="UGO14" s="50"/>
      <c r="UGP14" s="49"/>
      <c r="UGQ14" s="49"/>
      <c r="UGR14" s="50"/>
      <c r="UGS14" s="49"/>
      <c r="UGT14" s="49"/>
      <c r="UGU14" s="50"/>
      <c r="UGV14" s="49"/>
      <c r="UGW14" s="49"/>
      <c r="UGX14" s="50"/>
      <c r="UGY14" s="49"/>
      <c r="UGZ14" s="49"/>
      <c r="UHA14" s="50"/>
      <c r="UHB14" s="49"/>
      <c r="UHC14" s="49"/>
      <c r="UHD14" s="50"/>
      <c r="UHE14" s="49"/>
      <c r="UHF14" s="49"/>
      <c r="UHG14" s="50"/>
      <c r="UHH14" s="49"/>
      <c r="UHI14" s="49"/>
      <c r="UHJ14" s="50"/>
      <c r="UHK14" s="49"/>
      <c r="UHL14" s="49"/>
      <c r="UHM14" s="50"/>
      <c r="UHN14" s="49"/>
      <c r="UHO14" s="49"/>
      <c r="UHP14" s="50"/>
      <c r="UHQ14" s="49"/>
      <c r="UHR14" s="49"/>
      <c r="UHS14" s="50"/>
      <c r="UHT14" s="49"/>
      <c r="UHU14" s="49"/>
      <c r="UHV14" s="50"/>
      <c r="UHW14" s="49"/>
      <c r="UHX14" s="49"/>
      <c r="UHY14" s="50"/>
      <c r="UHZ14" s="49"/>
      <c r="UIA14" s="49"/>
      <c r="UIB14" s="50"/>
      <c r="UIC14" s="49"/>
      <c r="UID14" s="49"/>
      <c r="UIE14" s="50"/>
      <c r="UIF14" s="49"/>
      <c r="UIG14" s="49"/>
      <c r="UIH14" s="50"/>
      <c r="UII14" s="49"/>
      <c r="UIJ14" s="49"/>
      <c r="UIK14" s="50"/>
      <c r="UIL14" s="49"/>
      <c r="UIM14" s="49"/>
      <c r="UIN14" s="50"/>
      <c r="UIO14" s="49"/>
      <c r="UIP14" s="49"/>
      <c r="UIQ14" s="50"/>
      <c r="UIR14" s="49"/>
      <c r="UIS14" s="49"/>
      <c r="UIT14" s="50"/>
      <c r="UIU14" s="49"/>
      <c r="UIV14" s="49"/>
      <c r="UIW14" s="50"/>
      <c r="UIX14" s="49"/>
      <c r="UIY14" s="49"/>
      <c r="UIZ14" s="50"/>
      <c r="UJA14" s="49"/>
      <c r="UJB14" s="49"/>
      <c r="UJC14" s="50"/>
      <c r="UJD14" s="49"/>
      <c r="UJE14" s="49"/>
      <c r="UJF14" s="50"/>
      <c r="UJG14" s="49"/>
      <c r="UJH14" s="49"/>
      <c r="UJI14" s="50"/>
      <c r="UJJ14" s="49"/>
      <c r="UJK14" s="49"/>
      <c r="UJL14" s="50"/>
      <c r="UJM14" s="49"/>
      <c r="UJN14" s="49"/>
      <c r="UJO14" s="50"/>
      <c r="UJP14" s="49"/>
      <c r="UJQ14" s="49"/>
      <c r="UJR14" s="50"/>
      <c r="UJS14" s="49"/>
      <c r="UJT14" s="49"/>
      <c r="UJU14" s="50"/>
      <c r="UJV14" s="49"/>
      <c r="UJW14" s="49"/>
      <c r="UJX14" s="50"/>
      <c r="UJY14" s="49"/>
      <c r="UJZ14" s="49"/>
      <c r="UKA14" s="50"/>
      <c r="UKB14" s="49"/>
      <c r="UKC14" s="49"/>
      <c r="UKD14" s="50"/>
      <c r="UKE14" s="49"/>
      <c r="UKF14" s="49"/>
      <c r="UKG14" s="50"/>
      <c r="UKH14" s="49"/>
      <c r="UKI14" s="49"/>
      <c r="UKJ14" s="50"/>
      <c r="UKK14" s="49"/>
      <c r="UKL14" s="49"/>
      <c r="UKM14" s="50"/>
      <c r="UKN14" s="49"/>
      <c r="UKO14" s="49"/>
      <c r="UKP14" s="50"/>
      <c r="UKQ14" s="49"/>
      <c r="UKR14" s="49"/>
      <c r="UKS14" s="50"/>
      <c r="UKT14" s="49"/>
      <c r="UKU14" s="49"/>
      <c r="UKV14" s="50"/>
      <c r="UKW14" s="49"/>
      <c r="UKX14" s="49"/>
      <c r="UKY14" s="50"/>
      <c r="UKZ14" s="49"/>
      <c r="ULA14" s="49"/>
      <c r="ULB14" s="50"/>
      <c r="ULC14" s="49"/>
      <c r="ULD14" s="49"/>
      <c r="ULE14" s="50"/>
      <c r="ULF14" s="49"/>
      <c r="ULG14" s="49"/>
      <c r="ULH14" s="50"/>
      <c r="ULI14" s="49"/>
      <c r="ULJ14" s="49"/>
      <c r="ULK14" s="50"/>
      <c r="ULL14" s="49"/>
      <c r="ULM14" s="49"/>
      <c r="ULN14" s="50"/>
      <c r="ULO14" s="49"/>
      <c r="ULP14" s="49"/>
      <c r="ULQ14" s="50"/>
      <c r="ULR14" s="49"/>
      <c r="ULS14" s="49"/>
      <c r="ULT14" s="50"/>
      <c r="ULU14" s="49"/>
      <c r="ULV14" s="49"/>
      <c r="ULW14" s="50"/>
      <c r="ULX14" s="49"/>
      <c r="ULY14" s="49"/>
      <c r="ULZ14" s="50"/>
      <c r="UMA14" s="49"/>
      <c r="UMB14" s="49"/>
      <c r="UMC14" s="50"/>
      <c r="UMD14" s="49"/>
      <c r="UME14" s="49"/>
      <c r="UMF14" s="50"/>
      <c r="UMG14" s="49"/>
      <c r="UMH14" s="49"/>
      <c r="UMI14" s="50"/>
      <c r="UMJ14" s="49"/>
      <c r="UMK14" s="49"/>
      <c r="UML14" s="50"/>
      <c r="UMM14" s="49"/>
      <c r="UMN14" s="49"/>
      <c r="UMO14" s="50"/>
      <c r="UMP14" s="49"/>
      <c r="UMQ14" s="49"/>
      <c r="UMR14" s="50"/>
      <c r="UMS14" s="49"/>
      <c r="UMT14" s="49"/>
      <c r="UMU14" s="50"/>
      <c r="UMV14" s="49"/>
      <c r="UMW14" s="49"/>
      <c r="UMX14" s="50"/>
      <c r="UMY14" s="49"/>
      <c r="UMZ14" s="49"/>
      <c r="UNA14" s="50"/>
      <c r="UNB14" s="49"/>
      <c r="UNC14" s="49"/>
      <c r="UND14" s="50"/>
      <c r="UNE14" s="49"/>
      <c r="UNF14" s="49"/>
      <c r="UNG14" s="50"/>
      <c r="UNH14" s="49"/>
      <c r="UNI14" s="49"/>
      <c r="UNJ14" s="50"/>
      <c r="UNK14" s="49"/>
      <c r="UNL14" s="49"/>
      <c r="UNM14" s="50"/>
      <c r="UNN14" s="49"/>
      <c r="UNO14" s="49"/>
      <c r="UNP14" s="50"/>
      <c r="UNQ14" s="49"/>
      <c r="UNR14" s="49"/>
      <c r="UNS14" s="50"/>
      <c r="UNT14" s="49"/>
      <c r="UNU14" s="49"/>
      <c r="UNV14" s="50"/>
      <c r="UNW14" s="49"/>
      <c r="UNX14" s="49"/>
      <c r="UNY14" s="50"/>
      <c r="UNZ14" s="49"/>
      <c r="UOA14" s="49"/>
      <c r="UOB14" s="50"/>
      <c r="UOC14" s="49"/>
      <c r="UOD14" s="49"/>
      <c r="UOE14" s="50"/>
      <c r="UOF14" s="49"/>
      <c r="UOG14" s="49"/>
      <c r="UOH14" s="50"/>
      <c r="UOI14" s="49"/>
      <c r="UOJ14" s="49"/>
      <c r="UOK14" s="50"/>
      <c r="UOL14" s="49"/>
      <c r="UOM14" s="49"/>
      <c r="UON14" s="50"/>
      <c r="UOO14" s="49"/>
      <c r="UOP14" s="49"/>
      <c r="UOQ14" s="50"/>
      <c r="UOR14" s="49"/>
      <c r="UOS14" s="49"/>
      <c r="UOT14" s="50"/>
      <c r="UOU14" s="49"/>
      <c r="UOV14" s="49"/>
      <c r="UOW14" s="50"/>
      <c r="UOX14" s="49"/>
      <c r="UOY14" s="49"/>
      <c r="UOZ14" s="50"/>
      <c r="UPA14" s="49"/>
      <c r="UPB14" s="49"/>
      <c r="UPC14" s="50"/>
      <c r="UPD14" s="49"/>
      <c r="UPE14" s="49"/>
      <c r="UPF14" s="50"/>
      <c r="UPG14" s="49"/>
      <c r="UPH14" s="49"/>
      <c r="UPI14" s="50"/>
      <c r="UPJ14" s="49"/>
      <c r="UPK14" s="49"/>
      <c r="UPL14" s="50"/>
      <c r="UPM14" s="49"/>
      <c r="UPN14" s="49"/>
      <c r="UPO14" s="50"/>
      <c r="UPP14" s="49"/>
      <c r="UPQ14" s="49"/>
      <c r="UPR14" s="50"/>
      <c r="UPS14" s="49"/>
      <c r="UPT14" s="49"/>
      <c r="UPU14" s="50"/>
      <c r="UPV14" s="49"/>
      <c r="UPW14" s="49"/>
      <c r="UPX14" s="50"/>
      <c r="UPY14" s="49"/>
      <c r="UPZ14" s="49"/>
      <c r="UQA14" s="50"/>
      <c r="UQB14" s="49"/>
      <c r="UQC14" s="49"/>
      <c r="UQD14" s="50"/>
      <c r="UQE14" s="49"/>
      <c r="UQF14" s="49"/>
      <c r="UQG14" s="50"/>
      <c r="UQH14" s="49"/>
      <c r="UQI14" s="49"/>
      <c r="UQJ14" s="50"/>
      <c r="UQK14" s="49"/>
      <c r="UQL14" s="49"/>
      <c r="UQM14" s="50"/>
      <c r="UQN14" s="49"/>
      <c r="UQO14" s="49"/>
      <c r="UQP14" s="50"/>
      <c r="UQQ14" s="49"/>
      <c r="UQR14" s="49"/>
      <c r="UQS14" s="50"/>
      <c r="UQT14" s="49"/>
      <c r="UQU14" s="49"/>
      <c r="UQV14" s="50"/>
      <c r="UQW14" s="49"/>
      <c r="UQX14" s="49"/>
      <c r="UQY14" s="50"/>
      <c r="UQZ14" s="49"/>
      <c r="URA14" s="49"/>
      <c r="URB14" s="50"/>
      <c r="URC14" s="49"/>
      <c r="URD14" s="49"/>
      <c r="URE14" s="50"/>
      <c r="URF14" s="49"/>
      <c r="URG14" s="49"/>
      <c r="URH14" s="50"/>
      <c r="URI14" s="49"/>
      <c r="URJ14" s="49"/>
      <c r="URK14" s="50"/>
      <c r="URL14" s="49"/>
      <c r="URM14" s="49"/>
      <c r="URN14" s="50"/>
      <c r="URO14" s="49"/>
      <c r="URP14" s="49"/>
      <c r="URQ14" s="50"/>
      <c r="URR14" s="49"/>
      <c r="URS14" s="49"/>
      <c r="URT14" s="50"/>
      <c r="URU14" s="49"/>
      <c r="URV14" s="49"/>
      <c r="URW14" s="50"/>
      <c r="URX14" s="49"/>
      <c r="URY14" s="49"/>
      <c r="URZ14" s="50"/>
      <c r="USA14" s="49"/>
      <c r="USB14" s="49"/>
      <c r="USC14" s="50"/>
      <c r="USD14" s="49"/>
      <c r="USE14" s="49"/>
      <c r="USF14" s="50"/>
      <c r="USG14" s="49"/>
      <c r="USH14" s="49"/>
      <c r="USI14" s="50"/>
      <c r="USJ14" s="49"/>
      <c r="USK14" s="49"/>
      <c r="USL14" s="50"/>
      <c r="USM14" s="49"/>
      <c r="USN14" s="49"/>
      <c r="USO14" s="50"/>
      <c r="USP14" s="49"/>
      <c r="USQ14" s="49"/>
      <c r="USR14" s="50"/>
      <c r="USS14" s="49"/>
      <c r="UST14" s="49"/>
      <c r="USU14" s="50"/>
      <c r="USV14" s="49"/>
      <c r="USW14" s="49"/>
      <c r="USX14" s="50"/>
      <c r="USY14" s="49"/>
      <c r="USZ14" s="49"/>
      <c r="UTA14" s="50"/>
      <c r="UTB14" s="49"/>
      <c r="UTC14" s="49"/>
      <c r="UTD14" s="50"/>
      <c r="UTE14" s="49"/>
      <c r="UTF14" s="49"/>
      <c r="UTG14" s="50"/>
      <c r="UTH14" s="49"/>
      <c r="UTI14" s="49"/>
      <c r="UTJ14" s="50"/>
      <c r="UTK14" s="49"/>
      <c r="UTL14" s="49"/>
      <c r="UTM14" s="50"/>
      <c r="UTN14" s="49"/>
      <c r="UTO14" s="49"/>
      <c r="UTP14" s="50"/>
      <c r="UTQ14" s="49"/>
      <c r="UTR14" s="49"/>
      <c r="UTS14" s="50"/>
      <c r="UTT14" s="49"/>
      <c r="UTU14" s="49"/>
      <c r="UTV14" s="50"/>
      <c r="UTW14" s="49"/>
      <c r="UTX14" s="49"/>
      <c r="UTY14" s="50"/>
      <c r="UTZ14" s="49"/>
      <c r="UUA14" s="49"/>
      <c r="UUB14" s="50"/>
      <c r="UUC14" s="49"/>
      <c r="UUD14" s="49"/>
      <c r="UUE14" s="50"/>
      <c r="UUF14" s="49"/>
      <c r="UUG14" s="49"/>
      <c r="UUH14" s="50"/>
      <c r="UUI14" s="49"/>
      <c r="UUJ14" s="49"/>
      <c r="UUK14" s="50"/>
      <c r="UUL14" s="49"/>
      <c r="UUM14" s="49"/>
      <c r="UUN14" s="50"/>
      <c r="UUO14" s="49"/>
      <c r="UUP14" s="49"/>
      <c r="UUQ14" s="50"/>
      <c r="UUR14" s="49"/>
      <c r="UUS14" s="49"/>
      <c r="UUT14" s="50"/>
      <c r="UUU14" s="49"/>
      <c r="UUV14" s="49"/>
      <c r="UUW14" s="50"/>
      <c r="UUX14" s="49"/>
      <c r="UUY14" s="49"/>
      <c r="UUZ14" s="50"/>
      <c r="UVA14" s="49"/>
      <c r="UVB14" s="49"/>
      <c r="UVC14" s="50"/>
      <c r="UVD14" s="49"/>
      <c r="UVE14" s="49"/>
      <c r="UVF14" s="50"/>
      <c r="UVG14" s="49"/>
      <c r="UVH14" s="49"/>
      <c r="UVI14" s="50"/>
      <c r="UVJ14" s="49"/>
      <c r="UVK14" s="49"/>
      <c r="UVL14" s="50"/>
      <c r="UVM14" s="49"/>
      <c r="UVN14" s="49"/>
      <c r="UVO14" s="50"/>
      <c r="UVP14" s="49"/>
      <c r="UVQ14" s="49"/>
      <c r="UVR14" s="50"/>
      <c r="UVS14" s="49"/>
      <c r="UVT14" s="49"/>
      <c r="UVU14" s="50"/>
      <c r="UVV14" s="49"/>
      <c r="UVW14" s="49"/>
      <c r="UVX14" s="50"/>
      <c r="UVY14" s="49"/>
      <c r="UVZ14" s="49"/>
      <c r="UWA14" s="50"/>
      <c r="UWB14" s="49"/>
      <c r="UWC14" s="49"/>
      <c r="UWD14" s="50"/>
      <c r="UWE14" s="49"/>
      <c r="UWF14" s="49"/>
      <c r="UWG14" s="50"/>
      <c r="UWH14" s="49"/>
      <c r="UWI14" s="49"/>
      <c r="UWJ14" s="50"/>
      <c r="UWK14" s="49"/>
      <c r="UWL14" s="49"/>
      <c r="UWM14" s="50"/>
      <c r="UWN14" s="49"/>
      <c r="UWO14" s="49"/>
      <c r="UWP14" s="50"/>
      <c r="UWQ14" s="49"/>
      <c r="UWR14" s="49"/>
      <c r="UWS14" s="50"/>
      <c r="UWT14" s="49"/>
      <c r="UWU14" s="49"/>
      <c r="UWV14" s="50"/>
      <c r="UWW14" s="49"/>
      <c r="UWX14" s="49"/>
      <c r="UWY14" s="50"/>
      <c r="UWZ14" s="49"/>
      <c r="UXA14" s="49"/>
      <c r="UXB14" s="50"/>
      <c r="UXC14" s="49"/>
      <c r="UXD14" s="49"/>
      <c r="UXE14" s="50"/>
      <c r="UXF14" s="49"/>
      <c r="UXG14" s="49"/>
      <c r="UXH14" s="50"/>
      <c r="UXI14" s="49"/>
      <c r="UXJ14" s="49"/>
      <c r="UXK14" s="50"/>
      <c r="UXL14" s="49"/>
      <c r="UXM14" s="49"/>
      <c r="UXN14" s="50"/>
      <c r="UXO14" s="49"/>
      <c r="UXP14" s="49"/>
      <c r="UXQ14" s="50"/>
      <c r="UXR14" s="49"/>
      <c r="UXS14" s="49"/>
      <c r="UXT14" s="50"/>
      <c r="UXU14" s="49"/>
      <c r="UXV14" s="49"/>
      <c r="UXW14" s="50"/>
      <c r="UXX14" s="49"/>
      <c r="UXY14" s="49"/>
      <c r="UXZ14" s="50"/>
      <c r="UYA14" s="49"/>
      <c r="UYB14" s="49"/>
      <c r="UYC14" s="50"/>
      <c r="UYD14" s="49"/>
      <c r="UYE14" s="49"/>
      <c r="UYF14" s="50"/>
      <c r="UYG14" s="49"/>
      <c r="UYH14" s="49"/>
      <c r="UYI14" s="50"/>
      <c r="UYJ14" s="49"/>
      <c r="UYK14" s="49"/>
      <c r="UYL14" s="50"/>
      <c r="UYM14" s="49"/>
      <c r="UYN14" s="49"/>
      <c r="UYO14" s="50"/>
      <c r="UYP14" s="49"/>
      <c r="UYQ14" s="49"/>
      <c r="UYR14" s="50"/>
      <c r="UYS14" s="49"/>
      <c r="UYT14" s="49"/>
      <c r="UYU14" s="50"/>
      <c r="UYV14" s="49"/>
      <c r="UYW14" s="49"/>
      <c r="UYX14" s="50"/>
      <c r="UYY14" s="49"/>
      <c r="UYZ14" s="49"/>
      <c r="UZA14" s="50"/>
      <c r="UZB14" s="49"/>
      <c r="UZC14" s="49"/>
      <c r="UZD14" s="50"/>
      <c r="UZE14" s="49"/>
      <c r="UZF14" s="49"/>
      <c r="UZG14" s="50"/>
      <c r="UZH14" s="49"/>
      <c r="UZI14" s="49"/>
      <c r="UZJ14" s="50"/>
      <c r="UZK14" s="49"/>
      <c r="UZL14" s="49"/>
      <c r="UZM14" s="50"/>
      <c r="UZN14" s="49"/>
      <c r="UZO14" s="49"/>
      <c r="UZP14" s="50"/>
      <c r="UZQ14" s="49"/>
      <c r="UZR14" s="49"/>
      <c r="UZS14" s="50"/>
      <c r="UZT14" s="49"/>
      <c r="UZU14" s="49"/>
      <c r="UZV14" s="50"/>
      <c r="UZW14" s="49"/>
      <c r="UZX14" s="49"/>
      <c r="UZY14" s="50"/>
      <c r="UZZ14" s="49"/>
      <c r="VAA14" s="49"/>
      <c r="VAB14" s="50"/>
      <c r="VAC14" s="49"/>
      <c r="VAD14" s="49"/>
      <c r="VAE14" s="50"/>
      <c r="VAF14" s="49"/>
      <c r="VAG14" s="49"/>
      <c r="VAH14" s="50"/>
      <c r="VAI14" s="49"/>
      <c r="VAJ14" s="49"/>
      <c r="VAK14" s="50"/>
      <c r="VAL14" s="49"/>
      <c r="VAM14" s="49"/>
      <c r="VAN14" s="50"/>
      <c r="VAO14" s="49"/>
      <c r="VAP14" s="49"/>
      <c r="VAQ14" s="50"/>
      <c r="VAR14" s="49"/>
      <c r="VAS14" s="49"/>
      <c r="VAT14" s="50"/>
      <c r="VAU14" s="49"/>
      <c r="VAV14" s="49"/>
      <c r="VAW14" s="50"/>
      <c r="VAX14" s="49"/>
      <c r="VAY14" s="49"/>
      <c r="VAZ14" s="50"/>
      <c r="VBA14" s="49"/>
      <c r="VBB14" s="49"/>
      <c r="VBC14" s="50"/>
      <c r="VBD14" s="49"/>
      <c r="VBE14" s="49"/>
      <c r="VBF14" s="50"/>
      <c r="VBG14" s="49"/>
      <c r="VBH14" s="49"/>
      <c r="VBI14" s="50"/>
      <c r="VBJ14" s="49"/>
      <c r="VBK14" s="49"/>
      <c r="VBL14" s="50"/>
      <c r="VBM14" s="49"/>
      <c r="VBN14" s="49"/>
      <c r="VBO14" s="50"/>
      <c r="VBP14" s="49"/>
      <c r="VBQ14" s="49"/>
      <c r="VBR14" s="50"/>
      <c r="VBS14" s="49"/>
      <c r="VBT14" s="49"/>
      <c r="VBU14" s="50"/>
      <c r="VBV14" s="49"/>
      <c r="VBW14" s="49"/>
      <c r="VBX14" s="50"/>
      <c r="VBY14" s="49"/>
      <c r="VBZ14" s="49"/>
      <c r="VCA14" s="50"/>
      <c r="VCB14" s="49"/>
      <c r="VCC14" s="49"/>
      <c r="VCD14" s="50"/>
      <c r="VCE14" s="49"/>
      <c r="VCF14" s="49"/>
      <c r="VCG14" s="50"/>
      <c r="VCH14" s="49"/>
      <c r="VCI14" s="49"/>
      <c r="VCJ14" s="50"/>
      <c r="VCK14" s="49"/>
      <c r="VCL14" s="49"/>
      <c r="VCM14" s="50"/>
      <c r="VCN14" s="49"/>
      <c r="VCO14" s="49"/>
      <c r="VCP14" s="50"/>
      <c r="VCQ14" s="49"/>
      <c r="VCR14" s="49"/>
      <c r="VCS14" s="50"/>
      <c r="VCT14" s="49"/>
      <c r="VCU14" s="49"/>
      <c r="VCV14" s="50"/>
      <c r="VCW14" s="49"/>
      <c r="VCX14" s="49"/>
      <c r="VCY14" s="50"/>
      <c r="VCZ14" s="49"/>
      <c r="VDA14" s="49"/>
      <c r="VDB14" s="50"/>
      <c r="VDC14" s="49"/>
      <c r="VDD14" s="49"/>
      <c r="VDE14" s="50"/>
      <c r="VDF14" s="49"/>
      <c r="VDG14" s="49"/>
      <c r="VDH14" s="50"/>
      <c r="VDI14" s="49"/>
      <c r="VDJ14" s="49"/>
      <c r="VDK14" s="50"/>
      <c r="VDL14" s="49"/>
      <c r="VDM14" s="49"/>
      <c r="VDN14" s="50"/>
      <c r="VDO14" s="49"/>
      <c r="VDP14" s="49"/>
      <c r="VDQ14" s="50"/>
      <c r="VDR14" s="49"/>
      <c r="VDS14" s="49"/>
      <c r="VDT14" s="50"/>
      <c r="VDU14" s="49"/>
      <c r="VDV14" s="49"/>
      <c r="VDW14" s="50"/>
      <c r="VDX14" s="49"/>
      <c r="VDY14" s="49"/>
      <c r="VDZ14" s="50"/>
      <c r="VEA14" s="49"/>
      <c r="VEB14" s="49"/>
      <c r="VEC14" s="50"/>
      <c r="VED14" s="49"/>
      <c r="VEE14" s="49"/>
      <c r="VEF14" s="50"/>
      <c r="VEG14" s="49"/>
      <c r="VEH14" s="49"/>
      <c r="VEI14" s="50"/>
      <c r="VEJ14" s="49"/>
      <c r="VEK14" s="49"/>
      <c r="VEL14" s="50"/>
      <c r="VEM14" s="49"/>
      <c r="VEN14" s="49"/>
      <c r="VEO14" s="50"/>
      <c r="VEP14" s="49"/>
      <c r="VEQ14" s="49"/>
      <c r="VER14" s="50"/>
      <c r="VES14" s="49"/>
      <c r="VET14" s="49"/>
      <c r="VEU14" s="50"/>
      <c r="VEV14" s="49"/>
      <c r="VEW14" s="49"/>
      <c r="VEX14" s="50"/>
      <c r="VEY14" s="49"/>
      <c r="VEZ14" s="49"/>
      <c r="VFA14" s="50"/>
      <c r="VFB14" s="49"/>
      <c r="VFC14" s="49"/>
      <c r="VFD14" s="50"/>
      <c r="VFE14" s="49"/>
      <c r="VFF14" s="49"/>
      <c r="VFG14" s="50"/>
      <c r="VFH14" s="49"/>
      <c r="VFI14" s="49"/>
      <c r="VFJ14" s="50"/>
      <c r="VFK14" s="49"/>
      <c r="VFL14" s="49"/>
      <c r="VFM14" s="50"/>
      <c r="VFN14" s="49"/>
      <c r="VFO14" s="49"/>
      <c r="VFP14" s="50"/>
      <c r="VFQ14" s="49"/>
      <c r="VFR14" s="49"/>
      <c r="VFS14" s="50"/>
      <c r="VFT14" s="49"/>
      <c r="VFU14" s="49"/>
      <c r="VFV14" s="50"/>
      <c r="VFW14" s="49"/>
      <c r="VFX14" s="49"/>
      <c r="VFY14" s="50"/>
      <c r="VFZ14" s="49"/>
      <c r="VGA14" s="49"/>
      <c r="VGB14" s="50"/>
      <c r="VGC14" s="49"/>
      <c r="VGD14" s="49"/>
      <c r="VGE14" s="50"/>
      <c r="VGF14" s="49"/>
      <c r="VGG14" s="49"/>
      <c r="VGH14" s="50"/>
      <c r="VGI14" s="49"/>
      <c r="VGJ14" s="49"/>
      <c r="VGK14" s="50"/>
      <c r="VGL14" s="49"/>
      <c r="VGM14" s="49"/>
      <c r="VGN14" s="50"/>
      <c r="VGO14" s="49"/>
      <c r="VGP14" s="49"/>
      <c r="VGQ14" s="50"/>
      <c r="VGR14" s="49"/>
      <c r="VGS14" s="49"/>
      <c r="VGT14" s="50"/>
      <c r="VGU14" s="49"/>
      <c r="VGV14" s="49"/>
      <c r="VGW14" s="50"/>
      <c r="VGX14" s="49"/>
      <c r="VGY14" s="49"/>
      <c r="VGZ14" s="50"/>
      <c r="VHA14" s="49"/>
      <c r="VHB14" s="49"/>
      <c r="VHC14" s="50"/>
      <c r="VHD14" s="49"/>
      <c r="VHE14" s="49"/>
      <c r="VHF14" s="50"/>
      <c r="VHG14" s="49"/>
      <c r="VHH14" s="49"/>
      <c r="VHI14" s="50"/>
      <c r="VHJ14" s="49"/>
      <c r="VHK14" s="49"/>
      <c r="VHL14" s="50"/>
      <c r="VHM14" s="49"/>
      <c r="VHN14" s="49"/>
      <c r="VHO14" s="50"/>
      <c r="VHP14" s="49"/>
      <c r="VHQ14" s="49"/>
      <c r="VHR14" s="50"/>
      <c r="VHS14" s="49"/>
      <c r="VHT14" s="49"/>
      <c r="VHU14" s="50"/>
      <c r="VHV14" s="49"/>
      <c r="VHW14" s="49"/>
      <c r="VHX14" s="50"/>
      <c r="VHY14" s="49"/>
      <c r="VHZ14" s="49"/>
      <c r="VIA14" s="50"/>
      <c r="VIB14" s="49"/>
      <c r="VIC14" s="49"/>
      <c r="VID14" s="50"/>
      <c r="VIE14" s="49"/>
      <c r="VIF14" s="49"/>
      <c r="VIG14" s="50"/>
      <c r="VIH14" s="49"/>
      <c r="VII14" s="49"/>
      <c r="VIJ14" s="50"/>
      <c r="VIK14" s="49"/>
      <c r="VIL14" s="49"/>
      <c r="VIM14" s="50"/>
      <c r="VIN14" s="49"/>
      <c r="VIO14" s="49"/>
      <c r="VIP14" s="50"/>
      <c r="VIQ14" s="49"/>
      <c r="VIR14" s="49"/>
      <c r="VIS14" s="50"/>
      <c r="VIT14" s="49"/>
      <c r="VIU14" s="49"/>
      <c r="VIV14" s="50"/>
      <c r="VIW14" s="49"/>
      <c r="VIX14" s="49"/>
      <c r="VIY14" s="50"/>
      <c r="VIZ14" s="49"/>
      <c r="VJA14" s="49"/>
      <c r="VJB14" s="50"/>
      <c r="VJC14" s="49"/>
      <c r="VJD14" s="49"/>
      <c r="VJE14" s="50"/>
      <c r="VJF14" s="49"/>
      <c r="VJG14" s="49"/>
      <c r="VJH14" s="50"/>
      <c r="VJI14" s="49"/>
      <c r="VJJ14" s="49"/>
      <c r="VJK14" s="50"/>
      <c r="VJL14" s="49"/>
      <c r="VJM14" s="49"/>
      <c r="VJN14" s="50"/>
      <c r="VJO14" s="49"/>
      <c r="VJP14" s="49"/>
      <c r="VJQ14" s="50"/>
      <c r="VJR14" s="49"/>
      <c r="VJS14" s="49"/>
      <c r="VJT14" s="50"/>
      <c r="VJU14" s="49"/>
      <c r="VJV14" s="49"/>
      <c r="VJW14" s="50"/>
      <c r="VJX14" s="49"/>
      <c r="VJY14" s="49"/>
      <c r="VJZ14" s="50"/>
      <c r="VKA14" s="49"/>
      <c r="VKB14" s="49"/>
      <c r="VKC14" s="50"/>
      <c r="VKD14" s="49"/>
      <c r="VKE14" s="49"/>
      <c r="VKF14" s="50"/>
      <c r="VKG14" s="49"/>
      <c r="VKH14" s="49"/>
      <c r="VKI14" s="50"/>
      <c r="VKJ14" s="49"/>
      <c r="VKK14" s="49"/>
      <c r="VKL14" s="50"/>
      <c r="VKM14" s="49"/>
      <c r="VKN14" s="49"/>
      <c r="VKO14" s="50"/>
      <c r="VKP14" s="49"/>
      <c r="VKQ14" s="49"/>
      <c r="VKR14" s="50"/>
      <c r="VKS14" s="49"/>
      <c r="VKT14" s="49"/>
      <c r="VKU14" s="50"/>
      <c r="VKV14" s="49"/>
      <c r="VKW14" s="49"/>
      <c r="VKX14" s="50"/>
      <c r="VKY14" s="49"/>
      <c r="VKZ14" s="49"/>
      <c r="VLA14" s="50"/>
      <c r="VLB14" s="49"/>
      <c r="VLC14" s="49"/>
      <c r="VLD14" s="50"/>
      <c r="VLE14" s="49"/>
      <c r="VLF14" s="49"/>
      <c r="VLG14" s="50"/>
      <c r="VLH14" s="49"/>
      <c r="VLI14" s="49"/>
      <c r="VLJ14" s="50"/>
      <c r="VLK14" s="49"/>
      <c r="VLL14" s="49"/>
      <c r="VLM14" s="50"/>
      <c r="VLN14" s="49"/>
      <c r="VLO14" s="49"/>
      <c r="VLP14" s="50"/>
      <c r="VLQ14" s="49"/>
      <c r="VLR14" s="49"/>
      <c r="VLS14" s="50"/>
      <c r="VLT14" s="49"/>
      <c r="VLU14" s="49"/>
      <c r="VLV14" s="50"/>
      <c r="VLW14" s="49"/>
      <c r="VLX14" s="49"/>
      <c r="VLY14" s="50"/>
      <c r="VLZ14" s="49"/>
      <c r="VMA14" s="49"/>
      <c r="VMB14" s="50"/>
      <c r="VMC14" s="49"/>
      <c r="VMD14" s="49"/>
      <c r="VME14" s="50"/>
      <c r="VMF14" s="49"/>
      <c r="VMG14" s="49"/>
      <c r="VMH14" s="50"/>
      <c r="VMI14" s="49"/>
      <c r="VMJ14" s="49"/>
      <c r="VMK14" s="50"/>
      <c r="VML14" s="49"/>
      <c r="VMM14" s="49"/>
      <c r="VMN14" s="50"/>
      <c r="VMO14" s="49"/>
      <c r="VMP14" s="49"/>
      <c r="VMQ14" s="50"/>
      <c r="VMR14" s="49"/>
      <c r="VMS14" s="49"/>
      <c r="VMT14" s="50"/>
      <c r="VMU14" s="49"/>
      <c r="VMV14" s="49"/>
      <c r="VMW14" s="50"/>
      <c r="VMX14" s="49"/>
      <c r="VMY14" s="49"/>
      <c r="VMZ14" s="50"/>
      <c r="VNA14" s="49"/>
      <c r="VNB14" s="49"/>
      <c r="VNC14" s="50"/>
      <c r="VND14" s="49"/>
      <c r="VNE14" s="49"/>
      <c r="VNF14" s="50"/>
      <c r="VNG14" s="49"/>
      <c r="VNH14" s="49"/>
      <c r="VNI14" s="50"/>
      <c r="VNJ14" s="49"/>
      <c r="VNK14" s="49"/>
      <c r="VNL14" s="50"/>
      <c r="VNM14" s="49"/>
      <c r="VNN14" s="49"/>
      <c r="VNO14" s="50"/>
      <c r="VNP14" s="49"/>
      <c r="VNQ14" s="49"/>
      <c r="VNR14" s="50"/>
      <c r="VNS14" s="49"/>
      <c r="VNT14" s="49"/>
      <c r="VNU14" s="50"/>
      <c r="VNV14" s="49"/>
      <c r="VNW14" s="49"/>
      <c r="VNX14" s="50"/>
      <c r="VNY14" s="49"/>
      <c r="VNZ14" s="49"/>
      <c r="VOA14" s="50"/>
      <c r="VOB14" s="49"/>
      <c r="VOC14" s="49"/>
      <c r="VOD14" s="50"/>
      <c r="VOE14" s="49"/>
      <c r="VOF14" s="49"/>
      <c r="VOG14" s="50"/>
      <c r="VOH14" s="49"/>
      <c r="VOI14" s="49"/>
      <c r="VOJ14" s="50"/>
      <c r="VOK14" s="49"/>
      <c r="VOL14" s="49"/>
      <c r="VOM14" s="50"/>
      <c r="VON14" s="49"/>
      <c r="VOO14" s="49"/>
      <c r="VOP14" s="50"/>
      <c r="VOQ14" s="49"/>
      <c r="VOR14" s="49"/>
      <c r="VOS14" s="50"/>
      <c r="VOT14" s="49"/>
      <c r="VOU14" s="49"/>
      <c r="VOV14" s="50"/>
      <c r="VOW14" s="49"/>
      <c r="VOX14" s="49"/>
      <c r="VOY14" s="50"/>
      <c r="VOZ14" s="49"/>
      <c r="VPA14" s="49"/>
      <c r="VPB14" s="50"/>
      <c r="VPC14" s="49"/>
      <c r="VPD14" s="49"/>
      <c r="VPE14" s="50"/>
      <c r="VPF14" s="49"/>
      <c r="VPG14" s="49"/>
      <c r="VPH14" s="50"/>
      <c r="VPI14" s="49"/>
      <c r="VPJ14" s="49"/>
      <c r="VPK14" s="50"/>
      <c r="VPL14" s="49"/>
      <c r="VPM14" s="49"/>
      <c r="VPN14" s="50"/>
      <c r="VPO14" s="49"/>
      <c r="VPP14" s="49"/>
      <c r="VPQ14" s="50"/>
      <c r="VPR14" s="49"/>
      <c r="VPS14" s="49"/>
      <c r="VPT14" s="50"/>
      <c r="VPU14" s="49"/>
      <c r="VPV14" s="49"/>
      <c r="VPW14" s="50"/>
      <c r="VPX14" s="49"/>
      <c r="VPY14" s="49"/>
      <c r="VPZ14" s="50"/>
      <c r="VQA14" s="49"/>
      <c r="VQB14" s="49"/>
      <c r="VQC14" s="50"/>
      <c r="VQD14" s="49"/>
      <c r="VQE14" s="49"/>
      <c r="VQF14" s="50"/>
      <c r="VQG14" s="49"/>
      <c r="VQH14" s="49"/>
      <c r="VQI14" s="50"/>
      <c r="VQJ14" s="49"/>
      <c r="VQK14" s="49"/>
      <c r="VQL14" s="50"/>
      <c r="VQM14" s="49"/>
      <c r="VQN14" s="49"/>
      <c r="VQO14" s="50"/>
      <c r="VQP14" s="49"/>
      <c r="VQQ14" s="49"/>
      <c r="VQR14" s="50"/>
      <c r="VQS14" s="49"/>
      <c r="VQT14" s="49"/>
      <c r="VQU14" s="50"/>
      <c r="VQV14" s="49"/>
      <c r="VQW14" s="49"/>
      <c r="VQX14" s="50"/>
      <c r="VQY14" s="49"/>
      <c r="VQZ14" s="49"/>
      <c r="VRA14" s="50"/>
      <c r="VRB14" s="49"/>
      <c r="VRC14" s="49"/>
      <c r="VRD14" s="50"/>
      <c r="VRE14" s="49"/>
      <c r="VRF14" s="49"/>
      <c r="VRG14" s="50"/>
      <c r="VRH14" s="49"/>
      <c r="VRI14" s="49"/>
      <c r="VRJ14" s="50"/>
      <c r="VRK14" s="49"/>
      <c r="VRL14" s="49"/>
      <c r="VRM14" s="50"/>
      <c r="VRN14" s="49"/>
      <c r="VRO14" s="49"/>
      <c r="VRP14" s="50"/>
      <c r="VRQ14" s="49"/>
      <c r="VRR14" s="49"/>
      <c r="VRS14" s="50"/>
      <c r="VRT14" s="49"/>
      <c r="VRU14" s="49"/>
      <c r="VRV14" s="50"/>
      <c r="VRW14" s="49"/>
      <c r="VRX14" s="49"/>
      <c r="VRY14" s="50"/>
      <c r="VRZ14" s="49"/>
      <c r="VSA14" s="49"/>
      <c r="VSB14" s="50"/>
      <c r="VSC14" s="49"/>
      <c r="VSD14" s="49"/>
      <c r="VSE14" s="50"/>
      <c r="VSF14" s="49"/>
      <c r="VSG14" s="49"/>
      <c r="VSH14" s="50"/>
      <c r="VSI14" s="49"/>
      <c r="VSJ14" s="49"/>
      <c r="VSK14" s="50"/>
      <c r="VSL14" s="49"/>
      <c r="VSM14" s="49"/>
      <c r="VSN14" s="50"/>
      <c r="VSO14" s="49"/>
      <c r="VSP14" s="49"/>
      <c r="VSQ14" s="50"/>
      <c r="VSR14" s="49"/>
      <c r="VSS14" s="49"/>
      <c r="VST14" s="50"/>
      <c r="VSU14" s="49"/>
      <c r="VSV14" s="49"/>
      <c r="VSW14" s="50"/>
      <c r="VSX14" s="49"/>
      <c r="VSY14" s="49"/>
      <c r="VSZ14" s="50"/>
      <c r="VTA14" s="49"/>
      <c r="VTB14" s="49"/>
      <c r="VTC14" s="50"/>
      <c r="VTD14" s="49"/>
      <c r="VTE14" s="49"/>
      <c r="VTF14" s="50"/>
      <c r="VTG14" s="49"/>
      <c r="VTH14" s="49"/>
      <c r="VTI14" s="50"/>
      <c r="VTJ14" s="49"/>
      <c r="VTK14" s="49"/>
      <c r="VTL14" s="50"/>
      <c r="VTM14" s="49"/>
      <c r="VTN14" s="49"/>
      <c r="VTO14" s="50"/>
      <c r="VTP14" s="49"/>
      <c r="VTQ14" s="49"/>
      <c r="VTR14" s="50"/>
      <c r="VTS14" s="49"/>
      <c r="VTT14" s="49"/>
      <c r="VTU14" s="50"/>
      <c r="VTV14" s="49"/>
      <c r="VTW14" s="49"/>
      <c r="VTX14" s="50"/>
      <c r="VTY14" s="49"/>
      <c r="VTZ14" s="49"/>
      <c r="VUA14" s="50"/>
      <c r="VUB14" s="49"/>
      <c r="VUC14" s="49"/>
      <c r="VUD14" s="50"/>
      <c r="VUE14" s="49"/>
      <c r="VUF14" s="49"/>
      <c r="VUG14" s="50"/>
      <c r="VUH14" s="49"/>
      <c r="VUI14" s="49"/>
      <c r="VUJ14" s="50"/>
      <c r="VUK14" s="49"/>
      <c r="VUL14" s="49"/>
      <c r="VUM14" s="50"/>
      <c r="VUN14" s="49"/>
      <c r="VUO14" s="49"/>
      <c r="VUP14" s="50"/>
      <c r="VUQ14" s="49"/>
      <c r="VUR14" s="49"/>
      <c r="VUS14" s="50"/>
      <c r="VUT14" s="49"/>
      <c r="VUU14" s="49"/>
      <c r="VUV14" s="50"/>
      <c r="VUW14" s="49"/>
      <c r="VUX14" s="49"/>
      <c r="VUY14" s="50"/>
      <c r="VUZ14" s="49"/>
      <c r="VVA14" s="49"/>
      <c r="VVB14" s="50"/>
      <c r="VVC14" s="49"/>
      <c r="VVD14" s="49"/>
      <c r="VVE14" s="50"/>
      <c r="VVF14" s="49"/>
      <c r="VVG14" s="49"/>
      <c r="VVH14" s="50"/>
      <c r="VVI14" s="49"/>
      <c r="VVJ14" s="49"/>
      <c r="VVK14" s="50"/>
      <c r="VVL14" s="49"/>
      <c r="VVM14" s="49"/>
      <c r="VVN14" s="50"/>
      <c r="VVO14" s="49"/>
      <c r="VVP14" s="49"/>
      <c r="VVQ14" s="50"/>
      <c r="VVR14" s="49"/>
      <c r="VVS14" s="49"/>
      <c r="VVT14" s="50"/>
      <c r="VVU14" s="49"/>
      <c r="VVV14" s="49"/>
      <c r="VVW14" s="50"/>
      <c r="VVX14" s="49"/>
      <c r="VVY14" s="49"/>
      <c r="VVZ14" s="50"/>
      <c r="VWA14" s="49"/>
      <c r="VWB14" s="49"/>
      <c r="VWC14" s="50"/>
      <c r="VWD14" s="49"/>
      <c r="VWE14" s="49"/>
      <c r="VWF14" s="50"/>
      <c r="VWG14" s="49"/>
      <c r="VWH14" s="49"/>
      <c r="VWI14" s="50"/>
      <c r="VWJ14" s="49"/>
      <c r="VWK14" s="49"/>
      <c r="VWL14" s="50"/>
      <c r="VWM14" s="49"/>
      <c r="VWN14" s="49"/>
      <c r="VWO14" s="50"/>
      <c r="VWP14" s="49"/>
      <c r="VWQ14" s="49"/>
      <c r="VWR14" s="50"/>
      <c r="VWS14" s="49"/>
      <c r="VWT14" s="49"/>
      <c r="VWU14" s="50"/>
      <c r="VWV14" s="49"/>
      <c r="VWW14" s="49"/>
      <c r="VWX14" s="50"/>
      <c r="VWY14" s="49"/>
      <c r="VWZ14" s="49"/>
      <c r="VXA14" s="50"/>
      <c r="VXB14" s="49"/>
      <c r="VXC14" s="49"/>
      <c r="VXD14" s="50"/>
      <c r="VXE14" s="49"/>
      <c r="VXF14" s="49"/>
      <c r="VXG14" s="50"/>
      <c r="VXH14" s="49"/>
      <c r="VXI14" s="49"/>
      <c r="VXJ14" s="50"/>
      <c r="VXK14" s="49"/>
      <c r="VXL14" s="49"/>
      <c r="VXM14" s="50"/>
      <c r="VXN14" s="49"/>
      <c r="VXO14" s="49"/>
      <c r="VXP14" s="50"/>
      <c r="VXQ14" s="49"/>
      <c r="VXR14" s="49"/>
      <c r="VXS14" s="50"/>
      <c r="VXT14" s="49"/>
      <c r="VXU14" s="49"/>
      <c r="VXV14" s="50"/>
      <c r="VXW14" s="49"/>
      <c r="VXX14" s="49"/>
      <c r="VXY14" s="50"/>
      <c r="VXZ14" s="49"/>
      <c r="VYA14" s="49"/>
      <c r="VYB14" s="50"/>
      <c r="VYC14" s="49"/>
      <c r="VYD14" s="49"/>
      <c r="VYE14" s="50"/>
      <c r="VYF14" s="49"/>
      <c r="VYG14" s="49"/>
      <c r="VYH14" s="50"/>
      <c r="VYI14" s="49"/>
      <c r="VYJ14" s="49"/>
      <c r="VYK14" s="50"/>
      <c r="VYL14" s="49"/>
      <c r="VYM14" s="49"/>
      <c r="VYN14" s="50"/>
      <c r="VYO14" s="49"/>
      <c r="VYP14" s="49"/>
      <c r="VYQ14" s="50"/>
      <c r="VYR14" s="49"/>
      <c r="VYS14" s="49"/>
      <c r="VYT14" s="50"/>
      <c r="VYU14" s="49"/>
      <c r="VYV14" s="49"/>
      <c r="VYW14" s="50"/>
      <c r="VYX14" s="49"/>
      <c r="VYY14" s="49"/>
      <c r="VYZ14" s="50"/>
      <c r="VZA14" s="49"/>
      <c r="VZB14" s="49"/>
      <c r="VZC14" s="50"/>
      <c r="VZD14" s="49"/>
      <c r="VZE14" s="49"/>
      <c r="VZF14" s="50"/>
      <c r="VZG14" s="49"/>
      <c r="VZH14" s="49"/>
      <c r="VZI14" s="50"/>
      <c r="VZJ14" s="49"/>
      <c r="VZK14" s="49"/>
      <c r="VZL14" s="50"/>
      <c r="VZM14" s="49"/>
      <c r="VZN14" s="49"/>
      <c r="VZO14" s="50"/>
      <c r="VZP14" s="49"/>
      <c r="VZQ14" s="49"/>
      <c r="VZR14" s="50"/>
      <c r="VZS14" s="49"/>
      <c r="VZT14" s="49"/>
      <c r="VZU14" s="50"/>
      <c r="VZV14" s="49"/>
      <c r="VZW14" s="49"/>
      <c r="VZX14" s="50"/>
      <c r="VZY14" s="49"/>
      <c r="VZZ14" s="49"/>
      <c r="WAA14" s="50"/>
      <c r="WAB14" s="49"/>
      <c r="WAC14" s="49"/>
      <c r="WAD14" s="50"/>
      <c r="WAE14" s="49"/>
      <c r="WAF14" s="49"/>
      <c r="WAG14" s="50"/>
      <c r="WAH14" s="49"/>
      <c r="WAI14" s="49"/>
      <c r="WAJ14" s="50"/>
      <c r="WAK14" s="49"/>
      <c r="WAL14" s="49"/>
      <c r="WAM14" s="50"/>
      <c r="WAN14" s="49"/>
      <c r="WAO14" s="49"/>
      <c r="WAP14" s="50"/>
      <c r="WAQ14" s="49"/>
      <c r="WAR14" s="49"/>
      <c r="WAS14" s="50"/>
      <c r="WAT14" s="49"/>
      <c r="WAU14" s="49"/>
      <c r="WAV14" s="50"/>
      <c r="WAW14" s="49"/>
      <c r="WAX14" s="49"/>
      <c r="WAY14" s="50"/>
      <c r="WAZ14" s="49"/>
      <c r="WBA14" s="49"/>
      <c r="WBB14" s="50"/>
      <c r="WBC14" s="49"/>
      <c r="WBD14" s="49"/>
      <c r="WBE14" s="50"/>
      <c r="WBF14" s="49"/>
      <c r="WBG14" s="49"/>
      <c r="WBH14" s="50"/>
      <c r="WBI14" s="49"/>
      <c r="WBJ14" s="49"/>
      <c r="WBK14" s="50"/>
      <c r="WBL14" s="49"/>
      <c r="WBM14" s="49"/>
      <c r="WBN14" s="50"/>
      <c r="WBO14" s="49"/>
      <c r="WBP14" s="49"/>
      <c r="WBQ14" s="50"/>
      <c r="WBR14" s="49"/>
      <c r="WBS14" s="49"/>
      <c r="WBT14" s="50"/>
      <c r="WBU14" s="49"/>
      <c r="WBV14" s="49"/>
      <c r="WBW14" s="50"/>
      <c r="WBX14" s="49"/>
      <c r="WBY14" s="49"/>
      <c r="WBZ14" s="50"/>
      <c r="WCA14" s="49"/>
      <c r="WCB14" s="49"/>
      <c r="WCC14" s="50"/>
      <c r="WCD14" s="49"/>
      <c r="WCE14" s="49"/>
      <c r="WCF14" s="50"/>
      <c r="WCG14" s="49"/>
      <c r="WCH14" s="49"/>
      <c r="WCI14" s="50"/>
      <c r="WCJ14" s="49"/>
      <c r="WCK14" s="49"/>
      <c r="WCL14" s="50"/>
      <c r="WCM14" s="49"/>
      <c r="WCN14" s="49"/>
      <c r="WCO14" s="50"/>
      <c r="WCP14" s="49"/>
      <c r="WCQ14" s="49"/>
      <c r="WCR14" s="50"/>
      <c r="WCS14" s="49"/>
      <c r="WCT14" s="49"/>
      <c r="WCU14" s="50"/>
      <c r="WCV14" s="49"/>
      <c r="WCW14" s="49"/>
      <c r="WCX14" s="50"/>
      <c r="WCY14" s="49"/>
      <c r="WCZ14" s="49"/>
      <c r="WDA14" s="50"/>
      <c r="WDB14" s="49"/>
      <c r="WDC14" s="49"/>
      <c r="WDD14" s="50"/>
      <c r="WDE14" s="49"/>
      <c r="WDF14" s="49"/>
      <c r="WDG14" s="50"/>
      <c r="WDH14" s="49"/>
      <c r="WDI14" s="49"/>
      <c r="WDJ14" s="50"/>
      <c r="WDK14" s="49"/>
      <c r="WDL14" s="49"/>
      <c r="WDM14" s="50"/>
      <c r="WDN14" s="49"/>
      <c r="WDO14" s="49"/>
      <c r="WDP14" s="50"/>
      <c r="WDQ14" s="49"/>
      <c r="WDR14" s="49"/>
      <c r="WDS14" s="50"/>
      <c r="WDT14" s="49"/>
      <c r="WDU14" s="49"/>
      <c r="WDV14" s="50"/>
      <c r="WDW14" s="49"/>
      <c r="WDX14" s="49"/>
      <c r="WDY14" s="50"/>
      <c r="WDZ14" s="49"/>
      <c r="WEA14" s="49"/>
      <c r="WEB14" s="50"/>
      <c r="WEC14" s="49"/>
      <c r="WED14" s="49"/>
      <c r="WEE14" s="50"/>
      <c r="WEF14" s="49"/>
      <c r="WEG14" s="49"/>
      <c r="WEH14" s="50"/>
      <c r="WEI14" s="49"/>
      <c r="WEJ14" s="49"/>
      <c r="WEK14" s="50"/>
      <c r="WEL14" s="49"/>
      <c r="WEM14" s="49"/>
      <c r="WEN14" s="50"/>
      <c r="WEO14" s="49"/>
      <c r="WEP14" s="49"/>
      <c r="WEQ14" s="50"/>
      <c r="WER14" s="49"/>
      <c r="WES14" s="49"/>
      <c r="WET14" s="50"/>
      <c r="WEU14" s="49"/>
      <c r="WEV14" s="49"/>
      <c r="WEW14" s="50"/>
      <c r="WEX14" s="49"/>
      <c r="WEY14" s="49"/>
      <c r="WEZ14" s="50"/>
      <c r="WFA14" s="49"/>
      <c r="WFB14" s="49"/>
      <c r="WFC14" s="50"/>
      <c r="WFD14" s="49"/>
      <c r="WFE14" s="49"/>
      <c r="WFF14" s="50"/>
      <c r="WFG14" s="49"/>
      <c r="WFH14" s="49"/>
      <c r="WFI14" s="50"/>
      <c r="WFJ14" s="49"/>
      <c r="WFK14" s="49"/>
      <c r="WFL14" s="50"/>
      <c r="WFM14" s="49"/>
      <c r="WFN14" s="49"/>
      <c r="WFO14" s="50"/>
      <c r="WFP14" s="49"/>
      <c r="WFQ14" s="49"/>
      <c r="WFR14" s="50"/>
      <c r="WFS14" s="49"/>
      <c r="WFT14" s="49"/>
      <c r="WFU14" s="50"/>
      <c r="WFV14" s="49"/>
      <c r="WFW14" s="49"/>
      <c r="WFX14" s="50"/>
      <c r="WFY14" s="49"/>
      <c r="WFZ14" s="49"/>
      <c r="WGA14" s="50"/>
      <c r="WGB14" s="49"/>
      <c r="WGC14" s="49"/>
      <c r="WGD14" s="50"/>
      <c r="WGE14" s="49"/>
      <c r="WGF14" s="49"/>
      <c r="WGG14" s="50"/>
      <c r="WGH14" s="49"/>
      <c r="WGI14" s="49"/>
      <c r="WGJ14" s="50"/>
      <c r="WGK14" s="49"/>
      <c r="WGL14" s="49"/>
      <c r="WGM14" s="50"/>
      <c r="WGN14" s="49"/>
      <c r="WGO14" s="49"/>
      <c r="WGP14" s="50"/>
      <c r="WGQ14" s="49"/>
      <c r="WGR14" s="49"/>
      <c r="WGS14" s="50"/>
      <c r="WGT14" s="49"/>
      <c r="WGU14" s="49"/>
      <c r="WGV14" s="50"/>
      <c r="WGW14" s="49"/>
      <c r="WGX14" s="49"/>
      <c r="WGY14" s="50"/>
      <c r="WGZ14" s="49"/>
      <c r="WHA14" s="49"/>
      <c r="WHB14" s="50"/>
      <c r="WHC14" s="49"/>
      <c r="WHD14" s="49"/>
      <c r="WHE14" s="50"/>
      <c r="WHF14" s="49"/>
      <c r="WHG14" s="49"/>
      <c r="WHH14" s="50"/>
      <c r="WHI14" s="49"/>
      <c r="WHJ14" s="49"/>
      <c r="WHK14" s="50"/>
      <c r="WHL14" s="49"/>
      <c r="WHM14" s="49"/>
      <c r="WHN14" s="50"/>
      <c r="WHO14" s="49"/>
      <c r="WHP14" s="49"/>
      <c r="WHQ14" s="50"/>
      <c r="WHR14" s="49"/>
      <c r="WHS14" s="49"/>
      <c r="WHT14" s="50"/>
      <c r="WHU14" s="49"/>
      <c r="WHV14" s="49"/>
      <c r="WHW14" s="50"/>
      <c r="WHX14" s="49"/>
      <c r="WHY14" s="49"/>
      <c r="WHZ14" s="50"/>
      <c r="WIA14" s="49"/>
      <c r="WIB14" s="49"/>
      <c r="WIC14" s="50"/>
      <c r="WID14" s="49"/>
      <c r="WIE14" s="49"/>
      <c r="WIF14" s="50"/>
      <c r="WIG14" s="49"/>
      <c r="WIH14" s="49"/>
      <c r="WII14" s="50"/>
      <c r="WIJ14" s="49"/>
      <c r="WIK14" s="49"/>
      <c r="WIL14" s="50"/>
      <c r="WIM14" s="49"/>
      <c r="WIN14" s="49"/>
      <c r="WIO14" s="50"/>
      <c r="WIP14" s="49"/>
      <c r="WIQ14" s="49"/>
      <c r="WIR14" s="50"/>
      <c r="WIS14" s="49"/>
      <c r="WIT14" s="49"/>
      <c r="WIU14" s="50"/>
      <c r="WIV14" s="49"/>
      <c r="WIW14" s="49"/>
      <c r="WIX14" s="50"/>
      <c r="WIY14" s="49"/>
      <c r="WIZ14" s="49"/>
      <c r="WJA14" s="50"/>
      <c r="WJB14" s="49"/>
      <c r="WJC14" s="49"/>
      <c r="WJD14" s="50"/>
      <c r="WJE14" s="49"/>
      <c r="WJF14" s="49"/>
      <c r="WJG14" s="50"/>
      <c r="WJH14" s="49"/>
      <c r="WJI14" s="49"/>
      <c r="WJJ14" s="50"/>
      <c r="WJK14" s="49"/>
      <c r="WJL14" s="49"/>
      <c r="WJM14" s="50"/>
      <c r="WJN14" s="49"/>
      <c r="WJO14" s="49"/>
      <c r="WJP14" s="50"/>
      <c r="WJQ14" s="49"/>
      <c r="WJR14" s="49"/>
      <c r="WJS14" s="50"/>
      <c r="WJT14" s="49"/>
      <c r="WJU14" s="49"/>
      <c r="WJV14" s="50"/>
      <c r="WJW14" s="49"/>
      <c r="WJX14" s="49"/>
      <c r="WJY14" s="50"/>
      <c r="WJZ14" s="49"/>
      <c r="WKA14" s="49"/>
      <c r="WKB14" s="50"/>
      <c r="WKC14" s="49"/>
      <c r="WKD14" s="49"/>
      <c r="WKE14" s="50"/>
      <c r="WKF14" s="49"/>
      <c r="WKG14" s="49"/>
      <c r="WKH14" s="50"/>
      <c r="WKI14" s="49"/>
      <c r="WKJ14" s="49"/>
      <c r="WKK14" s="50"/>
      <c r="WKL14" s="49"/>
      <c r="WKM14" s="49"/>
      <c r="WKN14" s="50"/>
      <c r="WKO14" s="49"/>
      <c r="WKP14" s="49"/>
      <c r="WKQ14" s="50"/>
      <c r="WKR14" s="49"/>
      <c r="WKS14" s="49"/>
      <c r="WKT14" s="50"/>
      <c r="WKU14" s="49"/>
      <c r="WKV14" s="49"/>
      <c r="WKW14" s="50"/>
      <c r="WKX14" s="49"/>
      <c r="WKY14" s="49"/>
      <c r="WKZ14" s="50"/>
      <c r="WLA14" s="49"/>
      <c r="WLB14" s="49"/>
      <c r="WLC14" s="50"/>
      <c r="WLD14" s="49"/>
      <c r="WLE14" s="49"/>
      <c r="WLF14" s="50"/>
      <c r="WLG14" s="49"/>
      <c r="WLH14" s="49"/>
      <c r="WLI14" s="50"/>
      <c r="WLJ14" s="49"/>
      <c r="WLK14" s="49"/>
      <c r="WLL14" s="50"/>
      <c r="WLM14" s="49"/>
      <c r="WLN14" s="49"/>
      <c r="WLO14" s="50"/>
      <c r="WLP14" s="49"/>
      <c r="WLQ14" s="49"/>
      <c r="WLR14" s="50"/>
      <c r="WLS14" s="49"/>
      <c r="WLT14" s="49"/>
      <c r="WLU14" s="50"/>
      <c r="WLV14" s="49"/>
      <c r="WLW14" s="49"/>
      <c r="WLX14" s="50"/>
      <c r="WLY14" s="49"/>
      <c r="WLZ14" s="49"/>
      <c r="WMA14" s="50"/>
      <c r="WMB14" s="49"/>
      <c r="WMC14" s="49"/>
      <c r="WMD14" s="50"/>
      <c r="WME14" s="49"/>
      <c r="WMF14" s="49"/>
      <c r="WMG14" s="50"/>
      <c r="WMH14" s="49"/>
      <c r="WMI14" s="49"/>
      <c r="WMJ14" s="50"/>
      <c r="WMK14" s="49"/>
      <c r="WML14" s="49"/>
      <c r="WMM14" s="50"/>
      <c r="WMN14" s="49"/>
      <c r="WMO14" s="49"/>
      <c r="WMP14" s="50"/>
      <c r="WMQ14" s="49"/>
      <c r="WMR14" s="49"/>
      <c r="WMS14" s="50"/>
      <c r="WMT14" s="49"/>
      <c r="WMU14" s="49"/>
      <c r="WMV14" s="50"/>
      <c r="WMW14" s="49"/>
      <c r="WMX14" s="49"/>
      <c r="WMY14" s="50"/>
      <c r="WMZ14" s="49"/>
      <c r="WNA14" s="49"/>
      <c r="WNB14" s="50"/>
      <c r="WNC14" s="49"/>
      <c r="WND14" s="49"/>
      <c r="WNE14" s="50"/>
      <c r="WNF14" s="49"/>
      <c r="WNG14" s="49"/>
      <c r="WNH14" s="50"/>
      <c r="WNI14" s="49"/>
      <c r="WNJ14" s="49"/>
      <c r="WNK14" s="50"/>
      <c r="WNL14" s="49"/>
      <c r="WNM14" s="49"/>
      <c r="WNN14" s="50"/>
      <c r="WNO14" s="49"/>
      <c r="WNP14" s="49"/>
      <c r="WNQ14" s="50"/>
      <c r="WNR14" s="49"/>
      <c r="WNS14" s="49"/>
      <c r="WNT14" s="50"/>
      <c r="WNU14" s="49"/>
      <c r="WNV14" s="49"/>
      <c r="WNW14" s="50"/>
      <c r="WNX14" s="49"/>
      <c r="WNY14" s="49"/>
      <c r="WNZ14" s="50"/>
      <c r="WOA14" s="49"/>
      <c r="WOB14" s="49"/>
      <c r="WOC14" s="50"/>
      <c r="WOD14" s="49"/>
      <c r="WOE14" s="49"/>
      <c r="WOF14" s="50"/>
      <c r="WOG14" s="49"/>
      <c r="WOH14" s="49"/>
      <c r="WOI14" s="50"/>
      <c r="WOJ14" s="49"/>
      <c r="WOK14" s="49"/>
      <c r="WOL14" s="50"/>
      <c r="WOM14" s="49"/>
      <c r="WON14" s="49"/>
      <c r="WOO14" s="50"/>
      <c r="WOP14" s="49"/>
      <c r="WOQ14" s="49"/>
      <c r="WOR14" s="50"/>
      <c r="WOS14" s="49"/>
      <c r="WOT14" s="49"/>
      <c r="WOU14" s="50"/>
      <c r="WOV14" s="49"/>
      <c r="WOW14" s="49"/>
      <c r="WOX14" s="50"/>
      <c r="WOY14" s="49"/>
      <c r="WOZ14" s="49"/>
      <c r="WPA14" s="50"/>
      <c r="WPB14" s="49"/>
      <c r="WPC14" s="49"/>
      <c r="WPD14" s="50"/>
      <c r="WPE14" s="49"/>
      <c r="WPF14" s="49"/>
      <c r="WPG14" s="50"/>
      <c r="WPH14" s="49"/>
      <c r="WPI14" s="49"/>
      <c r="WPJ14" s="50"/>
      <c r="WPK14" s="49"/>
      <c r="WPL14" s="49"/>
      <c r="WPM14" s="50"/>
      <c r="WPN14" s="49"/>
      <c r="WPO14" s="49"/>
      <c r="WPP14" s="50"/>
      <c r="WPQ14" s="49"/>
      <c r="WPR14" s="49"/>
      <c r="WPS14" s="50"/>
      <c r="WPT14" s="49"/>
      <c r="WPU14" s="49"/>
      <c r="WPV14" s="50"/>
      <c r="WPW14" s="49"/>
      <c r="WPX14" s="49"/>
      <c r="WPY14" s="50"/>
      <c r="WPZ14" s="49"/>
      <c r="WQA14" s="49"/>
      <c r="WQB14" s="50"/>
      <c r="WQC14" s="49"/>
      <c r="WQD14" s="49"/>
      <c r="WQE14" s="50"/>
      <c r="WQF14" s="49"/>
      <c r="WQG14" s="49"/>
      <c r="WQH14" s="50"/>
      <c r="WQI14" s="49"/>
      <c r="WQJ14" s="49"/>
      <c r="WQK14" s="50"/>
      <c r="WQL14" s="49"/>
      <c r="WQM14" s="49"/>
      <c r="WQN14" s="50"/>
      <c r="WQO14" s="49"/>
      <c r="WQP14" s="49"/>
      <c r="WQQ14" s="50"/>
      <c r="WQR14" s="49"/>
      <c r="WQS14" s="49"/>
      <c r="WQT14" s="50"/>
      <c r="WQU14" s="49"/>
      <c r="WQV14" s="49"/>
      <c r="WQW14" s="50"/>
      <c r="WQX14" s="49"/>
      <c r="WQY14" s="49"/>
      <c r="WQZ14" s="50"/>
      <c r="WRA14" s="49"/>
      <c r="WRB14" s="49"/>
      <c r="WRC14" s="50"/>
      <c r="WRD14" s="49"/>
      <c r="WRE14" s="49"/>
      <c r="WRF14" s="50"/>
      <c r="WRG14" s="49"/>
      <c r="WRH14" s="49"/>
      <c r="WRI14" s="50"/>
      <c r="WRJ14" s="49"/>
      <c r="WRK14" s="49"/>
      <c r="WRL14" s="50"/>
      <c r="WRM14" s="49"/>
      <c r="WRN14" s="49"/>
      <c r="WRO14" s="50"/>
      <c r="WRP14" s="49"/>
      <c r="WRQ14" s="49"/>
      <c r="WRR14" s="50"/>
      <c r="WRS14" s="49"/>
      <c r="WRT14" s="49"/>
      <c r="WRU14" s="50"/>
      <c r="WRV14" s="49"/>
      <c r="WRW14" s="49"/>
      <c r="WRX14" s="50"/>
      <c r="WRY14" s="49"/>
      <c r="WRZ14" s="49"/>
      <c r="WSA14" s="50"/>
      <c r="WSB14" s="49"/>
      <c r="WSC14" s="49"/>
      <c r="WSD14" s="50"/>
      <c r="WSE14" s="49"/>
      <c r="WSF14" s="49"/>
      <c r="WSG14" s="50"/>
      <c r="WSH14" s="49"/>
      <c r="WSI14" s="49"/>
      <c r="WSJ14" s="50"/>
      <c r="WSK14" s="49"/>
      <c r="WSL14" s="49"/>
      <c r="WSM14" s="50"/>
      <c r="WSN14" s="49"/>
      <c r="WSO14" s="49"/>
      <c r="WSP14" s="50"/>
      <c r="WSQ14" s="49"/>
      <c r="WSR14" s="49"/>
      <c r="WSS14" s="50"/>
      <c r="WST14" s="49"/>
      <c r="WSU14" s="49"/>
      <c r="WSV14" s="50"/>
      <c r="WSW14" s="49"/>
      <c r="WSX14" s="49"/>
      <c r="WSY14" s="50"/>
      <c r="WSZ14" s="49"/>
      <c r="WTA14" s="49"/>
      <c r="WTB14" s="50"/>
      <c r="WTC14" s="49"/>
      <c r="WTD14" s="49"/>
      <c r="WTE14" s="50"/>
      <c r="WTF14" s="49"/>
      <c r="WTG14" s="49"/>
      <c r="WTH14" s="50"/>
      <c r="WTI14" s="49"/>
      <c r="WTJ14" s="49"/>
      <c r="WTK14" s="50"/>
      <c r="WTL14" s="49"/>
      <c r="WTM14" s="49"/>
      <c r="WTN14" s="50"/>
      <c r="WTO14" s="49"/>
      <c r="WTP14" s="49"/>
      <c r="WTQ14" s="50"/>
      <c r="WTR14" s="49"/>
      <c r="WTS14" s="49"/>
      <c r="WTT14" s="50"/>
      <c r="WTU14" s="49"/>
      <c r="WTV14" s="49"/>
      <c r="WTW14" s="50"/>
      <c r="WTX14" s="49"/>
      <c r="WTY14" s="49"/>
      <c r="WTZ14" s="50"/>
      <c r="WUA14" s="49"/>
      <c r="WUB14" s="49"/>
      <c r="WUC14" s="50"/>
      <c r="WUD14" s="49"/>
      <c r="WUE14" s="49"/>
      <c r="WUF14" s="50"/>
      <c r="WUG14" s="49"/>
      <c r="WUH14" s="49"/>
      <c r="WUI14" s="50"/>
      <c r="WUJ14" s="49"/>
      <c r="WUK14" s="49"/>
      <c r="WUL14" s="50"/>
      <c r="WUM14" s="49"/>
      <c r="WUN14" s="49"/>
      <c r="WUO14" s="50"/>
      <c r="WUP14" s="49"/>
      <c r="WUQ14" s="49"/>
      <c r="WUR14" s="50"/>
      <c r="WUS14" s="49"/>
      <c r="WUT14" s="49"/>
      <c r="WUU14" s="50"/>
      <c r="WUV14" s="49"/>
      <c r="WUW14" s="49"/>
      <c r="WUX14" s="50"/>
      <c r="WUY14" s="49"/>
      <c r="WUZ14" s="49"/>
      <c r="WVA14" s="50"/>
      <c r="WVB14" s="49"/>
      <c r="WVC14" s="49"/>
      <c r="WVD14" s="50"/>
      <c r="WVE14" s="49"/>
      <c r="WVF14" s="49"/>
      <c r="WVG14" s="50"/>
      <c r="WVH14" s="49"/>
      <c r="WVI14" s="49"/>
      <c r="WVJ14" s="50"/>
      <c r="WVK14" s="49"/>
      <c r="WVL14" s="49"/>
      <c r="WVM14" s="50"/>
      <c r="WVN14" s="49"/>
      <c r="WVO14" s="49"/>
      <c r="WVP14" s="50"/>
      <c r="WVQ14" s="49"/>
      <c r="WVR14" s="49"/>
      <c r="WVS14" s="50"/>
      <c r="WVT14" s="49"/>
      <c r="WVU14" s="49"/>
      <c r="WVV14" s="50"/>
      <c r="WVW14" s="49"/>
      <c r="WVX14" s="49"/>
      <c r="WVY14" s="50"/>
      <c r="WVZ14" s="49"/>
      <c r="WWA14" s="49"/>
      <c r="WWB14" s="50"/>
      <c r="WWC14" s="49"/>
      <c r="WWD14" s="49"/>
      <c r="WWE14" s="50"/>
      <c r="WWF14" s="49"/>
      <c r="WWG14" s="49"/>
      <c r="WWH14" s="50"/>
      <c r="WWI14" s="49"/>
      <c r="WWJ14" s="49"/>
      <c r="WWK14" s="50"/>
      <c r="WWL14" s="49"/>
      <c r="WWM14" s="49"/>
      <c r="WWN14" s="50"/>
      <c r="WWO14" s="49"/>
      <c r="WWP14" s="49"/>
      <c r="WWQ14" s="50"/>
      <c r="WWR14" s="49"/>
      <c r="WWS14" s="49"/>
      <c r="WWT14" s="50"/>
      <c r="WWU14" s="49"/>
      <c r="WWV14" s="49"/>
      <c r="WWW14" s="50"/>
      <c r="WWX14" s="49"/>
      <c r="WWY14" s="49"/>
      <c r="WWZ14" s="50"/>
      <c r="WXA14" s="49"/>
      <c r="WXB14" s="49"/>
      <c r="WXC14" s="50"/>
      <c r="WXD14" s="49"/>
      <c r="WXE14" s="49"/>
      <c r="WXF14" s="50"/>
      <c r="WXG14" s="49"/>
      <c r="WXH14" s="49"/>
      <c r="WXI14" s="50"/>
      <c r="WXJ14" s="49"/>
      <c r="WXK14" s="49"/>
      <c r="WXL14" s="50"/>
      <c r="WXM14" s="49"/>
      <c r="WXN14" s="49"/>
      <c r="WXO14" s="50"/>
      <c r="WXP14" s="49"/>
      <c r="WXQ14" s="49"/>
      <c r="WXR14" s="50"/>
      <c r="WXS14" s="49"/>
      <c r="WXT14" s="49"/>
      <c r="WXU14" s="50"/>
      <c r="WXV14" s="49"/>
      <c r="WXW14" s="49"/>
      <c r="WXX14" s="50"/>
      <c r="WXY14" s="49"/>
      <c r="WXZ14" s="49"/>
      <c r="WYA14" s="50"/>
      <c r="WYB14" s="49"/>
      <c r="WYC14" s="49"/>
      <c r="WYD14" s="50"/>
      <c r="WYE14" s="49"/>
      <c r="WYF14" s="49"/>
      <c r="WYG14" s="50"/>
      <c r="WYH14" s="49"/>
      <c r="WYI14" s="49"/>
      <c r="WYJ14" s="50"/>
      <c r="WYK14" s="49"/>
      <c r="WYL14" s="49"/>
      <c r="WYM14" s="50"/>
      <c r="WYN14" s="49"/>
      <c r="WYO14" s="49"/>
      <c r="WYP14" s="50"/>
      <c r="WYQ14" s="49"/>
      <c r="WYR14" s="49"/>
      <c r="WYS14" s="50"/>
      <c r="WYT14" s="49"/>
      <c r="WYU14" s="49"/>
      <c r="WYV14" s="50"/>
      <c r="WYW14" s="49"/>
      <c r="WYX14" s="49"/>
      <c r="WYY14" s="50"/>
      <c r="WYZ14" s="49"/>
      <c r="WZA14" s="49"/>
      <c r="WZB14" s="50"/>
      <c r="WZC14" s="49"/>
      <c r="WZD14" s="49"/>
      <c r="WZE14" s="50"/>
      <c r="WZF14" s="49"/>
      <c r="WZG14" s="49"/>
      <c r="WZH14" s="50"/>
      <c r="WZI14" s="49"/>
      <c r="WZJ14" s="49"/>
      <c r="WZK14" s="50"/>
      <c r="WZL14" s="49"/>
      <c r="WZM14" s="49"/>
      <c r="WZN14" s="50"/>
      <c r="WZO14" s="49"/>
      <c r="WZP14" s="49"/>
      <c r="WZQ14" s="50"/>
      <c r="WZR14" s="49"/>
      <c r="WZS14" s="49"/>
      <c r="WZT14" s="50"/>
      <c r="WZU14" s="49"/>
      <c r="WZV14" s="49"/>
      <c r="WZW14" s="50"/>
      <c r="WZX14" s="49"/>
      <c r="WZY14" s="49"/>
      <c r="WZZ14" s="50"/>
      <c r="XAA14" s="49"/>
      <c r="XAB14" s="49"/>
      <c r="XAC14" s="50"/>
      <c r="XAD14" s="49"/>
      <c r="XAE14" s="49"/>
      <c r="XAF14" s="50"/>
      <c r="XAG14" s="49"/>
      <c r="XAH14" s="49"/>
      <c r="XAI14" s="50"/>
      <c r="XAJ14" s="49"/>
      <c r="XAK14" s="49"/>
      <c r="XAL14" s="50"/>
      <c r="XAM14" s="49"/>
      <c r="XAN14" s="49"/>
      <c r="XAO14" s="50"/>
      <c r="XAP14" s="49"/>
      <c r="XAQ14" s="49"/>
      <c r="XAR14" s="50"/>
      <c r="XAS14" s="49"/>
      <c r="XAT14" s="49"/>
      <c r="XAU14" s="50"/>
      <c r="XAV14" s="49"/>
      <c r="XAW14" s="49"/>
      <c r="XAX14" s="50"/>
      <c r="XAY14" s="49"/>
      <c r="XAZ14" s="49"/>
      <c r="XBA14" s="50"/>
      <c r="XBB14" s="49"/>
      <c r="XBC14" s="49"/>
      <c r="XBD14" s="50"/>
      <c r="XBE14" s="49"/>
      <c r="XBF14" s="49"/>
      <c r="XBG14" s="50"/>
      <c r="XBH14" s="49"/>
      <c r="XBI14" s="49"/>
      <c r="XBJ14" s="50"/>
      <c r="XBK14" s="49"/>
      <c r="XBL14" s="49"/>
      <c r="XBM14" s="50"/>
      <c r="XBN14" s="49"/>
      <c r="XBO14" s="49"/>
      <c r="XBP14" s="50"/>
      <c r="XBQ14" s="49"/>
      <c r="XBR14" s="49"/>
      <c r="XBS14" s="50"/>
      <c r="XBT14" s="49"/>
      <c r="XBU14" s="49"/>
      <c r="XBV14" s="50"/>
      <c r="XBW14" s="49"/>
      <c r="XBX14" s="49"/>
      <c r="XBY14" s="50"/>
      <c r="XBZ14" s="49"/>
      <c r="XCA14" s="49"/>
      <c r="XCB14" s="50"/>
      <c r="XCC14" s="49"/>
      <c r="XCD14" s="49"/>
      <c r="XCE14" s="50"/>
      <c r="XCF14" s="49"/>
      <c r="XCG14" s="49"/>
      <c r="XCH14" s="50"/>
      <c r="XCI14" s="49"/>
      <c r="XCJ14" s="49"/>
      <c r="XCK14" s="50"/>
      <c r="XCL14" s="49"/>
      <c r="XCM14" s="49"/>
      <c r="XCN14" s="50"/>
      <c r="XCO14" s="49"/>
      <c r="XCP14" s="49"/>
      <c r="XCQ14" s="50"/>
      <c r="XCR14" s="49"/>
      <c r="XCS14" s="49"/>
      <c r="XCT14" s="50"/>
      <c r="XCU14" s="49"/>
      <c r="XCV14" s="49"/>
      <c r="XCW14" s="50"/>
      <c r="XCX14" s="49"/>
      <c r="XCY14" s="49"/>
      <c r="XCZ14" s="50"/>
      <c r="XDA14" s="49"/>
      <c r="XDB14" s="49"/>
      <c r="XDC14" s="50"/>
      <c r="XDD14" s="49"/>
      <c r="XDE14" s="49"/>
      <c r="XDF14" s="50"/>
      <c r="XDG14" s="49"/>
      <c r="XDH14" s="49"/>
      <c r="XDI14" s="50"/>
      <c r="XDJ14" s="49"/>
      <c r="XDK14" s="49"/>
      <c r="XDL14" s="50"/>
      <c r="XDM14" s="49"/>
      <c r="XDN14" s="49"/>
      <c r="XDO14" s="50"/>
      <c r="XDP14" s="49"/>
      <c r="XDQ14" s="49"/>
      <c r="XDR14" s="50"/>
      <c r="XDS14" s="49"/>
      <c r="XDT14" s="49"/>
      <c r="XDU14" s="50"/>
      <c r="XDV14" s="49"/>
      <c r="XDW14" s="49"/>
      <c r="XDX14" s="50"/>
      <c r="XDY14" s="49"/>
      <c r="XDZ14" s="49"/>
      <c r="XEA14" s="50"/>
      <c r="XEB14" s="49"/>
      <c r="XEC14" s="49"/>
      <c r="XED14" s="50"/>
      <c r="XEE14" s="49"/>
      <c r="XEF14" s="49"/>
      <c r="XEG14" s="50"/>
      <c r="XEH14" s="49"/>
      <c r="XEI14" s="49"/>
      <c r="XEJ14" s="50"/>
      <c r="XEK14" s="49"/>
      <c r="XEL14" s="49"/>
      <c r="XEM14" s="50"/>
      <c r="XEN14" s="49"/>
      <c r="XEO14" s="49"/>
      <c r="XEP14" s="50"/>
      <c r="XEQ14" s="49"/>
      <c r="XER14" s="49"/>
      <c r="XES14" s="50"/>
      <c r="XET14" s="49"/>
      <c r="XEU14" s="49"/>
      <c r="XEV14" s="50"/>
      <c r="XEW14" s="49"/>
      <c r="XEX14" s="49"/>
      <c r="XEY14" s="50"/>
      <c r="XEZ14" s="49"/>
      <c r="XFA14" s="49"/>
      <c r="XFB14" s="50"/>
      <c r="XFC14" s="49"/>
    </row>
    <row r="15" spans="1:16383" x14ac:dyDescent="0.2">
      <c r="A15" s="46" t="s">
        <v>316</v>
      </c>
      <c r="B15" s="47">
        <v>51808938.829999998</v>
      </c>
    </row>
    <row r="16" spans="1:16383" x14ac:dyDescent="0.2">
      <c r="A16" s="46" t="s">
        <v>317</v>
      </c>
      <c r="B16" s="47">
        <v>78001929.260000005</v>
      </c>
    </row>
    <row r="17" spans="1:16383" x14ac:dyDescent="0.2">
      <c r="A17" s="46" t="s">
        <v>318</v>
      </c>
      <c r="B17" s="47">
        <v>1071</v>
      </c>
    </row>
    <row r="18" spans="1:16383" x14ac:dyDescent="0.2">
      <c r="A18" s="46" t="s">
        <v>319</v>
      </c>
      <c r="B18" s="47">
        <v>6321882.9100000001</v>
      </c>
    </row>
    <row r="19" spans="1:16383" x14ac:dyDescent="0.2">
      <c r="A19" s="46" t="s">
        <v>320</v>
      </c>
      <c r="B19" s="47">
        <v>6227574.5999999996</v>
      </c>
    </row>
    <row r="20" spans="1:16383" x14ac:dyDescent="0.2">
      <c r="A20" s="46" t="s">
        <v>321</v>
      </c>
      <c r="B20" s="47">
        <v>89635754</v>
      </c>
    </row>
    <row r="21" spans="1:16383" x14ac:dyDescent="0.2">
      <c r="A21" s="46" t="s">
        <v>322</v>
      </c>
      <c r="B21" s="47">
        <v>948739</v>
      </c>
    </row>
    <row r="22" spans="1:16383" x14ac:dyDescent="0.2">
      <c r="A22" s="46" t="s">
        <v>323</v>
      </c>
      <c r="B22" s="47">
        <v>1963209.31</v>
      </c>
    </row>
    <row r="23" spans="1:16383" x14ac:dyDescent="0.2">
      <c r="A23" s="44" t="s">
        <v>324</v>
      </c>
      <c r="B23" s="45">
        <v>554632619.19000006</v>
      </c>
      <c r="C23" s="48"/>
      <c r="D23" s="49"/>
      <c r="E23" s="50"/>
      <c r="F23" s="49"/>
      <c r="G23" s="49"/>
      <c r="H23" s="50"/>
      <c r="I23" s="49"/>
      <c r="J23" s="49"/>
      <c r="K23" s="50"/>
      <c r="L23" s="49"/>
      <c r="M23" s="49"/>
      <c r="N23" s="50"/>
      <c r="O23" s="49"/>
      <c r="P23" s="49"/>
      <c r="Q23" s="50"/>
      <c r="R23" s="49"/>
      <c r="S23" s="49"/>
      <c r="T23" s="50"/>
      <c r="U23" s="49"/>
      <c r="V23" s="49"/>
      <c r="W23" s="50"/>
      <c r="X23" s="49"/>
      <c r="Y23" s="49"/>
      <c r="Z23" s="50"/>
      <c r="AA23" s="49"/>
      <c r="AB23" s="49"/>
      <c r="AC23" s="50"/>
      <c r="AD23" s="49"/>
      <c r="AE23" s="49"/>
      <c r="AF23" s="50"/>
      <c r="AG23" s="49"/>
      <c r="AH23" s="49"/>
      <c r="AI23" s="50"/>
      <c r="AJ23" s="49"/>
      <c r="AK23" s="49"/>
      <c r="AL23" s="50"/>
      <c r="AM23" s="49"/>
      <c r="AN23" s="49"/>
      <c r="AO23" s="50"/>
      <c r="AP23" s="49"/>
      <c r="AQ23" s="49"/>
      <c r="AR23" s="50"/>
      <c r="AS23" s="49"/>
      <c r="AT23" s="49"/>
      <c r="AU23" s="50"/>
      <c r="AV23" s="49"/>
      <c r="AW23" s="49"/>
      <c r="AX23" s="50"/>
      <c r="AY23" s="49"/>
      <c r="AZ23" s="49"/>
      <c r="BA23" s="50"/>
      <c r="BB23" s="49"/>
      <c r="BC23" s="49"/>
      <c r="BD23" s="50"/>
      <c r="BE23" s="49"/>
      <c r="BF23" s="49"/>
      <c r="BG23" s="50"/>
      <c r="BH23" s="49"/>
      <c r="BI23" s="49"/>
      <c r="BJ23" s="50"/>
      <c r="BK23" s="49"/>
      <c r="BL23" s="49"/>
      <c r="BM23" s="50"/>
      <c r="BN23" s="49"/>
      <c r="BO23" s="49"/>
      <c r="BP23" s="50"/>
      <c r="BQ23" s="49"/>
      <c r="BR23" s="49"/>
      <c r="BS23" s="50"/>
      <c r="BT23" s="49"/>
      <c r="BU23" s="49"/>
      <c r="BV23" s="50"/>
      <c r="BW23" s="49"/>
      <c r="BX23" s="49"/>
      <c r="BY23" s="50"/>
      <c r="BZ23" s="49"/>
      <c r="CA23" s="49"/>
      <c r="CB23" s="50"/>
      <c r="CC23" s="49"/>
      <c r="CD23" s="49"/>
      <c r="CE23" s="50"/>
      <c r="CF23" s="49"/>
      <c r="CG23" s="49"/>
      <c r="CH23" s="50"/>
      <c r="CI23" s="49"/>
      <c r="CJ23" s="49"/>
      <c r="CK23" s="50"/>
      <c r="CL23" s="49"/>
      <c r="CM23" s="49"/>
      <c r="CN23" s="50"/>
      <c r="CO23" s="49"/>
      <c r="CP23" s="49"/>
      <c r="CQ23" s="50"/>
      <c r="CR23" s="49"/>
      <c r="CS23" s="49"/>
      <c r="CT23" s="50"/>
      <c r="CU23" s="49"/>
      <c r="CV23" s="49"/>
      <c r="CW23" s="50"/>
      <c r="CX23" s="49"/>
      <c r="CY23" s="49"/>
      <c r="CZ23" s="50"/>
      <c r="DA23" s="49"/>
      <c r="DB23" s="49"/>
      <c r="DC23" s="50"/>
      <c r="DD23" s="49"/>
      <c r="DE23" s="49"/>
      <c r="DF23" s="50"/>
      <c r="DG23" s="49"/>
      <c r="DH23" s="49"/>
      <c r="DI23" s="50"/>
      <c r="DJ23" s="49"/>
      <c r="DK23" s="49"/>
      <c r="DL23" s="50"/>
      <c r="DM23" s="49"/>
      <c r="DN23" s="49"/>
      <c r="DO23" s="50"/>
      <c r="DP23" s="49"/>
      <c r="DQ23" s="49"/>
      <c r="DR23" s="50"/>
      <c r="DS23" s="49"/>
      <c r="DT23" s="49"/>
      <c r="DU23" s="50"/>
      <c r="DV23" s="49"/>
      <c r="DW23" s="49"/>
      <c r="DX23" s="50"/>
      <c r="DY23" s="49"/>
      <c r="DZ23" s="49"/>
      <c r="EA23" s="50"/>
      <c r="EB23" s="49"/>
      <c r="EC23" s="49"/>
      <c r="ED23" s="50"/>
      <c r="EE23" s="49"/>
      <c r="EF23" s="49"/>
      <c r="EG23" s="50"/>
      <c r="EH23" s="49"/>
      <c r="EI23" s="49"/>
      <c r="EJ23" s="50"/>
      <c r="EK23" s="49"/>
      <c r="EL23" s="49"/>
      <c r="EM23" s="50"/>
      <c r="EN23" s="49"/>
      <c r="EO23" s="49"/>
      <c r="EP23" s="50"/>
      <c r="EQ23" s="49"/>
      <c r="ER23" s="49"/>
      <c r="ES23" s="50"/>
      <c r="ET23" s="49"/>
      <c r="EU23" s="49"/>
      <c r="EV23" s="50"/>
      <c r="EW23" s="49"/>
      <c r="EX23" s="49"/>
      <c r="EY23" s="50"/>
      <c r="EZ23" s="49"/>
      <c r="FA23" s="49"/>
      <c r="FB23" s="50"/>
      <c r="FC23" s="49"/>
      <c r="FD23" s="49"/>
      <c r="FE23" s="50"/>
      <c r="FF23" s="49"/>
      <c r="FG23" s="49"/>
      <c r="FH23" s="50"/>
      <c r="FI23" s="49"/>
      <c r="FJ23" s="49"/>
      <c r="FK23" s="50"/>
      <c r="FL23" s="49"/>
      <c r="FM23" s="49"/>
      <c r="FN23" s="50"/>
      <c r="FO23" s="49"/>
      <c r="FP23" s="49"/>
      <c r="FQ23" s="50"/>
      <c r="FR23" s="49"/>
      <c r="FS23" s="49"/>
      <c r="FT23" s="50"/>
      <c r="FU23" s="49"/>
      <c r="FV23" s="49"/>
      <c r="FW23" s="50"/>
      <c r="FX23" s="49"/>
      <c r="FY23" s="49"/>
      <c r="FZ23" s="50"/>
      <c r="GA23" s="49"/>
      <c r="GB23" s="49"/>
      <c r="GC23" s="50"/>
      <c r="GD23" s="49"/>
      <c r="GE23" s="49"/>
      <c r="GF23" s="50"/>
      <c r="GG23" s="49"/>
      <c r="GH23" s="49"/>
      <c r="GI23" s="50"/>
      <c r="GJ23" s="49"/>
      <c r="GK23" s="49"/>
      <c r="GL23" s="50"/>
      <c r="GM23" s="49"/>
      <c r="GN23" s="49"/>
      <c r="GO23" s="50"/>
      <c r="GP23" s="49"/>
      <c r="GQ23" s="49"/>
      <c r="GR23" s="50"/>
      <c r="GS23" s="49"/>
      <c r="GT23" s="49"/>
      <c r="GU23" s="50"/>
      <c r="GV23" s="49"/>
      <c r="GW23" s="49"/>
      <c r="GX23" s="50"/>
      <c r="GY23" s="49"/>
      <c r="GZ23" s="49"/>
      <c r="HA23" s="50"/>
      <c r="HB23" s="49"/>
      <c r="HC23" s="49"/>
      <c r="HD23" s="50"/>
      <c r="HE23" s="49"/>
      <c r="HF23" s="49"/>
      <c r="HG23" s="50"/>
      <c r="HH23" s="49"/>
      <c r="HI23" s="49"/>
      <c r="HJ23" s="50"/>
      <c r="HK23" s="49"/>
      <c r="HL23" s="49"/>
      <c r="HM23" s="50"/>
      <c r="HN23" s="49"/>
      <c r="HO23" s="49"/>
      <c r="HP23" s="50"/>
      <c r="HQ23" s="49"/>
      <c r="HR23" s="49"/>
      <c r="HS23" s="50"/>
      <c r="HT23" s="49"/>
      <c r="HU23" s="49"/>
      <c r="HV23" s="50"/>
      <c r="HW23" s="49"/>
      <c r="HX23" s="49"/>
      <c r="HY23" s="50"/>
      <c r="HZ23" s="49"/>
      <c r="IA23" s="49"/>
      <c r="IB23" s="50"/>
      <c r="IC23" s="49"/>
      <c r="ID23" s="49"/>
      <c r="IE23" s="50"/>
      <c r="IF23" s="49"/>
      <c r="IG23" s="49"/>
      <c r="IH23" s="50"/>
      <c r="II23" s="49"/>
      <c r="IJ23" s="49"/>
      <c r="IK23" s="50"/>
      <c r="IL23" s="49"/>
      <c r="IM23" s="49"/>
      <c r="IN23" s="50"/>
      <c r="IO23" s="49"/>
      <c r="IP23" s="49"/>
      <c r="IQ23" s="50"/>
      <c r="IR23" s="49"/>
      <c r="IS23" s="49"/>
      <c r="IT23" s="50"/>
      <c r="IU23" s="49"/>
      <c r="IV23" s="49"/>
      <c r="IW23" s="50"/>
      <c r="IX23" s="49"/>
      <c r="IY23" s="49"/>
      <c r="IZ23" s="50"/>
      <c r="JA23" s="49"/>
      <c r="JB23" s="49"/>
      <c r="JC23" s="50"/>
      <c r="JD23" s="49"/>
      <c r="JE23" s="49"/>
      <c r="JF23" s="50"/>
      <c r="JG23" s="49"/>
      <c r="JH23" s="49"/>
      <c r="JI23" s="50"/>
      <c r="JJ23" s="49"/>
      <c r="JK23" s="49"/>
      <c r="JL23" s="50"/>
      <c r="JM23" s="49"/>
      <c r="JN23" s="49"/>
      <c r="JO23" s="50"/>
      <c r="JP23" s="49"/>
      <c r="JQ23" s="49"/>
      <c r="JR23" s="50"/>
      <c r="JS23" s="49"/>
      <c r="JT23" s="49"/>
      <c r="JU23" s="50"/>
      <c r="JV23" s="49"/>
      <c r="JW23" s="49"/>
      <c r="JX23" s="50"/>
      <c r="JY23" s="49"/>
      <c r="JZ23" s="49"/>
      <c r="KA23" s="50"/>
      <c r="KB23" s="49"/>
      <c r="KC23" s="49"/>
      <c r="KD23" s="50"/>
      <c r="KE23" s="49"/>
      <c r="KF23" s="49"/>
      <c r="KG23" s="50"/>
      <c r="KH23" s="49"/>
      <c r="KI23" s="49"/>
      <c r="KJ23" s="50"/>
      <c r="KK23" s="49"/>
      <c r="KL23" s="49"/>
      <c r="KM23" s="50"/>
      <c r="KN23" s="49"/>
      <c r="KO23" s="49"/>
      <c r="KP23" s="50"/>
      <c r="KQ23" s="49"/>
      <c r="KR23" s="49"/>
      <c r="KS23" s="50"/>
      <c r="KT23" s="49"/>
      <c r="KU23" s="49"/>
      <c r="KV23" s="50"/>
      <c r="KW23" s="49"/>
      <c r="KX23" s="49"/>
      <c r="KY23" s="50"/>
      <c r="KZ23" s="49"/>
      <c r="LA23" s="49"/>
      <c r="LB23" s="50"/>
      <c r="LC23" s="49"/>
      <c r="LD23" s="49"/>
      <c r="LE23" s="50"/>
      <c r="LF23" s="49"/>
      <c r="LG23" s="49"/>
      <c r="LH23" s="50"/>
      <c r="LI23" s="49"/>
      <c r="LJ23" s="49"/>
      <c r="LK23" s="50"/>
      <c r="LL23" s="49"/>
      <c r="LM23" s="49"/>
      <c r="LN23" s="50"/>
      <c r="LO23" s="49"/>
      <c r="LP23" s="49"/>
      <c r="LQ23" s="50"/>
      <c r="LR23" s="49"/>
      <c r="LS23" s="49"/>
      <c r="LT23" s="50"/>
      <c r="LU23" s="49"/>
      <c r="LV23" s="49"/>
      <c r="LW23" s="50"/>
      <c r="LX23" s="49"/>
      <c r="LY23" s="49"/>
      <c r="LZ23" s="50"/>
      <c r="MA23" s="49"/>
      <c r="MB23" s="49"/>
      <c r="MC23" s="50"/>
      <c r="MD23" s="49"/>
      <c r="ME23" s="49"/>
      <c r="MF23" s="50"/>
      <c r="MG23" s="49"/>
      <c r="MH23" s="49"/>
      <c r="MI23" s="50"/>
      <c r="MJ23" s="49"/>
      <c r="MK23" s="49"/>
      <c r="ML23" s="50"/>
      <c r="MM23" s="49"/>
      <c r="MN23" s="49"/>
      <c r="MO23" s="50"/>
      <c r="MP23" s="49"/>
      <c r="MQ23" s="49"/>
      <c r="MR23" s="50"/>
      <c r="MS23" s="49"/>
      <c r="MT23" s="49"/>
      <c r="MU23" s="50"/>
      <c r="MV23" s="49"/>
      <c r="MW23" s="49"/>
      <c r="MX23" s="50"/>
      <c r="MY23" s="49"/>
      <c r="MZ23" s="49"/>
      <c r="NA23" s="50"/>
      <c r="NB23" s="49"/>
      <c r="NC23" s="49"/>
      <c r="ND23" s="50"/>
      <c r="NE23" s="49"/>
      <c r="NF23" s="49"/>
      <c r="NG23" s="50"/>
      <c r="NH23" s="49"/>
      <c r="NI23" s="49"/>
      <c r="NJ23" s="50"/>
      <c r="NK23" s="49"/>
      <c r="NL23" s="49"/>
      <c r="NM23" s="50"/>
      <c r="NN23" s="49"/>
      <c r="NO23" s="49"/>
      <c r="NP23" s="50"/>
      <c r="NQ23" s="49"/>
      <c r="NR23" s="49"/>
      <c r="NS23" s="50"/>
      <c r="NT23" s="49"/>
      <c r="NU23" s="49"/>
      <c r="NV23" s="50"/>
      <c r="NW23" s="49"/>
      <c r="NX23" s="49"/>
      <c r="NY23" s="50"/>
      <c r="NZ23" s="49"/>
      <c r="OA23" s="49"/>
      <c r="OB23" s="50"/>
      <c r="OC23" s="49"/>
      <c r="OD23" s="49"/>
      <c r="OE23" s="50"/>
      <c r="OF23" s="49"/>
      <c r="OG23" s="49"/>
      <c r="OH23" s="50"/>
      <c r="OI23" s="49"/>
      <c r="OJ23" s="49"/>
      <c r="OK23" s="50"/>
      <c r="OL23" s="49"/>
      <c r="OM23" s="49"/>
      <c r="ON23" s="50"/>
      <c r="OO23" s="49"/>
      <c r="OP23" s="49"/>
      <c r="OQ23" s="50"/>
      <c r="OR23" s="49"/>
      <c r="OS23" s="49"/>
      <c r="OT23" s="50"/>
      <c r="OU23" s="49"/>
      <c r="OV23" s="49"/>
      <c r="OW23" s="50"/>
      <c r="OX23" s="49"/>
      <c r="OY23" s="49"/>
      <c r="OZ23" s="50"/>
      <c r="PA23" s="49"/>
      <c r="PB23" s="49"/>
      <c r="PC23" s="50"/>
      <c r="PD23" s="49"/>
      <c r="PE23" s="49"/>
      <c r="PF23" s="50"/>
      <c r="PG23" s="49"/>
      <c r="PH23" s="49"/>
      <c r="PI23" s="50"/>
      <c r="PJ23" s="49"/>
      <c r="PK23" s="49"/>
      <c r="PL23" s="50"/>
      <c r="PM23" s="49"/>
      <c r="PN23" s="49"/>
      <c r="PO23" s="50"/>
      <c r="PP23" s="49"/>
      <c r="PQ23" s="49"/>
      <c r="PR23" s="50"/>
      <c r="PS23" s="49"/>
      <c r="PT23" s="49"/>
      <c r="PU23" s="50"/>
      <c r="PV23" s="49"/>
      <c r="PW23" s="49"/>
      <c r="PX23" s="50"/>
      <c r="PY23" s="49"/>
      <c r="PZ23" s="49"/>
      <c r="QA23" s="50"/>
      <c r="QB23" s="49"/>
      <c r="QC23" s="49"/>
      <c r="QD23" s="50"/>
      <c r="QE23" s="49"/>
      <c r="QF23" s="49"/>
      <c r="QG23" s="50"/>
      <c r="QH23" s="49"/>
      <c r="QI23" s="49"/>
      <c r="QJ23" s="50"/>
      <c r="QK23" s="49"/>
      <c r="QL23" s="49"/>
      <c r="QM23" s="50"/>
      <c r="QN23" s="49"/>
      <c r="QO23" s="49"/>
      <c r="QP23" s="50"/>
      <c r="QQ23" s="49"/>
      <c r="QR23" s="49"/>
      <c r="QS23" s="50"/>
      <c r="QT23" s="49"/>
      <c r="QU23" s="49"/>
      <c r="QV23" s="50"/>
      <c r="QW23" s="49"/>
      <c r="QX23" s="49"/>
      <c r="QY23" s="50"/>
      <c r="QZ23" s="49"/>
      <c r="RA23" s="49"/>
      <c r="RB23" s="50"/>
      <c r="RC23" s="49"/>
      <c r="RD23" s="49"/>
      <c r="RE23" s="50"/>
      <c r="RF23" s="49"/>
      <c r="RG23" s="49"/>
      <c r="RH23" s="50"/>
      <c r="RI23" s="49"/>
      <c r="RJ23" s="49"/>
      <c r="RK23" s="50"/>
      <c r="RL23" s="49"/>
      <c r="RM23" s="49"/>
      <c r="RN23" s="50"/>
      <c r="RO23" s="49"/>
      <c r="RP23" s="49"/>
      <c r="RQ23" s="50"/>
      <c r="RR23" s="49"/>
      <c r="RS23" s="49"/>
      <c r="RT23" s="50"/>
      <c r="RU23" s="49"/>
      <c r="RV23" s="49"/>
      <c r="RW23" s="50"/>
      <c r="RX23" s="49"/>
      <c r="RY23" s="49"/>
      <c r="RZ23" s="50"/>
      <c r="SA23" s="49"/>
      <c r="SB23" s="49"/>
      <c r="SC23" s="50"/>
      <c r="SD23" s="49"/>
      <c r="SE23" s="49"/>
      <c r="SF23" s="50"/>
      <c r="SG23" s="49"/>
      <c r="SH23" s="49"/>
      <c r="SI23" s="50"/>
      <c r="SJ23" s="49"/>
      <c r="SK23" s="49"/>
      <c r="SL23" s="50"/>
      <c r="SM23" s="49"/>
      <c r="SN23" s="49"/>
      <c r="SO23" s="50"/>
      <c r="SP23" s="49"/>
      <c r="SQ23" s="49"/>
      <c r="SR23" s="50"/>
      <c r="SS23" s="49"/>
      <c r="ST23" s="49"/>
      <c r="SU23" s="50"/>
      <c r="SV23" s="49"/>
      <c r="SW23" s="49"/>
      <c r="SX23" s="50"/>
      <c r="SY23" s="49"/>
      <c r="SZ23" s="49"/>
      <c r="TA23" s="50"/>
      <c r="TB23" s="49"/>
      <c r="TC23" s="49"/>
      <c r="TD23" s="50"/>
      <c r="TE23" s="49"/>
      <c r="TF23" s="49"/>
      <c r="TG23" s="50"/>
      <c r="TH23" s="49"/>
      <c r="TI23" s="49"/>
      <c r="TJ23" s="50"/>
      <c r="TK23" s="49"/>
      <c r="TL23" s="49"/>
      <c r="TM23" s="50"/>
      <c r="TN23" s="49"/>
      <c r="TO23" s="49"/>
      <c r="TP23" s="50"/>
      <c r="TQ23" s="49"/>
      <c r="TR23" s="49"/>
      <c r="TS23" s="50"/>
      <c r="TT23" s="49"/>
      <c r="TU23" s="49"/>
      <c r="TV23" s="50"/>
      <c r="TW23" s="49"/>
      <c r="TX23" s="49"/>
      <c r="TY23" s="50"/>
      <c r="TZ23" s="49"/>
      <c r="UA23" s="49"/>
      <c r="UB23" s="50"/>
      <c r="UC23" s="49"/>
      <c r="UD23" s="49"/>
      <c r="UE23" s="50"/>
      <c r="UF23" s="49"/>
      <c r="UG23" s="49"/>
      <c r="UH23" s="50"/>
      <c r="UI23" s="49"/>
      <c r="UJ23" s="49"/>
      <c r="UK23" s="50"/>
      <c r="UL23" s="49"/>
      <c r="UM23" s="49"/>
      <c r="UN23" s="50"/>
      <c r="UO23" s="49"/>
      <c r="UP23" s="49"/>
      <c r="UQ23" s="50"/>
      <c r="UR23" s="49"/>
      <c r="US23" s="49"/>
      <c r="UT23" s="50"/>
      <c r="UU23" s="49"/>
      <c r="UV23" s="49"/>
      <c r="UW23" s="50"/>
      <c r="UX23" s="49"/>
      <c r="UY23" s="49"/>
      <c r="UZ23" s="50"/>
      <c r="VA23" s="49"/>
      <c r="VB23" s="49"/>
      <c r="VC23" s="50"/>
      <c r="VD23" s="49"/>
      <c r="VE23" s="49"/>
      <c r="VF23" s="50"/>
      <c r="VG23" s="49"/>
      <c r="VH23" s="49"/>
      <c r="VI23" s="50"/>
      <c r="VJ23" s="49"/>
      <c r="VK23" s="49"/>
      <c r="VL23" s="50"/>
      <c r="VM23" s="49"/>
      <c r="VN23" s="49"/>
      <c r="VO23" s="50"/>
      <c r="VP23" s="49"/>
      <c r="VQ23" s="49"/>
      <c r="VR23" s="50"/>
      <c r="VS23" s="49"/>
      <c r="VT23" s="49"/>
      <c r="VU23" s="50"/>
      <c r="VV23" s="49"/>
      <c r="VW23" s="49"/>
      <c r="VX23" s="50"/>
      <c r="VY23" s="49"/>
      <c r="VZ23" s="49"/>
      <c r="WA23" s="50"/>
      <c r="WB23" s="49"/>
      <c r="WC23" s="49"/>
      <c r="WD23" s="50"/>
      <c r="WE23" s="49"/>
      <c r="WF23" s="49"/>
      <c r="WG23" s="50"/>
      <c r="WH23" s="49"/>
      <c r="WI23" s="49"/>
      <c r="WJ23" s="50"/>
      <c r="WK23" s="49"/>
      <c r="WL23" s="49"/>
      <c r="WM23" s="50"/>
      <c r="WN23" s="49"/>
      <c r="WO23" s="49"/>
      <c r="WP23" s="50"/>
      <c r="WQ23" s="49"/>
      <c r="WR23" s="49"/>
      <c r="WS23" s="50"/>
      <c r="WT23" s="49"/>
      <c r="WU23" s="49"/>
      <c r="WV23" s="50"/>
      <c r="WW23" s="49"/>
      <c r="WX23" s="49"/>
      <c r="WY23" s="50"/>
      <c r="WZ23" s="49"/>
      <c r="XA23" s="49"/>
      <c r="XB23" s="50"/>
      <c r="XC23" s="49"/>
      <c r="XD23" s="49"/>
      <c r="XE23" s="50"/>
      <c r="XF23" s="49"/>
      <c r="XG23" s="49"/>
      <c r="XH23" s="50"/>
      <c r="XI23" s="49"/>
      <c r="XJ23" s="49"/>
      <c r="XK23" s="50"/>
      <c r="XL23" s="49"/>
      <c r="XM23" s="49"/>
      <c r="XN23" s="50"/>
      <c r="XO23" s="49"/>
      <c r="XP23" s="49"/>
      <c r="XQ23" s="50"/>
      <c r="XR23" s="49"/>
      <c r="XS23" s="49"/>
      <c r="XT23" s="50"/>
      <c r="XU23" s="49"/>
      <c r="XV23" s="49"/>
      <c r="XW23" s="50"/>
      <c r="XX23" s="49"/>
      <c r="XY23" s="49"/>
      <c r="XZ23" s="50"/>
      <c r="YA23" s="49"/>
      <c r="YB23" s="49"/>
      <c r="YC23" s="50"/>
      <c r="YD23" s="49"/>
      <c r="YE23" s="49"/>
      <c r="YF23" s="50"/>
      <c r="YG23" s="49"/>
      <c r="YH23" s="49"/>
      <c r="YI23" s="50"/>
      <c r="YJ23" s="49"/>
      <c r="YK23" s="49"/>
      <c r="YL23" s="50"/>
      <c r="YM23" s="49"/>
      <c r="YN23" s="49"/>
      <c r="YO23" s="50"/>
      <c r="YP23" s="49"/>
      <c r="YQ23" s="49"/>
      <c r="YR23" s="50"/>
      <c r="YS23" s="49"/>
      <c r="YT23" s="49"/>
      <c r="YU23" s="50"/>
      <c r="YV23" s="49"/>
      <c r="YW23" s="49"/>
      <c r="YX23" s="50"/>
      <c r="YY23" s="49"/>
      <c r="YZ23" s="49"/>
      <c r="ZA23" s="50"/>
      <c r="ZB23" s="49"/>
      <c r="ZC23" s="49"/>
      <c r="ZD23" s="50"/>
      <c r="ZE23" s="49"/>
      <c r="ZF23" s="49"/>
      <c r="ZG23" s="50"/>
      <c r="ZH23" s="49"/>
      <c r="ZI23" s="49"/>
      <c r="ZJ23" s="50"/>
      <c r="ZK23" s="49"/>
      <c r="ZL23" s="49"/>
      <c r="ZM23" s="50"/>
      <c r="ZN23" s="49"/>
      <c r="ZO23" s="49"/>
      <c r="ZP23" s="50"/>
      <c r="ZQ23" s="49"/>
      <c r="ZR23" s="49"/>
      <c r="ZS23" s="50"/>
      <c r="ZT23" s="49"/>
      <c r="ZU23" s="49"/>
      <c r="ZV23" s="50"/>
      <c r="ZW23" s="49"/>
      <c r="ZX23" s="49"/>
      <c r="ZY23" s="50"/>
      <c r="ZZ23" s="49"/>
      <c r="AAA23" s="49"/>
      <c r="AAB23" s="50"/>
      <c r="AAC23" s="49"/>
      <c r="AAD23" s="49"/>
      <c r="AAE23" s="50"/>
      <c r="AAF23" s="49"/>
      <c r="AAG23" s="49"/>
      <c r="AAH23" s="50"/>
      <c r="AAI23" s="49"/>
      <c r="AAJ23" s="49"/>
      <c r="AAK23" s="50"/>
      <c r="AAL23" s="49"/>
      <c r="AAM23" s="49"/>
      <c r="AAN23" s="50"/>
      <c r="AAO23" s="49"/>
      <c r="AAP23" s="49"/>
      <c r="AAQ23" s="50"/>
      <c r="AAR23" s="49"/>
      <c r="AAS23" s="49"/>
      <c r="AAT23" s="50"/>
      <c r="AAU23" s="49"/>
      <c r="AAV23" s="49"/>
      <c r="AAW23" s="50"/>
      <c r="AAX23" s="49"/>
      <c r="AAY23" s="49"/>
      <c r="AAZ23" s="50"/>
      <c r="ABA23" s="49"/>
      <c r="ABB23" s="49"/>
      <c r="ABC23" s="50"/>
      <c r="ABD23" s="49"/>
      <c r="ABE23" s="49"/>
      <c r="ABF23" s="50"/>
      <c r="ABG23" s="49"/>
      <c r="ABH23" s="49"/>
      <c r="ABI23" s="50"/>
      <c r="ABJ23" s="49"/>
      <c r="ABK23" s="49"/>
      <c r="ABL23" s="50"/>
      <c r="ABM23" s="49"/>
      <c r="ABN23" s="49"/>
      <c r="ABO23" s="50"/>
      <c r="ABP23" s="49"/>
      <c r="ABQ23" s="49"/>
      <c r="ABR23" s="50"/>
      <c r="ABS23" s="49"/>
      <c r="ABT23" s="49"/>
      <c r="ABU23" s="50"/>
      <c r="ABV23" s="49"/>
      <c r="ABW23" s="49"/>
      <c r="ABX23" s="50"/>
      <c r="ABY23" s="49"/>
      <c r="ABZ23" s="49"/>
      <c r="ACA23" s="50"/>
      <c r="ACB23" s="49"/>
      <c r="ACC23" s="49"/>
      <c r="ACD23" s="50"/>
      <c r="ACE23" s="49"/>
      <c r="ACF23" s="49"/>
      <c r="ACG23" s="50"/>
      <c r="ACH23" s="49"/>
      <c r="ACI23" s="49"/>
      <c r="ACJ23" s="50"/>
      <c r="ACK23" s="49"/>
      <c r="ACL23" s="49"/>
      <c r="ACM23" s="50"/>
      <c r="ACN23" s="49"/>
      <c r="ACO23" s="49"/>
      <c r="ACP23" s="50"/>
      <c r="ACQ23" s="49"/>
      <c r="ACR23" s="49"/>
      <c r="ACS23" s="50"/>
      <c r="ACT23" s="49"/>
      <c r="ACU23" s="49"/>
      <c r="ACV23" s="50"/>
      <c r="ACW23" s="49"/>
      <c r="ACX23" s="49"/>
      <c r="ACY23" s="50"/>
      <c r="ACZ23" s="49"/>
      <c r="ADA23" s="49"/>
      <c r="ADB23" s="50"/>
      <c r="ADC23" s="49"/>
      <c r="ADD23" s="49"/>
      <c r="ADE23" s="50"/>
      <c r="ADF23" s="49"/>
      <c r="ADG23" s="49"/>
      <c r="ADH23" s="50"/>
      <c r="ADI23" s="49"/>
      <c r="ADJ23" s="49"/>
      <c r="ADK23" s="50"/>
      <c r="ADL23" s="49"/>
      <c r="ADM23" s="49"/>
      <c r="ADN23" s="50"/>
      <c r="ADO23" s="49"/>
      <c r="ADP23" s="49"/>
      <c r="ADQ23" s="50"/>
      <c r="ADR23" s="49"/>
      <c r="ADS23" s="49"/>
      <c r="ADT23" s="50"/>
      <c r="ADU23" s="49"/>
      <c r="ADV23" s="49"/>
      <c r="ADW23" s="50"/>
      <c r="ADX23" s="49"/>
      <c r="ADY23" s="49"/>
      <c r="ADZ23" s="50"/>
      <c r="AEA23" s="49"/>
      <c r="AEB23" s="49"/>
      <c r="AEC23" s="50"/>
      <c r="AED23" s="49"/>
      <c r="AEE23" s="49"/>
      <c r="AEF23" s="50"/>
      <c r="AEG23" s="49"/>
      <c r="AEH23" s="49"/>
      <c r="AEI23" s="50"/>
      <c r="AEJ23" s="49"/>
      <c r="AEK23" s="49"/>
      <c r="AEL23" s="50"/>
      <c r="AEM23" s="49"/>
      <c r="AEN23" s="49"/>
      <c r="AEO23" s="50"/>
      <c r="AEP23" s="49"/>
      <c r="AEQ23" s="49"/>
      <c r="AER23" s="50"/>
      <c r="AES23" s="49"/>
      <c r="AET23" s="49"/>
      <c r="AEU23" s="50"/>
      <c r="AEV23" s="49"/>
      <c r="AEW23" s="49"/>
      <c r="AEX23" s="50"/>
      <c r="AEY23" s="49"/>
      <c r="AEZ23" s="49"/>
      <c r="AFA23" s="50"/>
      <c r="AFB23" s="49"/>
      <c r="AFC23" s="49"/>
      <c r="AFD23" s="50"/>
      <c r="AFE23" s="49"/>
      <c r="AFF23" s="49"/>
      <c r="AFG23" s="50"/>
      <c r="AFH23" s="49"/>
      <c r="AFI23" s="49"/>
      <c r="AFJ23" s="50"/>
      <c r="AFK23" s="49"/>
      <c r="AFL23" s="49"/>
      <c r="AFM23" s="50"/>
      <c r="AFN23" s="49"/>
      <c r="AFO23" s="49"/>
      <c r="AFP23" s="50"/>
      <c r="AFQ23" s="49"/>
      <c r="AFR23" s="49"/>
      <c r="AFS23" s="50"/>
      <c r="AFT23" s="49"/>
      <c r="AFU23" s="49"/>
      <c r="AFV23" s="50"/>
      <c r="AFW23" s="49"/>
      <c r="AFX23" s="49"/>
      <c r="AFY23" s="50"/>
      <c r="AFZ23" s="49"/>
      <c r="AGA23" s="49"/>
      <c r="AGB23" s="50"/>
      <c r="AGC23" s="49"/>
      <c r="AGD23" s="49"/>
      <c r="AGE23" s="50"/>
      <c r="AGF23" s="49"/>
      <c r="AGG23" s="49"/>
      <c r="AGH23" s="50"/>
      <c r="AGI23" s="49"/>
      <c r="AGJ23" s="49"/>
      <c r="AGK23" s="50"/>
      <c r="AGL23" s="49"/>
      <c r="AGM23" s="49"/>
      <c r="AGN23" s="50"/>
      <c r="AGO23" s="49"/>
      <c r="AGP23" s="49"/>
      <c r="AGQ23" s="50"/>
      <c r="AGR23" s="49"/>
      <c r="AGS23" s="49"/>
      <c r="AGT23" s="50"/>
      <c r="AGU23" s="49"/>
      <c r="AGV23" s="49"/>
      <c r="AGW23" s="50"/>
      <c r="AGX23" s="49"/>
      <c r="AGY23" s="49"/>
      <c r="AGZ23" s="50"/>
      <c r="AHA23" s="49"/>
      <c r="AHB23" s="49"/>
      <c r="AHC23" s="50"/>
      <c r="AHD23" s="49"/>
      <c r="AHE23" s="49"/>
      <c r="AHF23" s="50"/>
      <c r="AHG23" s="49"/>
      <c r="AHH23" s="49"/>
      <c r="AHI23" s="50"/>
      <c r="AHJ23" s="49"/>
      <c r="AHK23" s="49"/>
      <c r="AHL23" s="50"/>
      <c r="AHM23" s="49"/>
      <c r="AHN23" s="49"/>
      <c r="AHO23" s="50"/>
      <c r="AHP23" s="49"/>
      <c r="AHQ23" s="49"/>
      <c r="AHR23" s="50"/>
      <c r="AHS23" s="49"/>
      <c r="AHT23" s="49"/>
      <c r="AHU23" s="50"/>
      <c r="AHV23" s="49"/>
      <c r="AHW23" s="49"/>
      <c r="AHX23" s="50"/>
      <c r="AHY23" s="49"/>
      <c r="AHZ23" s="49"/>
      <c r="AIA23" s="50"/>
      <c r="AIB23" s="49"/>
      <c r="AIC23" s="49"/>
      <c r="AID23" s="50"/>
      <c r="AIE23" s="49"/>
      <c r="AIF23" s="49"/>
      <c r="AIG23" s="50"/>
      <c r="AIH23" s="49"/>
      <c r="AII23" s="49"/>
      <c r="AIJ23" s="50"/>
      <c r="AIK23" s="49"/>
      <c r="AIL23" s="49"/>
      <c r="AIM23" s="50"/>
      <c r="AIN23" s="49"/>
      <c r="AIO23" s="49"/>
      <c r="AIP23" s="50"/>
      <c r="AIQ23" s="49"/>
      <c r="AIR23" s="49"/>
      <c r="AIS23" s="50"/>
      <c r="AIT23" s="49"/>
      <c r="AIU23" s="49"/>
      <c r="AIV23" s="50"/>
      <c r="AIW23" s="49"/>
      <c r="AIX23" s="49"/>
      <c r="AIY23" s="50"/>
      <c r="AIZ23" s="49"/>
      <c r="AJA23" s="49"/>
      <c r="AJB23" s="50"/>
      <c r="AJC23" s="49"/>
      <c r="AJD23" s="49"/>
      <c r="AJE23" s="50"/>
      <c r="AJF23" s="49"/>
      <c r="AJG23" s="49"/>
      <c r="AJH23" s="50"/>
      <c r="AJI23" s="49"/>
      <c r="AJJ23" s="49"/>
      <c r="AJK23" s="50"/>
      <c r="AJL23" s="49"/>
      <c r="AJM23" s="49"/>
      <c r="AJN23" s="50"/>
      <c r="AJO23" s="49"/>
      <c r="AJP23" s="49"/>
      <c r="AJQ23" s="50"/>
      <c r="AJR23" s="49"/>
      <c r="AJS23" s="49"/>
      <c r="AJT23" s="50"/>
      <c r="AJU23" s="49"/>
      <c r="AJV23" s="49"/>
      <c r="AJW23" s="50"/>
      <c r="AJX23" s="49"/>
      <c r="AJY23" s="49"/>
      <c r="AJZ23" s="50"/>
      <c r="AKA23" s="49"/>
      <c r="AKB23" s="49"/>
      <c r="AKC23" s="50"/>
      <c r="AKD23" s="49"/>
      <c r="AKE23" s="49"/>
      <c r="AKF23" s="50"/>
      <c r="AKG23" s="49"/>
      <c r="AKH23" s="49"/>
      <c r="AKI23" s="50"/>
      <c r="AKJ23" s="49"/>
      <c r="AKK23" s="49"/>
      <c r="AKL23" s="50"/>
      <c r="AKM23" s="49"/>
      <c r="AKN23" s="49"/>
      <c r="AKO23" s="50"/>
      <c r="AKP23" s="49"/>
      <c r="AKQ23" s="49"/>
      <c r="AKR23" s="50"/>
      <c r="AKS23" s="49"/>
      <c r="AKT23" s="49"/>
      <c r="AKU23" s="50"/>
      <c r="AKV23" s="49"/>
      <c r="AKW23" s="49"/>
      <c r="AKX23" s="50"/>
      <c r="AKY23" s="49"/>
      <c r="AKZ23" s="49"/>
      <c r="ALA23" s="50"/>
      <c r="ALB23" s="49"/>
      <c r="ALC23" s="49"/>
      <c r="ALD23" s="50"/>
      <c r="ALE23" s="49"/>
      <c r="ALF23" s="49"/>
      <c r="ALG23" s="50"/>
      <c r="ALH23" s="49"/>
      <c r="ALI23" s="49"/>
      <c r="ALJ23" s="50"/>
      <c r="ALK23" s="49"/>
      <c r="ALL23" s="49"/>
      <c r="ALM23" s="50"/>
      <c r="ALN23" s="49"/>
      <c r="ALO23" s="49"/>
      <c r="ALP23" s="50"/>
      <c r="ALQ23" s="49"/>
      <c r="ALR23" s="49"/>
      <c r="ALS23" s="50"/>
      <c r="ALT23" s="49"/>
      <c r="ALU23" s="49"/>
      <c r="ALV23" s="50"/>
      <c r="ALW23" s="49"/>
      <c r="ALX23" s="49"/>
      <c r="ALY23" s="50"/>
      <c r="ALZ23" s="49"/>
      <c r="AMA23" s="49"/>
      <c r="AMB23" s="50"/>
      <c r="AMC23" s="49"/>
      <c r="AMD23" s="49"/>
      <c r="AME23" s="50"/>
      <c r="AMF23" s="49"/>
      <c r="AMG23" s="49"/>
      <c r="AMH23" s="50"/>
      <c r="AMI23" s="49"/>
      <c r="AMJ23" s="49"/>
      <c r="AMK23" s="50"/>
      <c r="AML23" s="49"/>
      <c r="AMM23" s="49"/>
      <c r="AMN23" s="50"/>
      <c r="AMO23" s="49"/>
      <c r="AMP23" s="49"/>
      <c r="AMQ23" s="50"/>
      <c r="AMR23" s="49"/>
      <c r="AMS23" s="49"/>
      <c r="AMT23" s="50"/>
      <c r="AMU23" s="49"/>
      <c r="AMV23" s="49"/>
      <c r="AMW23" s="50"/>
      <c r="AMX23" s="49"/>
      <c r="AMY23" s="49"/>
      <c r="AMZ23" s="50"/>
      <c r="ANA23" s="49"/>
      <c r="ANB23" s="49"/>
      <c r="ANC23" s="50"/>
      <c r="AND23" s="49"/>
      <c r="ANE23" s="49"/>
      <c r="ANF23" s="50"/>
      <c r="ANG23" s="49"/>
      <c r="ANH23" s="49"/>
      <c r="ANI23" s="50"/>
      <c r="ANJ23" s="49"/>
      <c r="ANK23" s="49"/>
      <c r="ANL23" s="50"/>
      <c r="ANM23" s="49"/>
      <c r="ANN23" s="49"/>
      <c r="ANO23" s="50"/>
      <c r="ANP23" s="49"/>
      <c r="ANQ23" s="49"/>
      <c r="ANR23" s="50"/>
      <c r="ANS23" s="49"/>
      <c r="ANT23" s="49"/>
      <c r="ANU23" s="50"/>
      <c r="ANV23" s="49"/>
      <c r="ANW23" s="49"/>
      <c r="ANX23" s="50"/>
      <c r="ANY23" s="49"/>
      <c r="ANZ23" s="49"/>
      <c r="AOA23" s="50"/>
      <c r="AOB23" s="49"/>
      <c r="AOC23" s="49"/>
      <c r="AOD23" s="50"/>
      <c r="AOE23" s="49"/>
      <c r="AOF23" s="49"/>
      <c r="AOG23" s="50"/>
      <c r="AOH23" s="49"/>
      <c r="AOI23" s="49"/>
      <c r="AOJ23" s="50"/>
      <c r="AOK23" s="49"/>
      <c r="AOL23" s="49"/>
      <c r="AOM23" s="50"/>
      <c r="AON23" s="49"/>
      <c r="AOO23" s="49"/>
      <c r="AOP23" s="50"/>
      <c r="AOQ23" s="49"/>
      <c r="AOR23" s="49"/>
      <c r="AOS23" s="50"/>
      <c r="AOT23" s="49"/>
      <c r="AOU23" s="49"/>
      <c r="AOV23" s="50"/>
      <c r="AOW23" s="49"/>
      <c r="AOX23" s="49"/>
      <c r="AOY23" s="50"/>
      <c r="AOZ23" s="49"/>
      <c r="APA23" s="49"/>
      <c r="APB23" s="50"/>
      <c r="APC23" s="49"/>
      <c r="APD23" s="49"/>
      <c r="APE23" s="50"/>
      <c r="APF23" s="49"/>
      <c r="APG23" s="49"/>
      <c r="APH23" s="50"/>
      <c r="API23" s="49"/>
      <c r="APJ23" s="49"/>
      <c r="APK23" s="50"/>
      <c r="APL23" s="49"/>
      <c r="APM23" s="49"/>
      <c r="APN23" s="50"/>
      <c r="APO23" s="49"/>
      <c r="APP23" s="49"/>
      <c r="APQ23" s="50"/>
      <c r="APR23" s="49"/>
      <c r="APS23" s="49"/>
      <c r="APT23" s="50"/>
      <c r="APU23" s="49"/>
      <c r="APV23" s="49"/>
      <c r="APW23" s="50"/>
      <c r="APX23" s="49"/>
      <c r="APY23" s="49"/>
      <c r="APZ23" s="50"/>
      <c r="AQA23" s="49"/>
      <c r="AQB23" s="49"/>
      <c r="AQC23" s="50"/>
      <c r="AQD23" s="49"/>
      <c r="AQE23" s="49"/>
      <c r="AQF23" s="50"/>
      <c r="AQG23" s="49"/>
      <c r="AQH23" s="49"/>
      <c r="AQI23" s="50"/>
      <c r="AQJ23" s="49"/>
      <c r="AQK23" s="49"/>
      <c r="AQL23" s="50"/>
      <c r="AQM23" s="49"/>
      <c r="AQN23" s="49"/>
      <c r="AQO23" s="50"/>
      <c r="AQP23" s="49"/>
      <c r="AQQ23" s="49"/>
      <c r="AQR23" s="50"/>
      <c r="AQS23" s="49"/>
      <c r="AQT23" s="49"/>
      <c r="AQU23" s="50"/>
      <c r="AQV23" s="49"/>
      <c r="AQW23" s="49"/>
      <c r="AQX23" s="50"/>
      <c r="AQY23" s="49"/>
      <c r="AQZ23" s="49"/>
      <c r="ARA23" s="50"/>
      <c r="ARB23" s="49"/>
      <c r="ARC23" s="49"/>
      <c r="ARD23" s="50"/>
      <c r="ARE23" s="49"/>
      <c r="ARF23" s="49"/>
      <c r="ARG23" s="50"/>
      <c r="ARH23" s="49"/>
      <c r="ARI23" s="49"/>
      <c r="ARJ23" s="50"/>
      <c r="ARK23" s="49"/>
      <c r="ARL23" s="49"/>
      <c r="ARM23" s="50"/>
      <c r="ARN23" s="49"/>
      <c r="ARO23" s="49"/>
      <c r="ARP23" s="50"/>
      <c r="ARQ23" s="49"/>
      <c r="ARR23" s="49"/>
      <c r="ARS23" s="50"/>
      <c r="ART23" s="49"/>
      <c r="ARU23" s="49"/>
      <c r="ARV23" s="50"/>
      <c r="ARW23" s="49"/>
      <c r="ARX23" s="49"/>
      <c r="ARY23" s="50"/>
      <c r="ARZ23" s="49"/>
      <c r="ASA23" s="49"/>
      <c r="ASB23" s="50"/>
      <c r="ASC23" s="49"/>
      <c r="ASD23" s="49"/>
      <c r="ASE23" s="50"/>
      <c r="ASF23" s="49"/>
      <c r="ASG23" s="49"/>
      <c r="ASH23" s="50"/>
      <c r="ASI23" s="49"/>
      <c r="ASJ23" s="49"/>
      <c r="ASK23" s="50"/>
      <c r="ASL23" s="49"/>
      <c r="ASM23" s="49"/>
      <c r="ASN23" s="50"/>
      <c r="ASO23" s="49"/>
      <c r="ASP23" s="49"/>
      <c r="ASQ23" s="50"/>
      <c r="ASR23" s="49"/>
      <c r="ASS23" s="49"/>
      <c r="AST23" s="50"/>
      <c r="ASU23" s="49"/>
      <c r="ASV23" s="49"/>
      <c r="ASW23" s="50"/>
      <c r="ASX23" s="49"/>
      <c r="ASY23" s="49"/>
      <c r="ASZ23" s="50"/>
      <c r="ATA23" s="49"/>
      <c r="ATB23" s="49"/>
      <c r="ATC23" s="50"/>
      <c r="ATD23" s="49"/>
      <c r="ATE23" s="49"/>
      <c r="ATF23" s="50"/>
      <c r="ATG23" s="49"/>
      <c r="ATH23" s="49"/>
      <c r="ATI23" s="50"/>
      <c r="ATJ23" s="49"/>
      <c r="ATK23" s="49"/>
      <c r="ATL23" s="50"/>
      <c r="ATM23" s="49"/>
      <c r="ATN23" s="49"/>
      <c r="ATO23" s="50"/>
      <c r="ATP23" s="49"/>
      <c r="ATQ23" s="49"/>
      <c r="ATR23" s="50"/>
      <c r="ATS23" s="49"/>
      <c r="ATT23" s="49"/>
      <c r="ATU23" s="50"/>
      <c r="ATV23" s="49"/>
      <c r="ATW23" s="49"/>
      <c r="ATX23" s="50"/>
      <c r="ATY23" s="49"/>
      <c r="ATZ23" s="49"/>
      <c r="AUA23" s="50"/>
      <c r="AUB23" s="49"/>
      <c r="AUC23" s="49"/>
      <c r="AUD23" s="50"/>
      <c r="AUE23" s="49"/>
      <c r="AUF23" s="49"/>
      <c r="AUG23" s="50"/>
      <c r="AUH23" s="49"/>
      <c r="AUI23" s="49"/>
      <c r="AUJ23" s="50"/>
      <c r="AUK23" s="49"/>
      <c r="AUL23" s="49"/>
      <c r="AUM23" s="50"/>
      <c r="AUN23" s="49"/>
      <c r="AUO23" s="49"/>
      <c r="AUP23" s="50"/>
      <c r="AUQ23" s="49"/>
      <c r="AUR23" s="49"/>
      <c r="AUS23" s="50"/>
      <c r="AUT23" s="49"/>
      <c r="AUU23" s="49"/>
      <c r="AUV23" s="50"/>
      <c r="AUW23" s="49"/>
      <c r="AUX23" s="49"/>
      <c r="AUY23" s="50"/>
      <c r="AUZ23" s="49"/>
      <c r="AVA23" s="49"/>
      <c r="AVB23" s="50"/>
      <c r="AVC23" s="49"/>
      <c r="AVD23" s="49"/>
      <c r="AVE23" s="50"/>
      <c r="AVF23" s="49"/>
      <c r="AVG23" s="49"/>
      <c r="AVH23" s="50"/>
      <c r="AVI23" s="49"/>
      <c r="AVJ23" s="49"/>
      <c r="AVK23" s="50"/>
      <c r="AVL23" s="49"/>
      <c r="AVM23" s="49"/>
      <c r="AVN23" s="50"/>
      <c r="AVO23" s="49"/>
      <c r="AVP23" s="49"/>
      <c r="AVQ23" s="50"/>
      <c r="AVR23" s="49"/>
      <c r="AVS23" s="49"/>
      <c r="AVT23" s="50"/>
      <c r="AVU23" s="49"/>
      <c r="AVV23" s="49"/>
      <c r="AVW23" s="50"/>
      <c r="AVX23" s="49"/>
      <c r="AVY23" s="49"/>
      <c r="AVZ23" s="50"/>
      <c r="AWA23" s="49"/>
      <c r="AWB23" s="49"/>
      <c r="AWC23" s="50"/>
      <c r="AWD23" s="49"/>
      <c r="AWE23" s="49"/>
      <c r="AWF23" s="50"/>
      <c r="AWG23" s="49"/>
      <c r="AWH23" s="49"/>
      <c r="AWI23" s="50"/>
      <c r="AWJ23" s="49"/>
      <c r="AWK23" s="49"/>
      <c r="AWL23" s="50"/>
      <c r="AWM23" s="49"/>
      <c r="AWN23" s="49"/>
      <c r="AWO23" s="50"/>
      <c r="AWP23" s="49"/>
      <c r="AWQ23" s="49"/>
      <c r="AWR23" s="50"/>
      <c r="AWS23" s="49"/>
      <c r="AWT23" s="49"/>
      <c r="AWU23" s="50"/>
      <c r="AWV23" s="49"/>
      <c r="AWW23" s="49"/>
      <c r="AWX23" s="50"/>
      <c r="AWY23" s="49"/>
      <c r="AWZ23" s="49"/>
      <c r="AXA23" s="50"/>
      <c r="AXB23" s="49"/>
      <c r="AXC23" s="49"/>
      <c r="AXD23" s="50"/>
      <c r="AXE23" s="49"/>
      <c r="AXF23" s="49"/>
      <c r="AXG23" s="50"/>
      <c r="AXH23" s="49"/>
      <c r="AXI23" s="49"/>
      <c r="AXJ23" s="50"/>
      <c r="AXK23" s="49"/>
      <c r="AXL23" s="49"/>
      <c r="AXM23" s="50"/>
      <c r="AXN23" s="49"/>
      <c r="AXO23" s="49"/>
      <c r="AXP23" s="50"/>
      <c r="AXQ23" s="49"/>
      <c r="AXR23" s="49"/>
      <c r="AXS23" s="50"/>
      <c r="AXT23" s="49"/>
      <c r="AXU23" s="49"/>
      <c r="AXV23" s="50"/>
      <c r="AXW23" s="49"/>
      <c r="AXX23" s="49"/>
      <c r="AXY23" s="50"/>
      <c r="AXZ23" s="49"/>
      <c r="AYA23" s="49"/>
      <c r="AYB23" s="50"/>
      <c r="AYC23" s="49"/>
      <c r="AYD23" s="49"/>
      <c r="AYE23" s="50"/>
      <c r="AYF23" s="49"/>
      <c r="AYG23" s="49"/>
      <c r="AYH23" s="50"/>
      <c r="AYI23" s="49"/>
      <c r="AYJ23" s="49"/>
      <c r="AYK23" s="50"/>
      <c r="AYL23" s="49"/>
      <c r="AYM23" s="49"/>
      <c r="AYN23" s="50"/>
      <c r="AYO23" s="49"/>
      <c r="AYP23" s="49"/>
      <c r="AYQ23" s="50"/>
      <c r="AYR23" s="49"/>
      <c r="AYS23" s="49"/>
      <c r="AYT23" s="50"/>
      <c r="AYU23" s="49"/>
      <c r="AYV23" s="49"/>
      <c r="AYW23" s="50"/>
      <c r="AYX23" s="49"/>
      <c r="AYY23" s="49"/>
      <c r="AYZ23" s="50"/>
      <c r="AZA23" s="49"/>
      <c r="AZB23" s="49"/>
      <c r="AZC23" s="50"/>
      <c r="AZD23" s="49"/>
      <c r="AZE23" s="49"/>
      <c r="AZF23" s="50"/>
      <c r="AZG23" s="49"/>
      <c r="AZH23" s="49"/>
      <c r="AZI23" s="50"/>
      <c r="AZJ23" s="49"/>
      <c r="AZK23" s="49"/>
      <c r="AZL23" s="50"/>
      <c r="AZM23" s="49"/>
      <c r="AZN23" s="49"/>
      <c r="AZO23" s="50"/>
      <c r="AZP23" s="49"/>
      <c r="AZQ23" s="49"/>
      <c r="AZR23" s="50"/>
      <c r="AZS23" s="49"/>
      <c r="AZT23" s="49"/>
      <c r="AZU23" s="50"/>
      <c r="AZV23" s="49"/>
      <c r="AZW23" s="49"/>
      <c r="AZX23" s="50"/>
      <c r="AZY23" s="49"/>
      <c r="AZZ23" s="49"/>
      <c r="BAA23" s="50"/>
      <c r="BAB23" s="49"/>
      <c r="BAC23" s="49"/>
      <c r="BAD23" s="50"/>
      <c r="BAE23" s="49"/>
      <c r="BAF23" s="49"/>
      <c r="BAG23" s="50"/>
      <c r="BAH23" s="49"/>
      <c r="BAI23" s="49"/>
      <c r="BAJ23" s="50"/>
      <c r="BAK23" s="49"/>
      <c r="BAL23" s="49"/>
      <c r="BAM23" s="50"/>
      <c r="BAN23" s="49"/>
      <c r="BAO23" s="49"/>
      <c r="BAP23" s="50"/>
      <c r="BAQ23" s="49"/>
      <c r="BAR23" s="49"/>
      <c r="BAS23" s="50"/>
      <c r="BAT23" s="49"/>
      <c r="BAU23" s="49"/>
      <c r="BAV23" s="50"/>
      <c r="BAW23" s="49"/>
      <c r="BAX23" s="49"/>
      <c r="BAY23" s="50"/>
      <c r="BAZ23" s="49"/>
      <c r="BBA23" s="49"/>
      <c r="BBB23" s="50"/>
      <c r="BBC23" s="49"/>
      <c r="BBD23" s="49"/>
      <c r="BBE23" s="50"/>
      <c r="BBF23" s="49"/>
      <c r="BBG23" s="49"/>
      <c r="BBH23" s="50"/>
      <c r="BBI23" s="49"/>
      <c r="BBJ23" s="49"/>
      <c r="BBK23" s="50"/>
      <c r="BBL23" s="49"/>
      <c r="BBM23" s="49"/>
      <c r="BBN23" s="50"/>
      <c r="BBO23" s="49"/>
      <c r="BBP23" s="49"/>
      <c r="BBQ23" s="50"/>
      <c r="BBR23" s="49"/>
      <c r="BBS23" s="49"/>
      <c r="BBT23" s="50"/>
      <c r="BBU23" s="49"/>
      <c r="BBV23" s="49"/>
      <c r="BBW23" s="50"/>
      <c r="BBX23" s="49"/>
      <c r="BBY23" s="49"/>
      <c r="BBZ23" s="50"/>
      <c r="BCA23" s="49"/>
      <c r="BCB23" s="49"/>
      <c r="BCC23" s="50"/>
      <c r="BCD23" s="49"/>
      <c r="BCE23" s="49"/>
      <c r="BCF23" s="50"/>
      <c r="BCG23" s="49"/>
      <c r="BCH23" s="49"/>
      <c r="BCI23" s="50"/>
      <c r="BCJ23" s="49"/>
      <c r="BCK23" s="49"/>
      <c r="BCL23" s="50"/>
      <c r="BCM23" s="49"/>
      <c r="BCN23" s="49"/>
      <c r="BCO23" s="50"/>
      <c r="BCP23" s="49"/>
      <c r="BCQ23" s="49"/>
      <c r="BCR23" s="50"/>
      <c r="BCS23" s="49"/>
      <c r="BCT23" s="49"/>
      <c r="BCU23" s="50"/>
      <c r="BCV23" s="49"/>
      <c r="BCW23" s="49"/>
      <c r="BCX23" s="50"/>
      <c r="BCY23" s="49"/>
      <c r="BCZ23" s="49"/>
      <c r="BDA23" s="50"/>
      <c r="BDB23" s="49"/>
      <c r="BDC23" s="49"/>
      <c r="BDD23" s="50"/>
      <c r="BDE23" s="49"/>
      <c r="BDF23" s="49"/>
      <c r="BDG23" s="50"/>
      <c r="BDH23" s="49"/>
      <c r="BDI23" s="49"/>
      <c r="BDJ23" s="50"/>
      <c r="BDK23" s="49"/>
      <c r="BDL23" s="49"/>
      <c r="BDM23" s="50"/>
      <c r="BDN23" s="49"/>
      <c r="BDO23" s="49"/>
      <c r="BDP23" s="50"/>
      <c r="BDQ23" s="49"/>
      <c r="BDR23" s="49"/>
      <c r="BDS23" s="50"/>
      <c r="BDT23" s="49"/>
      <c r="BDU23" s="49"/>
      <c r="BDV23" s="50"/>
      <c r="BDW23" s="49"/>
      <c r="BDX23" s="49"/>
      <c r="BDY23" s="50"/>
      <c r="BDZ23" s="49"/>
      <c r="BEA23" s="49"/>
      <c r="BEB23" s="50"/>
      <c r="BEC23" s="49"/>
      <c r="BED23" s="49"/>
      <c r="BEE23" s="50"/>
      <c r="BEF23" s="49"/>
      <c r="BEG23" s="49"/>
      <c r="BEH23" s="50"/>
      <c r="BEI23" s="49"/>
      <c r="BEJ23" s="49"/>
      <c r="BEK23" s="50"/>
      <c r="BEL23" s="49"/>
      <c r="BEM23" s="49"/>
      <c r="BEN23" s="50"/>
      <c r="BEO23" s="49"/>
      <c r="BEP23" s="49"/>
      <c r="BEQ23" s="50"/>
      <c r="BER23" s="49"/>
      <c r="BES23" s="49"/>
      <c r="BET23" s="50"/>
      <c r="BEU23" s="49"/>
      <c r="BEV23" s="49"/>
      <c r="BEW23" s="50"/>
      <c r="BEX23" s="49"/>
      <c r="BEY23" s="49"/>
      <c r="BEZ23" s="50"/>
      <c r="BFA23" s="49"/>
      <c r="BFB23" s="49"/>
      <c r="BFC23" s="50"/>
      <c r="BFD23" s="49"/>
      <c r="BFE23" s="49"/>
      <c r="BFF23" s="50"/>
      <c r="BFG23" s="49"/>
      <c r="BFH23" s="49"/>
      <c r="BFI23" s="50"/>
      <c r="BFJ23" s="49"/>
      <c r="BFK23" s="49"/>
      <c r="BFL23" s="50"/>
      <c r="BFM23" s="49"/>
      <c r="BFN23" s="49"/>
      <c r="BFO23" s="50"/>
      <c r="BFP23" s="49"/>
      <c r="BFQ23" s="49"/>
      <c r="BFR23" s="50"/>
      <c r="BFS23" s="49"/>
      <c r="BFT23" s="49"/>
      <c r="BFU23" s="50"/>
      <c r="BFV23" s="49"/>
      <c r="BFW23" s="49"/>
      <c r="BFX23" s="50"/>
      <c r="BFY23" s="49"/>
      <c r="BFZ23" s="49"/>
      <c r="BGA23" s="50"/>
      <c r="BGB23" s="49"/>
      <c r="BGC23" s="49"/>
      <c r="BGD23" s="50"/>
      <c r="BGE23" s="49"/>
      <c r="BGF23" s="49"/>
      <c r="BGG23" s="50"/>
      <c r="BGH23" s="49"/>
      <c r="BGI23" s="49"/>
      <c r="BGJ23" s="50"/>
      <c r="BGK23" s="49"/>
      <c r="BGL23" s="49"/>
      <c r="BGM23" s="50"/>
      <c r="BGN23" s="49"/>
      <c r="BGO23" s="49"/>
      <c r="BGP23" s="50"/>
      <c r="BGQ23" s="49"/>
      <c r="BGR23" s="49"/>
      <c r="BGS23" s="50"/>
      <c r="BGT23" s="49"/>
      <c r="BGU23" s="49"/>
      <c r="BGV23" s="50"/>
      <c r="BGW23" s="49"/>
      <c r="BGX23" s="49"/>
      <c r="BGY23" s="50"/>
      <c r="BGZ23" s="49"/>
      <c r="BHA23" s="49"/>
      <c r="BHB23" s="50"/>
      <c r="BHC23" s="49"/>
      <c r="BHD23" s="49"/>
      <c r="BHE23" s="50"/>
      <c r="BHF23" s="49"/>
      <c r="BHG23" s="49"/>
      <c r="BHH23" s="50"/>
      <c r="BHI23" s="49"/>
      <c r="BHJ23" s="49"/>
      <c r="BHK23" s="50"/>
      <c r="BHL23" s="49"/>
      <c r="BHM23" s="49"/>
      <c r="BHN23" s="50"/>
      <c r="BHO23" s="49"/>
      <c r="BHP23" s="49"/>
      <c r="BHQ23" s="50"/>
      <c r="BHR23" s="49"/>
      <c r="BHS23" s="49"/>
      <c r="BHT23" s="50"/>
      <c r="BHU23" s="49"/>
      <c r="BHV23" s="49"/>
      <c r="BHW23" s="50"/>
      <c r="BHX23" s="49"/>
      <c r="BHY23" s="49"/>
      <c r="BHZ23" s="50"/>
      <c r="BIA23" s="49"/>
      <c r="BIB23" s="49"/>
      <c r="BIC23" s="50"/>
      <c r="BID23" s="49"/>
      <c r="BIE23" s="49"/>
      <c r="BIF23" s="50"/>
      <c r="BIG23" s="49"/>
      <c r="BIH23" s="49"/>
      <c r="BII23" s="50"/>
      <c r="BIJ23" s="49"/>
      <c r="BIK23" s="49"/>
      <c r="BIL23" s="50"/>
      <c r="BIM23" s="49"/>
      <c r="BIN23" s="49"/>
      <c r="BIO23" s="50"/>
      <c r="BIP23" s="49"/>
      <c r="BIQ23" s="49"/>
      <c r="BIR23" s="50"/>
      <c r="BIS23" s="49"/>
      <c r="BIT23" s="49"/>
      <c r="BIU23" s="50"/>
      <c r="BIV23" s="49"/>
      <c r="BIW23" s="49"/>
      <c r="BIX23" s="50"/>
      <c r="BIY23" s="49"/>
      <c r="BIZ23" s="49"/>
      <c r="BJA23" s="50"/>
      <c r="BJB23" s="49"/>
      <c r="BJC23" s="49"/>
      <c r="BJD23" s="50"/>
      <c r="BJE23" s="49"/>
      <c r="BJF23" s="49"/>
      <c r="BJG23" s="50"/>
      <c r="BJH23" s="49"/>
      <c r="BJI23" s="49"/>
      <c r="BJJ23" s="50"/>
      <c r="BJK23" s="49"/>
      <c r="BJL23" s="49"/>
      <c r="BJM23" s="50"/>
      <c r="BJN23" s="49"/>
      <c r="BJO23" s="49"/>
      <c r="BJP23" s="50"/>
      <c r="BJQ23" s="49"/>
      <c r="BJR23" s="49"/>
      <c r="BJS23" s="50"/>
      <c r="BJT23" s="49"/>
      <c r="BJU23" s="49"/>
      <c r="BJV23" s="50"/>
      <c r="BJW23" s="49"/>
      <c r="BJX23" s="49"/>
      <c r="BJY23" s="50"/>
      <c r="BJZ23" s="49"/>
      <c r="BKA23" s="49"/>
      <c r="BKB23" s="50"/>
      <c r="BKC23" s="49"/>
      <c r="BKD23" s="49"/>
      <c r="BKE23" s="50"/>
      <c r="BKF23" s="49"/>
      <c r="BKG23" s="49"/>
      <c r="BKH23" s="50"/>
      <c r="BKI23" s="49"/>
      <c r="BKJ23" s="49"/>
      <c r="BKK23" s="50"/>
      <c r="BKL23" s="49"/>
      <c r="BKM23" s="49"/>
      <c r="BKN23" s="50"/>
      <c r="BKO23" s="49"/>
      <c r="BKP23" s="49"/>
      <c r="BKQ23" s="50"/>
      <c r="BKR23" s="49"/>
      <c r="BKS23" s="49"/>
      <c r="BKT23" s="50"/>
      <c r="BKU23" s="49"/>
      <c r="BKV23" s="49"/>
      <c r="BKW23" s="50"/>
      <c r="BKX23" s="49"/>
      <c r="BKY23" s="49"/>
      <c r="BKZ23" s="50"/>
      <c r="BLA23" s="49"/>
      <c r="BLB23" s="49"/>
      <c r="BLC23" s="50"/>
      <c r="BLD23" s="49"/>
      <c r="BLE23" s="49"/>
      <c r="BLF23" s="50"/>
      <c r="BLG23" s="49"/>
      <c r="BLH23" s="49"/>
      <c r="BLI23" s="50"/>
      <c r="BLJ23" s="49"/>
      <c r="BLK23" s="49"/>
      <c r="BLL23" s="50"/>
      <c r="BLM23" s="49"/>
      <c r="BLN23" s="49"/>
      <c r="BLO23" s="50"/>
      <c r="BLP23" s="49"/>
      <c r="BLQ23" s="49"/>
      <c r="BLR23" s="50"/>
      <c r="BLS23" s="49"/>
      <c r="BLT23" s="49"/>
      <c r="BLU23" s="50"/>
      <c r="BLV23" s="49"/>
      <c r="BLW23" s="49"/>
      <c r="BLX23" s="50"/>
      <c r="BLY23" s="49"/>
      <c r="BLZ23" s="49"/>
      <c r="BMA23" s="50"/>
      <c r="BMB23" s="49"/>
      <c r="BMC23" s="49"/>
      <c r="BMD23" s="50"/>
      <c r="BME23" s="49"/>
      <c r="BMF23" s="49"/>
      <c r="BMG23" s="50"/>
      <c r="BMH23" s="49"/>
      <c r="BMI23" s="49"/>
      <c r="BMJ23" s="50"/>
      <c r="BMK23" s="49"/>
      <c r="BML23" s="49"/>
      <c r="BMM23" s="50"/>
      <c r="BMN23" s="49"/>
      <c r="BMO23" s="49"/>
      <c r="BMP23" s="50"/>
      <c r="BMQ23" s="49"/>
      <c r="BMR23" s="49"/>
      <c r="BMS23" s="50"/>
      <c r="BMT23" s="49"/>
      <c r="BMU23" s="49"/>
      <c r="BMV23" s="50"/>
      <c r="BMW23" s="49"/>
      <c r="BMX23" s="49"/>
      <c r="BMY23" s="50"/>
      <c r="BMZ23" s="49"/>
      <c r="BNA23" s="49"/>
      <c r="BNB23" s="50"/>
      <c r="BNC23" s="49"/>
      <c r="BND23" s="49"/>
      <c r="BNE23" s="50"/>
      <c r="BNF23" s="49"/>
      <c r="BNG23" s="49"/>
      <c r="BNH23" s="50"/>
      <c r="BNI23" s="49"/>
      <c r="BNJ23" s="49"/>
      <c r="BNK23" s="50"/>
      <c r="BNL23" s="49"/>
      <c r="BNM23" s="49"/>
      <c r="BNN23" s="50"/>
      <c r="BNO23" s="49"/>
      <c r="BNP23" s="49"/>
      <c r="BNQ23" s="50"/>
      <c r="BNR23" s="49"/>
      <c r="BNS23" s="49"/>
      <c r="BNT23" s="50"/>
      <c r="BNU23" s="49"/>
      <c r="BNV23" s="49"/>
      <c r="BNW23" s="50"/>
      <c r="BNX23" s="49"/>
      <c r="BNY23" s="49"/>
      <c r="BNZ23" s="50"/>
      <c r="BOA23" s="49"/>
      <c r="BOB23" s="49"/>
      <c r="BOC23" s="50"/>
      <c r="BOD23" s="49"/>
      <c r="BOE23" s="49"/>
      <c r="BOF23" s="50"/>
      <c r="BOG23" s="49"/>
      <c r="BOH23" s="49"/>
      <c r="BOI23" s="50"/>
      <c r="BOJ23" s="49"/>
      <c r="BOK23" s="49"/>
      <c r="BOL23" s="50"/>
      <c r="BOM23" s="49"/>
      <c r="BON23" s="49"/>
      <c r="BOO23" s="50"/>
      <c r="BOP23" s="49"/>
      <c r="BOQ23" s="49"/>
      <c r="BOR23" s="50"/>
      <c r="BOS23" s="49"/>
      <c r="BOT23" s="49"/>
      <c r="BOU23" s="50"/>
      <c r="BOV23" s="49"/>
      <c r="BOW23" s="49"/>
      <c r="BOX23" s="50"/>
      <c r="BOY23" s="49"/>
      <c r="BOZ23" s="49"/>
      <c r="BPA23" s="50"/>
      <c r="BPB23" s="49"/>
      <c r="BPC23" s="49"/>
      <c r="BPD23" s="50"/>
      <c r="BPE23" s="49"/>
      <c r="BPF23" s="49"/>
      <c r="BPG23" s="50"/>
      <c r="BPH23" s="49"/>
      <c r="BPI23" s="49"/>
      <c r="BPJ23" s="50"/>
      <c r="BPK23" s="49"/>
      <c r="BPL23" s="49"/>
      <c r="BPM23" s="50"/>
      <c r="BPN23" s="49"/>
      <c r="BPO23" s="49"/>
      <c r="BPP23" s="50"/>
      <c r="BPQ23" s="49"/>
      <c r="BPR23" s="49"/>
      <c r="BPS23" s="50"/>
      <c r="BPT23" s="49"/>
      <c r="BPU23" s="49"/>
      <c r="BPV23" s="50"/>
      <c r="BPW23" s="49"/>
      <c r="BPX23" s="49"/>
      <c r="BPY23" s="50"/>
      <c r="BPZ23" s="49"/>
      <c r="BQA23" s="49"/>
      <c r="BQB23" s="50"/>
      <c r="BQC23" s="49"/>
      <c r="BQD23" s="49"/>
      <c r="BQE23" s="50"/>
      <c r="BQF23" s="49"/>
      <c r="BQG23" s="49"/>
      <c r="BQH23" s="50"/>
      <c r="BQI23" s="49"/>
      <c r="BQJ23" s="49"/>
      <c r="BQK23" s="50"/>
      <c r="BQL23" s="49"/>
      <c r="BQM23" s="49"/>
      <c r="BQN23" s="50"/>
      <c r="BQO23" s="49"/>
      <c r="BQP23" s="49"/>
      <c r="BQQ23" s="50"/>
      <c r="BQR23" s="49"/>
      <c r="BQS23" s="49"/>
      <c r="BQT23" s="50"/>
      <c r="BQU23" s="49"/>
      <c r="BQV23" s="49"/>
      <c r="BQW23" s="50"/>
      <c r="BQX23" s="49"/>
      <c r="BQY23" s="49"/>
      <c r="BQZ23" s="50"/>
      <c r="BRA23" s="49"/>
      <c r="BRB23" s="49"/>
      <c r="BRC23" s="50"/>
      <c r="BRD23" s="49"/>
      <c r="BRE23" s="49"/>
      <c r="BRF23" s="50"/>
      <c r="BRG23" s="49"/>
      <c r="BRH23" s="49"/>
      <c r="BRI23" s="50"/>
      <c r="BRJ23" s="49"/>
      <c r="BRK23" s="49"/>
      <c r="BRL23" s="50"/>
      <c r="BRM23" s="49"/>
      <c r="BRN23" s="49"/>
      <c r="BRO23" s="50"/>
      <c r="BRP23" s="49"/>
      <c r="BRQ23" s="49"/>
      <c r="BRR23" s="50"/>
      <c r="BRS23" s="49"/>
      <c r="BRT23" s="49"/>
      <c r="BRU23" s="50"/>
      <c r="BRV23" s="49"/>
      <c r="BRW23" s="49"/>
      <c r="BRX23" s="50"/>
      <c r="BRY23" s="49"/>
      <c r="BRZ23" s="49"/>
      <c r="BSA23" s="50"/>
      <c r="BSB23" s="49"/>
      <c r="BSC23" s="49"/>
      <c r="BSD23" s="50"/>
      <c r="BSE23" s="49"/>
      <c r="BSF23" s="49"/>
      <c r="BSG23" s="50"/>
      <c r="BSH23" s="49"/>
      <c r="BSI23" s="49"/>
      <c r="BSJ23" s="50"/>
      <c r="BSK23" s="49"/>
      <c r="BSL23" s="49"/>
      <c r="BSM23" s="50"/>
      <c r="BSN23" s="49"/>
      <c r="BSO23" s="49"/>
      <c r="BSP23" s="50"/>
      <c r="BSQ23" s="49"/>
      <c r="BSR23" s="49"/>
      <c r="BSS23" s="50"/>
      <c r="BST23" s="49"/>
      <c r="BSU23" s="49"/>
      <c r="BSV23" s="50"/>
      <c r="BSW23" s="49"/>
      <c r="BSX23" s="49"/>
      <c r="BSY23" s="50"/>
      <c r="BSZ23" s="49"/>
      <c r="BTA23" s="49"/>
      <c r="BTB23" s="50"/>
      <c r="BTC23" s="49"/>
      <c r="BTD23" s="49"/>
      <c r="BTE23" s="50"/>
      <c r="BTF23" s="49"/>
      <c r="BTG23" s="49"/>
      <c r="BTH23" s="50"/>
      <c r="BTI23" s="49"/>
      <c r="BTJ23" s="49"/>
      <c r="BTK23" s="50"/>
      <c r="BTL23" s="49"/>
      <c r="BTM23" s="49"/>
      <c r="BTN23" s="50"/>
      <c r="BTO23" s="49"/>
      <c r="BTP23" s="49"/>
      <c r="BTQ23" s="50"/>
      <c r="BTR23" s="49"/>
      <c r="BTS23" s="49"/>
      <c r="BTT23" s="50"/>
      <c r="BTU23" s="49"/>
      <c r="BTV23" s="49"/>
      <c r="BTW23" s="50"/>
      <c r="BTX23" s="49"/>
      <c r="BTY23" s="49"/>
      <c r="BTZ23" s="50"/>
      <c r="BUA23" s="49"/>
      <c r="BUB23" s="49"/>
      <c r="BUC23" s="50"/>
      <c r="BUD23" s="49"/>
      <c r="BUE23" s="49"/>
      <c r="BUF23" s="50"/>
      <c r="BUG23" s="49"/>
      <c r="BUH23" s="49"/>
      <c r="BUI23" s="50"/>
      <c r="BUJ23" s="49"/>
      <c r="BUK23" s="49"/>
      <c r="BUL23" s="50"/>
      <c r="BUM23" s="49"/>
      <c r="BUN23" s="49"/>
      <c r="BUO23" s="50"/>
      <c r="BUP23" s="49"/>
      <c r="BUQ23" s="49"/>
      <c r="BUR23" s="50"/>
      <c r="BUS23" s="49"/>
      <c r="BUT23" s="49"/>
      <c r="BUU23" s="50"/>
      <c r="BUV23" s="49"/>
      <c r="BUW23" s="49"/>
      <c r="BUX23" s="50"/>
      <c r="BUY23" s="49"/>
      <c r="BUZ23" s="49"/>
      <c r="BVA23" s="50"/>
      <c r="BVB23" s="49"/>
      <c r="BVC23" s="49"/>
      <c r="BVD23" s="50"/>
      <c r="BVE23" s="49"/>
      <c r="BVF23" s="49"/>
      <c r="BVG23" s="50"/>
      <c r="BVH23" s="49"/>
      <c r="BVI23" s="49"/>
      <c r="BVJ23" s="50"/>
      <c r="BVK23" s="49"/>
      <c r="BVL23" s="49"/>
      <c r="BVM23" s="50"/>
      <c r="BVN23" s="49"/>
      <c r="BVO23" s="49"/>
      <c r="BVP23" s="50"/>
      <c r="BVQ23" s="49"/>
      <c r="BVR23" s="49"/>
      <c r="BVS23" s="50"/>
      <c r="BVT23" s="49"/>
      <c r="BVU23" s="49"/>
      <c r="BVV23" s="50"/>
      <c r="BVW23" s="49"/>
      <c r="BVX23" s="49"/>
      <c r="BVY23" s="50"/>
      <c r="BVZ23" s="49"/>
      <c r="BWA23" s="49"/>
      <c r="BWB23" s="50"/>
      <c r="BWC23" s="49"/>
      <c r="BWD23" s="49"/>
      <c r="BWE23" s="50"/>
      <c r="BWF23" s="49"/>
      <c r="BWG23" s="49"/>
      <c r="BWH23" s="50"/>
      <c r="BWI23" s="49"/>
      <c r="BWJ23" s="49"/>
      <c r="BWK23" s="50"/>
      <c r="BWL23" s="49"/>
      <c r="BWM23" s="49"/>
      <c r="BWN23" s="50"/>
      <c r="BWO23" s="49"/>
      <c r="BWP23" s="49"/>
      <c r="BWQ23" s="50"/>
      <c r="BWR23" s="49"/>
      <c r="BWS23" s="49"/>
      <c r="BWT23" s="50"/>
      <c r="BWU23" s="49"/>
      <c r="BWV23" s="49"/>
      <c r="BWW23" s="50"/>
      <c r="BWX23" s="49"/>
      <c r="BWY23" s="49"/>
      <c r="BWZ23" s="50"/>
      <c r="BXA23" s="49"/>
      <c r="BXB23" s="49"/>
      <c r="BXC23" s="50"/>
      <c r="BXD23" s="49"/>
      <c r="BXE23" s="49"/>
      <c r="BXF23" s="50"/>
      <c r="BXG23" s="49"/>
      <c r="BXH23" s="49"/>
      <c r="BXI23" s="50"/>
      <c r="BXJ23" s="49"/>
      <c r="BXK23" s="49"/>
      <c r="BXL23" s="50"/>
      <c r="BXM23" s="49"/>
      <c r="BXN23" s="49"/>
      <c r="BXO23" s="50"/>
      <c r="BXP23" s="49"/>
      <c r="BXQ23" s="49"/>
      <c r="BXR23" s="50"/>
      <c r="BXS23" s="49"/>
      <c r="BXT23" s="49"/>
      <c r="BXU23" s="50"/>
      <c r="BXV23" s="49"/>
      <c r="BXW23" s="49"/>
      <c r="BXX23" s="50"/>
      <c r="BXY23" s="49"/>
      <c r="BXZ23" s="49"/>
      <c r="BYA23" s="50"/>
      <c r="BYB23" s="49"/>
      <c r="BYC23" s="49"/>
      <c r="BYD23" s="50"/>
      <c r="BYE23" s="49"/>
      <c r="BYF23" s="49"/>
      <c r="BYG23" s="50"/>
      <c r="BYH23" s="49"/>
      <c r="BYI23" s="49"/>
      <c r="BYJ23" s="50"/>
      <c r="BYK23" s="49"/>
      <c r="BYL23" s="49"/>
      <c r="BYM23" s="50"/>
      <c r="BYN23" s="49"/>
      <c r="BYO23" s="49"/>
      <c r="BYP23" s="50"/>
      <c r="BYQ23" s="49"/>
      <c r="BYR23" s="49"/>
      <c r="BYS23" s="50"/>
      <c r="BYT23" s="49"/>
      <c r="BYU23" s="49"/>
      <c r="BYV23" s="50"/>
      <c r="BYW23" s="49"/>
      <c r="BYX23" s="49"/>
      <c r="BYY23" s="50"/>
      <c r="BYZ23" s="49"/>
      <c r="BZA23" s="49"/>
      <c r="BZB23" s="50"/>
      <c r="BZC23" s="49"/>
      <c r="BZD23" s="49"/>
      <c r="BZE23" s="50"/>
      <c r="BZF23" s="49"/>
      <c r="BZG23" s="49"/>
      <c r="BZH23" s="50"/>
      <c r="BZI23" s="49"/>
      <c r="BZJ23" s="49"/>
      <c r="BZK23" s="50"/>
      <c r="BZL23" s="49"/>
      <c r="BZM23" s="49"/>
      <c r="BZN23" s="50"/>
      <c r="BZO23" s="49"/>
      <c r="BZP23" s="49"/>
      <c r="BZQ23" s="50"/>
      <c r="BZR23" s="49"/>
      <c r="BZS23" s="49"/>
      <c r="BZT23" s="50"/>
      <c r="BZU23" s="49"/>
      <c r="BZV23" s="49"/>
      <c r="BZW23" s="50"/>
      <c r="BZX23" s="49"/>
      <c r="BZY23" s="49"/>
      <c r="BZZ23" s="50"/>
      <c r="CAA23" s="49"/>
      <c r="CAB23" s="49"/>
      <c r="CAC23" s="50"/>
      <c r="CAD23" s="49"/>
      <c r="CAE23" s="49"/>
      <c r="CAF23" s="50"/>
      <c r="CAG23" s="49"/>
      <c r="CAH23" s="49"/>
      <c r="CAI23" s="50"/>
      <c r="CAJ23" s="49"/>
      <c r="CAK23" s="49"/>
      <c r="CAL23" s="50"/>
      <c r="CAM23" s="49"/>
      <c r="CAN23" s="49"/>
      <c r="CAO23" s="50"/>
      <c r="CAP23" s="49"/>
      <c r="CAQ23" s="49"/>
      <c r="CAR23" s="50"/>
      <c r="CAS23" s="49"/>
      <c r="CAT23" s="49"/>
      <c r="CAU23" s="50"/>
      <c r="CAV23" s="49"/>
      <c r="CAW23" s="49"/>
      <c r="CAX23" s="50"/>
      <c r="CAY23" s="49"/>
      <c r="CAZ23" s="49"/>
      <c r="CBA23" s="50"/>
      <c r="CBB23" s="49"/>
      <c r="CBC23" s="49"/>
      <c r="CBD23" s="50"/>
      <c r="CBE23" s="49"/>
      <c r="CBF23" s="49"/>
      <c r="CBG23" s="50"/>
      <c r="CBH23" s="49"/>
      <c r="CBI23" s="49"/>
      <c r="CBJ23" s="50"/>
      <c r="CBK23" s="49"/>
      <c r="CBL23" s="49"/>
      <c r="CBM23" s="50"/>
      <c r="CBN23" s="49"/>
      <c r="CBO23" s="49"/>
      <c r="CBP23" s="50"/>
      <c r="CBQ23" s="49"/>
      <c r="CBR23" s="49"/>
      <c r="CBS23" s="50"/>
      <c r="CBT23" s="49"/>
      <c r="CBU23" s="49"/>
      <c r="CBV23" s="50"/>
      <c r="CBW23" s="49"/>
      <c r="CBX23" s="49"/>
      <c r="CBY23" s="50"/>
      <c r="CBZ23" s="49"/>
      <c r="CCA23" s="49"/>
      <c r="CCB23" s="50"/>
      <c r="CCC23" s="49"/>
      <c r="CCD23" s="49"/>
      <c r="CCE23" s="50"/>
      <c r="CCF23" s="49"/>
      <c r="CCG23" s="49"/>
      <c r="CCH23" s="50"/>
      <c r="CCI23" s="49"/>
      <c r="CCJ23" s="49"/>
      <c r="CCK23" s="50"/>
      <c r="CCL23" s="49"/>
      <c r="CCM23" s="49"/>
      <c r="CCN23" s="50"/>
      <c r="CCO23" s="49"/>
      <c r="CCP23" s="49"/>
      <c r="CCQ23" s="50"/>
      <c r="CCR23" s="49"/>
      <c r="CCS23" s="49"/>
      <c r="CCT23" s="50"/>
      <c r="CCU23" s="49"/>
      <c r="CCV23" s="49"/>
      <c r="CCW23" s="50"/>
      <c r="CCX23" s="49"/>
      <c r="CCY23" s="49"/>
      <c r="CCZ23" s="50"/>
      <c r="CDA23" s="49"/>
      <c r="CDB23" s="49"/>
      <c r="CDC23" s="50"/>
      <c r="CDD23" s="49"/>
      <c r="CDE23" s="49"/>
      <c r="CDF23" s="50"/>
      <c r="CDG23" s="49"/>
      <c r="CDH23" s="49"/>
      <c r="CDI23" s="50"/>
      <c r="CDJ23" s="49"/>
      <c r="CDK23" s="49"/>
      <c r="CDL23" s="50"/>
      <c r="CDM23" s="49"/>
      <c r="CDN23" s="49"/>
      <c r="CDO23" s="50"/>
      <c r="CDP23" s="49"/>
      <c r="CDQ23" s="49"/>
      <c r="CDR23" s="50"/>
      <c r="CDS23" s="49"/>
      <c r="CDT23" s="49"/>
      <c r="CDU23" s="50"/>
      <c r="CDV23" s="49"/>
      <c r="CDW23" s="49"/>
      <c r="CDX23" s="50"/>
      <c r="CDY23" s="49"/>
      <c r="CDZ23" s="49"/>
      <c r="CEA23" s="50"/>
      <c r="CEB23" s="49"/>
      <c r="CEC23" s="49"/>
      <c r="CED23" s="50"/>
      <c r="CEE23" s="49"/>
      <c r="CEF23" s="49"/>
      <c r="CEG23" s="50"/>
      <c r="CEH23" s="49"/>
      <c r="CEI23" s="49"/>
      <c r="CEJ23" s="50"/>
      <c r="CEK23" s="49"/>
      <c r="CEL23" s="49"/>
      <c r="CEM23" s="50"/>
      <c r="CEN23" s="49"/>
      <c r="CEO23" s="49"/>
      <c r="CEP23" s="50"/>
      <c r="CEQ23" s="49"/>
      <c r="CER23" s="49"/>
      <c r="CES23" s="50"/>
      <c r="CET23" s="49"/>
      <c r="CEU23" s="49"/>
      <c r="CEV23" s="50"/>
      <c r="CEW23" s="49"/>
      <c r="CEX23" s="49"/>
      <c r="CEY23" s="50"/>
      <c r="CEZ23" s="49"/>
      <c r="CFA23" s="49"/>
      <c r="CFB23" s="50"/>
      <c r="CFC23" s="49"/>
      <c r="CFD23" s="49"/>
      <c r="CFE23" s="50"/>
      <c r="CFF23" s="49"/>
      <c r="CFG23" s="49"/>
      <c r="CFH23" s="50"/>
      <c r="CFI23" s="49"/>
      <c r="CFJ23" s="49"/>
      <c r="CFK23" s="50"/>
      <c r="CFL23" s="49"/>
      <c r="CFM23" s="49"/>
      <c r="CFN23" s="50"/>
      <c r="CFO23" s="49"/>
      <c r="CFP23" s="49"/>
      <c r="CFQ23" s="50"/>
      <c r="CFR23" s="49"/>
      <c r="CFS23" s="49"/>
      <c r="CFT23" s="50"/>
      <c r="CFU23" s="49"/>
      <c r="CFV23" s="49"/>
      <c r="CFW23" s="50"/>
      <c r="CFX23" s="49"/>
      <c r="CFY23" s="49"/>
      <c r="CFZ23" s="50"/>
      <c r="CGA23" s="49"/>
      <c r="CGB23" s="49"/>
      <c r="CGC23" s="50"/>
      <c r="CGD23" s="49"/>
      <c r="CGE23" s="49"/>
      <c r="CGF23" s="50"/>
      <c r="CGG23" s="49"/>
      <c r="CGH23" s="49"/>
      <c r="CGI23" s="50"/>
      <c r="CGJ23" s="49"/>
      <c r="CGK23" s="49"/>
      <c r="CGL23" s="50"/>
      <c r="CGM23" s="49"/>
      <c r="CGN23" s="49"/>
      <c r="CGO23" s="50"/>
      <c r="CGP23" s="49"/>
      <c r="CGQ23" s="49"/>
      <c r="CGR23" s="50"/>
      <c r="CGS23" s="49"/>
      <c r="CGT23" s="49"/>
      <c r="CGU23" s="50"/>
      <c r="CGV23" s="49"/>
      <c r="CGW23" s="49"/>
      <c r="CGX23" s="50"/>
      <c r="CGY23" s="49"/>
      <c r="CGZ23" s="49"/>
      <c r="CHA23" s="50"/>
      <c r="CHB23" s="49"/>
      <c r="CHC23" s="49"/>
      <c r="CHD23" s="50"/>
      <c r="CHE23" s="49"/>
      <c r="CHF23" s="49"/>
      <c r="CHG23" s="50"/>
      <c r="CHH23" s="49"/>
      <c r="CHI23" s="49"/>
      <c r="CHJ23" s="50"/>
      <c r="CHK23" s="49"/>
      <c r="CHL23" s="49"/>
      <c r="CHM23" s="50"/>
      <c r="CHN23" s="49"/>
      <c r="CHO23" s="49"/>
      <c r="CHP23" s="50"/>
      <c r="CHQ23" s="49"/>
      <c r="CHR23" s="49"/>
      <c r="CHS23" s="50"/>
      <c r="CHT23" s="49"/>
      <c r="CHU23" s="49"/>
      <c r="CHV23" s="50"/>
      <c r="CHW23" s="49"/>
      <c r="CHX23" s="49"/>
      <c r="CHY23" s="50"/>
      <c r="CHZ23" s="49"/>
      <c r="CIA23" s="49"/>
      <c r="CIB23" s="50"/>
      <c r="CIC23" s="49"/>
      <c r="CID23" s="49"/>
      <c r="CIE23" s="50"/>
      <c r="CIF23" s="49"/>
      <c r="CIG23" s="49"/>
      <c r="CIH23" s="50"/>
      <c r="CII23" s="49"/>
      <c r="CIJ23" s="49"/>
      <c r="CIK23" s="50"/>
      <c r="CIL23" s="49"/>
      <c r="CIM23" s="49"/>
      <c r="CIN23" s="50"/>
      <c r="CIO23" s="49"/>
      <c r="CIP23" s="49"/>
      <c r="CIQ23" s="50"/>
      <c r="CIR23" s="49"/>
      <c r="CIS23" s="49"/>
      <c r="CIT23" s="50"/>
      <c r="CIU23" s="49"/>
      <c r="CIV23" s="49"/>
      <c r="CIW23" s="50"/>
      <c r="CIX23" s="49"/>
      <c r="CIY23" s="49"/>
      <c r="CIZ23" s="50"/>
      <c r="CJA23" s="49"/>
      <c r="CJB23" s="49"/>
      <c r="CJC23" s="50"/>
      <c r="CJD23" s="49"/>
      <c r="CJE23" s="49"/>
      <c r="CJF23" s="50"/>
      <c r="CJG23" s="49"/>
      <c r="CJH23" s="49"/>
      <c r="CJI23" s="50"/>
      <c r="CJJ23" s="49"/>
      <c r="CJK23" s="49"/>
      <c r="CJL23" s="50"/>
      <c r="CJM23" s="49"/>
      <c r="CJN23" s="49"/>
      <c r="CJO23" s="50"/>
      <c r="CJP23" s="49"/>
      <c r="CJQ23" s="49"/>
      <c r="CJR23" s="50"/>
      <c r="CJS23" s="49"/>
      <c r="CJT23" s="49"/>
      <c r="CJU23" s="50"/>
      <c r="CJV23" s="49"/>
      <c r="CJW23" s="49"/>
      <c r="CJX23" s="50"/>
      <c r="CJY23" s="49"/>
      <c r="CJZ23" s="49"/>
      <c r="CKA23" s="50"/>
      <c r="CKB23" s="49"/>
      <c r="CKC23" s="49"/>
      <c r="CKD23" s="50"/>
      <c r="CKE23" s="49"/>
      <c r="CKF23" s="49"/>
      <c r="CKG23" s="50"/>
      <c r="CKH23" s="49"/>
      <c r="CKI23" s="49"/>
      <c r="CKJ23" s="50"/>
      <c r="CKK23" s="49"/>
      <c r="CKL23" s="49"/>
      <c r="CKM23" s="50"/>
      <c r="CKN23" s="49"/>
      <c r="CKO23" s="49"/>
      <c r="CKP23" s="50"/>
      <c r="CKQ23" s="49"/>
      <c r="CKR23" s="49"/>
      <c r="CKS23" s="50"/>
      <c r="CKT23" s="49"/>
      <c r="CKU23" s="49"/>
      <c r="CKV23" s="50"/>
      <c r="CKW23" s="49"/>
      <c r="CKX23" s="49"/>
      <c r="CKY23" s="50"/>
      <c r="CKZ23" s="49"/>
      <c r="CLA23" s="49"/>
      <c r="CLB23" s="50"/>
      <c r="CLC23" s="49"/>
      <c r="CLD23" s="49"/>
      <c r="CLE23" s="50"/>
      <c r="CLF23" s="49"/>
      <c r="CLG23" s="49"/>
      <c r="CLH23" s="50"/>
      <c r="CLI23" s="49"/>
      <c r="CLJ23" s="49"/>
      <c r="CLK23" s="50"/>
      <c r="CLL23" s="49"/>
      <c r="CLM23" s="49"/>
      <c r="CLN23" s="50"/>
      <c r="CLO23" s="49"/>
      <c r="CLP23" s="49"/>
      <c r="CLQ23" s="50"/>
      <c r="CLR23" s="49"/>
      <c r="CLS23" s="49"/>
      <c r="CLT23" s="50"/>
      <c r="CLU23" s="49"/>
      <c r="CLV23" s="49"/>
      <c r="CLW23" s="50"/>
      <c r="CLX23" s="49"/>
      <c r="CLY23" s="49"/>
      <c r="CLZ23" s="50"/>
      <c r="CMA23" s="49"/>
      <c r="CMB23" s="49"/>
      <c r="CMC23" s="50"/>
      <c r="CMD23" s="49"/>
      <c r="CME23" s="49"/>
      <c r="CMF23" s="50"/>
      <c r="CMG23" s="49"/>
      <c r="CMH23" s="49"/>
      <c r="CMI23" s="50"/>
      <c r="CMJ23" s="49"/>
      <c r="CMK23" s="49"/>
      <c r="CML23" s="50"/>
      <c r="CMM23" s="49"/>
      <c r="CMN23" s="49"/>
      <c r="CMO23" s="50"/>
      <c r="CMP23" s="49"/>
      <c r="CMQ23" s="49"/>
      <c r="CMR23" s="50"/>
      <c r="CMS23" s="49"/>
      <c r="CMT23" s="49"/>
      <c r="CMU23" s="50"/>
      <c r="CMV23" s="49"/>
      <c r="CMW23" s="49"/>
      <c r="CMX23" s="50"/>
      <c r="CMY23" s="49"/>
      <c r="CMZ23" s="49"/>
      <c r="CNA23" s="50"/>
      <c r="CNB23" s="49"/>
      <c r="CNC23" s="49"/>
      <c r="CND23" s="50"/>
      <c r="CNE23" s="49"/>
      <c r="CNF23" s="49"/>
      <c r="CNG23" s="50"/>
      <c r="CNH23" s="49"/>
      <c r="CNI23" s="49"/>
      <c r="CNJ23" s="50"/>
      <c r="CNK23" s="49"/>
      <c r="CNL23" s="49"/>
      <c r="CNM23" s="50"/>
      <c r="CNN23" s="49"/>
      <c r="CNO23" s="49"/>
      <c r="CNP23" s="50"/>
      <c r="CNQ23" s="49"/>
      <c r="CNR23" s="49"/>
      <c r="CNS23" s="50"/>
      <c r="CNT23" s="49"/>
      <c r="CNU23" s="49"/>
      <c r="CNV23" s="50"/>
      <c r="CNW23" s="49"/>
      <c r="CNX23" s="49"/>
      <c r="CNY23" s="50"/>
      <c r="CNZ23" s="49"/>
      <c r="COA23" s="49"/>
      <c r="COB23" s="50"/>
      <c r="COC23" s="49"/>
      <c r="COD23" s="49"/>
      <c r="COE23" s="50"/>
      <c r="COF23" s="49"/>
      <c r="COG23" s="49"/>
      <c r="COH23" s="50"/>
      <c r="COI23" s="49"/>
      <c r="COJ23" s="49"/>
      <c r="COK23" s="50"/>
      <c r="COL23" s="49"/>
      <c r="COM23" s="49"/>
      <c r="CON23" s="50"/>
      <c r="COO23" s="49"/>
      <c r="COP23" s="49"/>
      <c r="COQ23" s="50"/>
      <c r="COR23" s="49"/>
      <c r="COS23" s="49"/>
      <c r="COT23" s="50"/>
      <c r="COU23" s="49"/>
      <c r="COV23" s="49"/>
      <c r="COW23" s="50"/>
      <c r="COX23" s="49"/>
      <c r="COY23" s="49"/>
      <c r="COZ23" s="50"/>
      <c r="CPA23" s="49"/>
      <c r="CPB23" s="49"/>
      <c r="CPC23" s="50"/>
      <c r="CPD23" s="49"/>
      <c r="CPE23" s="49"/>
      <c r="CPF23" s="50"/>
      <c r="CPG23" s="49"/>
      <c r="CPH23" s="49"/>
      <c r="CPI23" s="50"/>
      <c r="CPJ23" s="49"/>
      <c r="CPK23" s="49"/>
      <c r="CPL23" s="50"/>
      <c r="CPM23" s="49"/>
      <c r="CPN23" s="49"/>
      <c r="CPO23" s="50"/>
      <c r="CPP23" s="49"/>
      <c r="CPQ23" s="49"/>
      <c r="CPR23" s="50"/>
      <c r="CPS23" s="49"/>
      <c r="CPT23" s="49"/>
      <c r="CPU23" s="50"/>
      <c r="CPV23" s="49"/>
      <c r="CPW23" s="49"/>
      <c r="CPX23" s="50"/>
      <c r="CPY23" s="49"/>
      <c r="CPZ23" s="49"/>
      <c r="CQA23" s="50"/>
      <c r="CQB23" s="49"/>
      <c r="CQC23" s="49"/>
      <c r="CQD23" s="50"/>
      <c r="CQE23" s="49"/>
      <c r="CQF23" s="49"/>
      <c r="CQG23" s="50"/>
      <c r="CQH23" s="49"/>
      <c r="CQI23" s="49"/>
      <c r="CQJ23" s="50"/>
      <c r="CQK23" s="49"/>
      <c r="CQL23" s="49"/>
      <c r="CQM23" s="50"/>
      <c r="CQN23" s="49"/>
      <c r="CQO23" s="49"/>
      <c r="CQP23" s="50"/>
      <c r="CQQ23" s="49"/>
      <c r="CQR23" s="49"/>
      <c r="CQS23" s="50"/>
      <c r="CQT23" s="49"/>
      <c r="CQU23" s="49"/>
      <c r="CQV23" s="50"/>
      <c r="CQW23" s="49"/>
      <c r="CQX23" s="49"/>
      <c r="CQY23" s="50"/>
      <c r="CQZ23" s="49"/>
      <c r="CRA23" s="49"/>
      <c r="CRB23" s="50"/>
      <c r="CRC23" s="49"/>
      <c r="CRD23" s="49"/>
      <c r="CRE23" s="50"/>
      <c r="CRF23" s="49"/>
      <c r="CRG23" s="49"/>
      <c r="CRH23" s="50"/>
      <c r="CRI23" s="49"/>
      <c r="CRJ23" s="49"/>
      <c r="CRK23" s="50"/>
      <c r="CRL23" s="49"/>
      <c r="CRM23" s="49"/>
      <c r="CRN23" s="50"/>
      <c r="CRO23" s="49"/>
      <c r="CRP23" s="49"/>
      <c r="CRQ23" s="50"/>
      <c r="CRR23" s="49"/>
      <c r="CRS23" s="49"/>
      <c r="CRT23" s="50"/>
      <c r="CRU23" s="49"/>
      <c r="CRV23" s="49"/>
      <c r="CRW23" s="50"/>
      <c r="CRX23" s="49"/>
      <c r="CRY23" s="49"/>
      <c r="CRZ23" s="50"/>
      <c r="CSA23" s="49"/>
      <c r="CSB23" s="49"/>
      <c r="CSC23" s="50"/>
      <c r="CSD23" s="49"/>
      <c r="CSE23" s="49"/>
      <c r="CSF23" s="50"/>
      <c r="CSG23" s="49"/>
      <c r="CSH23" s="49"/>
      <c r="CSI23" s="50"/>
      <c r="CSJ23" s="49"/>
      <c r="CSK23" s="49"/>
      <c r="CSL23" s="50"/>
      <c r="CSM23" s="49"/>
      <c r="CSN23" s="49"/>
      <c r="CSO23" s="50"/>
      <c r="CSP23" s="49"/>
      <c r="CSQ23" s="49"/>
      <c r="CSR23" s="50"/>
      <c r="CSS23" s="49"/>
      <c r="CST23" s="49"/>
      <c r="CSU23" s="50"/>
      <c r="CSV23" s="49"/>
      <c r="CSW23" s="49"/>
      <c r="CSX23" s="50"/>
      <c r="CSY23" s="49"/>
      <c r="CSZ23" s="49"/>
      <c r="CTA23" s="50"/>
      <c r="CTB23" s="49"/>
      <c r="CTC23" s="49"/>
      <c r="CTD23" s="50"/>
      <c r="CTE23" s="49"/>
      <c r="CTF23" s="49"/>
      <c r="CTG23" s="50"/>
      <c r="CTH23" s="49"/>
      <c r="CTI23" s="49"/>
      <c r="CTJ23" s="50"/>
      <c r="CTK23" s="49"/>
      <c r="CTL23" s="49"/>
      <c r="CTM23" s="50"/>
      <c r="CTN23" s="49"/>
      <c r="CTO23" s="49"/>
      <c r="CTP23" s="50"/>
      <c r="CTQ23" s="49"/>
      <c r="CTR23" s="49"/>
      <c r="CTS23" s="50"/>
      <c r="CTT23" s="49"/>
      <c r="CTU23" s="49"/>
      <c r="CTV23" s="50"/>
      <c r="CTW23" s="49"/>
      <c r="CTX23" s="49"/>
      <c r="CTY23" s="50"/>
      <c r="CTZ23" s="49"/>
      <c r="CUA23" s="49"/>
      <c r="CUB23" s="50"/>
      <c r="CUC23" s="49"/>
      <c r="CUD23" s="49"/>
      <c r="CUE23" s="50"/>
      <c r="CUF23" s="49"/>
      <c r="CUG23" s="49"/>
      <c r="CUH23" s="50"/>
      <c r="CUI23" s="49"/>
      <c r="CUJ23" s="49"/>
      <c r="CUK23" s="50"/>
      <c r="CUL23" s="49"/>
      <c r="CUM23" s="49"/>
      <c r="CUN23" s="50"/>
      <c r="CUO23" s="49"/>
      <c r="CUP23" s="49"/>
      <c r="CUQ23" s="50"/>
      <c r="CUR23" s="49"/>
      <c r="CUS23" s="49"/>
      <c r="CUT23" s="50"/>
      <c r="CUU23" s="49"/>
      <c r="CUV23" s="49"/>
      <c r="CUW23" s="50"/>
      <c r="CUX23" s="49"/>
      <c r="CUY23" s="49"/>
      <c r="CUZ23" s="50"/>
      <c r="CVA23" s="49"/>
      <c r="CVB23" s="49"/>
      <c r="CVC23" s="50"/>
      <c r="CVD23" s="49"/>
      <c r="CVE23" s="49"/>
      <c r="CVF23" s="50"/>
      <c r="CVG23" s="49"/>
      <c r="CVH23" s="49"/>
      <c r="CVI23" s="50"/>
      <c r="CVJ23" s="49"/>
      <c r="CVK23" s="49"/>
      <c r="CVL23" s="50"/>
      <c r="CVM23" s="49"/>
      <c r="CVN23" s="49"/>
      <c r="CVO23" s="50"/>
      <c r="CVP23" s="49"/>
      <c r="CVQ23" s="49"/>
      <c r="CVR23" s="50"/>
      <c r="CVS23" s="49"/>
      <c r="CVT23" s="49"/>
      <c r="CVU23" s="50"/>
      <c r="CVV23" s="49"/>
      <c r="CVW23" s="49"/>
      <c r="CVX23" s="50"/>
      <c r="CVY23" s="49"/>
      <c r="CVZ23" s="49"/>
      <c r="CWA23" s="50"/>
      <c r="CWB23" s="49"/>
      <c r="CWC23" s="49"/>
      <c r="CWD23" s="50"/>
      <c r="CWE23" s="49"/>
      <c r="CWF23" s="49"/>
      <c r="CWG23" s="50"/>
      <c r="CWH23" s="49"/>
      <c r="CWI23" s="49"/>
      <c r="CWJ23" s="50"/>
      <c r="CWK23" s="49"/>
      <c r="CWL23" s="49"/>
      <c r="CWM23" s="50"/>
      <c r="CWN23" s="49"/>
      <c r="CWO23" s="49"/>
      <c r="CWP23" s="50"/>
      <c r="CWQ23" s="49"/>
      <c r="CWR23" s="49"/>
      <c r="CWS23" s="50"/>
      <c r="CWT23" s="49"/>
      <c r="CWU23" s="49"/>
      <c r="CWV23" s="50"/>
      <c r="CWW23" s="49"/>
      <c r="CWX23" s="49"/>
      <c r="CWY23" s="50"/>
      <c r="CWZ23" s="49"/>
      <c r="CXA23" s="49"/>
      <c r="CXB23" s="50"/>
      <c r="CXC23" s="49"/>
      <c r="CXD23" s="49"/>
      <c r="CXE23" s="50"/>
      <c r="CXF23" s="49"/>
      <c r="CXG23" s="49"/>
      <c r="CXH23" s="50"/>
      <c r="CXI23" s="49"/>
      <c r="CXJ23" s="49"/>
      <c r="CXK23" s="50"/>
      <c r="CXL23" s="49"/>
      <c r="CXM23" s="49"/>
      <c r="CXN23" s="50"/>
      <c r="CXO23" s="49"/>
      <c r="CXP23" s="49"/>
      <c r="CXQ23" s="50"/>
      <c r="CXR23" s="49"/>
      <c r="CXS23" s="49"/>
      <c r="CXT23" s="50"/>
      <c r="CXU23" s="49"/>
      <c r="CXV23" s="49"/>
      <c r="CXW23" s="50"/>
      <c r="CXX23" s="49"/>
      <c r="CXY23" s="49"/>
      <c r="CXZ23" s="50"/>
      <c r="CYA23" s="49"/>
      <c r="CYB23" s="49"/>
      <c r="CYC23" s="50"/>
      <c r="CYD23" s="49"/>
      <c r="CYE23" s="49"/>
      <c r="CYF23" s="50"/>
      <c r="CYG23" s="49"/>
      <c r="CYH23" s="49"/>
      <c r="CYI23" s="50"/>
      <c r="CYJ23" s="49"/>
      <c r="CYK23" s="49"/>
      <c r="CYL23" s="50"/>
      <c r="CYM23" s="49"/>
      <c r="CYN23" s="49"/>
      <c r="CYO23" s="50"/>
      <c r="CYP23" s="49"/>
      <c r="CYQ23" s="49"/>
      <c r="CYR23" s="50"/>
      <c r="CYS23" s="49"/>
      <c r="CYT23" s="49"/>
      <c r="CYU23" s="50"/>
      <c r="CYV23" s="49"/>
      <c r="CYW23" s="49"/>
      <c r="CYX23" s="50"/>
      <c r="CYY23" s="49"/>
      <c r="CYZ23" s="49"/>
      <c r="CZA23" s="50"/>
      <c r="CZB23" s="49"/>
      <c r="CZC23" s="49"/>
      <c r="CZD23" s="50"/>
      <c r="CZE23" s="49"/>
      <c r="CZF23" s="49"/>
      <c r="CZG23" s="50"/>
      <c r="CZH23" s="49"/>
      <c r="CZI23" s="49"/>
      <c r="CZJ23" s="50"/>
      <c r="CZK23" s="49"/>
      <c r="CZL23" s="49"/>
      <c r="CZM23" s="50"/>
      <c r="CZN23" s="49"/>
      <c r="CZO23" s="49"/>
      <c r="CZP23" s="50"/>
      <c r="CZQ23" s="49"/>
      <c r="CZR23" s="49"/>
      <c r="CZS23" s="50"/>
      <c r="CZT23" s="49"/>
      <c r="CZU23" s="49"/>
      <c r="CZV23" s="50"/>
      <c r="CZW23" s="49"/>
      <c r="CZX23" s="49"/>
      <c r="CZY23" s="50"/>
      <c r="CZZ23" s="49"/>
      <c r="DAA23" s="49"/>
      <c r="DAB23" s="50"/>
      <c r="DAC23" s="49"/>
      <c r="DAD23" s="49"/>
      <c r="DAE23" s="50"/>
      <c r="DAF23" s="49"/>
      <c r="DAG23" s="49"/>
      <c r="DAH23" s="50"/>
      <c r="DAI23" s="49"/>
      <c r="DAJ23" s="49"/>
      <c r="DAK23" s="50"/>
      <c r="DAL23" s="49"/>
      <c r="DAM23" s="49"/>
      <c r="DAN23" s="50"/>
      <c r="DAO23" s="49"/>
      <c r="DAP23" s="49"/>
      <c r="DAQ23" s="50"/>
      <c r="DAR23" s="49"/>
      <c r="DAS23" s="49"/>
      <c r="DAT23" s="50"/>
      <c r="DAU23" s="49"/>
      <c r="DAV23" s="49"/>
      <c r="DAW23" s="50"/>
      <c r="DAX23" s="49"/>
      <c r="DAY23" s="49"/>
      <c r="DAZ23" s="50"/>
      <c r="DBA23" s="49"/>
      <c r="DBB23" s="49"/>
      <c r="DBC23" s="50"/>
      <c r="DBD23" s="49"/>
      <c r="DBE23" s="49"/>
      <c r="DBF23" s="50"/>
      <c r="DBG23" s="49"/>
      <c r="DBH23" s="49"/>
      <c r="DBI23" s="50"/>
      <c r="DBJ23" s="49"/>
      <c r="DBK23" s="49"/>
      <c r="DBL23" s="50"/>
      <c r="DBM23" s="49"/>
      <c r="DBN23" s="49"/>
      <c r="DBO23" s="50"/>
      <c r="DBP23" s="49"/>
      <c r="DBQ23" s="49"/>
      <c r="DBR23" s="50"/>
      <c r="DBS23" s="49"/>
      <c r="DBT23" s="49"/>
      <c r="DBU23" s="50"/>
      <c r="DBV23" s="49"/>
      <c r="DBW23" s="49"/>
      <c r="DBX23" s="50"/>
      <c r="DBY23" s="49"/>
      <c r="DBZ23" s="49"/>
      <c r="DCA23" s="50"/>
      <c r="DCB23" s="49"/>
      <c r="DCC23" s="49"/>
      <c r="DCD23" s="50"/>
      <c r="DCE23" s="49"/>
      <c r="DCF23" s="49"/>
      <c r="DCG23" s="50"/>
      <c r="DCH23" s="49"/>
      <c r="DCI23" s="49"/>
      <c r="DCJ23" s="50"/>
      <c r="DCK23" s="49"/>
      <c r="DCL23" s="49"/>
      <c r="DCM23" s="50"/>
      <c r="DCN23" s="49"/>
      <c r="DCO23" s="49"/>
      <c r="DCP23" s="50"/>
      <c r="DCQ23" s="49"/>
      <c r="DCR23" s="49"/>
      <c r="DCS23" s="50"/>
      <c r="DCT23" s="49"/>
      <c r="DCU23" s="49"/>
      <c r="DCV23" s="50"/>
      <c r="DCW23" s="49"/>
      <c r="DCX23" s="49"/>
      <c r="DCY23" s="50"/>
      <c r="DCZ23" s="49"/>
      <c r="DDA23" s="49"/>
      <c r="DDB23" s="50"/>
      <c r="DDC23" s="49"/>
      <c r="DDD23" s="49"/>
      <c r="DDE23" s="50"/>
      <c r="DDF23" s="49"/>
      <c r="DDG23" s="49"/>
      <c r="DDH23" s="50"/>
      <c r="DDI23" s="49"/>
      <c r="DDJ23" s="49"/>
      <c r="DDK23" s="50"/>
      <c r="DDL23" s="49"/>
      <c r="DDM23" s="49"/>
      <c r="DDN23" s="50"/>
      <c r="DDO23" s="49"/>
      <c r="DDP23" s="49"/>
      <c r="DDQ23" s="50"/>
      <c r="DDR23" s="49"/>
      <c r="DDS23" s="49"/>
      <c r="DDT23" s="50"/>
      <c r="DDU23" s="49"/>
      <c r="DDV23" s="49"/>
      <c r="DDW23" s="50"/>
      <c r="DDX23" s="49"/>
      <c r="DDY23" s="49"/>
      <c r="DDZ23" s="50"/>
      <c r="DEA23" s="49"/>
      <c r="DEB23" s="49"/>
      <c r="DEC23" s="50"/>
      <c r="DED23" s="49"/>
      <c r="DEE23" s="49"/>
      <c r="DEF23" s="50"/>
      <c r="DEG23" s="49"/>
      <c r="DEH23" s="49"/>
      <c r="DEI23" s="50"/>
      <c r="DEJ23" s="49"/>
      <c r="DEK23" s="49"/>
      <c r="DEL23" s="50"/>
      <c r="DEM23" s="49"/>
      <c r="DEN23" s="49"/>
      <c r="DEO23" s="50"/>
      <c r="DEP23" s="49"/>
      <c r="DEQ23" s="49"/>
      <c r="DER23" s="50"/>
      <c r="DES23" s="49"/>
      <c r="DET23" s="49"/>
      <c r="DEU23" s="50"/>
      <c r="DEV23" s="49"/>
      <c r="DEW23" s="49"/>
      <c r="DEX23" s="50"/>
      <c r="DEY23" s="49"/>
      <c r="DEZ23" s="49"/>
      <c r="DFA23" s="50"/>
      <c r="DFB23" s="49"/>
      <c r="DFC23" s="49"/>
      <c r="DFD23" s="50"/>
      <c r="DFE23" s="49"/>
      <c r="DFF23" s="49"/>
      <c r="DFG23" s="50"/>
      <c r="DFH23" s="49"/>
      <c r="DFI23" s="49"/>
      <c r="DFJ23" s="50"/>
      <c r="DFK23" s="49"/>
      <c r="DFL23" s="49"/>
      <c r="DFM23" s="50"/>
      <c r="DFN23" s="49"/>
      <c r="DFO23" s="49"/>
      <c r="DFP23" s="50"/>
      <c r="DFQ23" s="49"/>
      <c r="DFR23" s="49"/>
      <c r="DFS23" s="50"/>
      <c r="DFT23" s="49"/>
      <c r="DFU23" s="49"/>
      <c r="DFV23" s="50"/>
      <c r="DFW23" s="49"/>
      <c r="DFX23" s="49"/>
      <c r="DFY23" s="50"/>
      <c r="DFZ23" s="49"/>
      <c r="DGA23" s="49"/>
      <c r="DGB23" s="50"/>
      <c r="DGC23" s="49"/>
      <c r="DGD23" s="49"/>
      <c r="DGE23" s="50"/>
      <c r="DGF23" s="49"/>
      <c r="DGG23" s="49"/>
      <c r="DGH23" s="50"/>
      <c r="DGI23" s="49"/>
      <c r="DGJ23" s="49"/>
      <c r="DGK23" s="50"/>
      <c r="DGL23" s="49"/>
      <c r="DGM23" s="49"/>
      <c r="DGN23" s="50"/>
      <c r="DGO23" s="49"/>
      <c r="DGP23" s="49"/>
      <c r="DGQ23" s="50"/>
      <c r="DGR23" s="49"/>
      <c r="DGS23" s="49"/>
      <c r="DGT23" s="50"/>
      <c r="DGU23" s="49"/>
      <c r="DGV23" s="49"/>
      <c r="DGW23" s="50"/>
      <c r="DGX23" s="49"/>
      <c r="DGY23" s="49"/>
      <c r="DGZ23" s="50"/>
      <c r="DHA23" s="49"/>
      <c r="DHB23" s="49"/>
      <c r="DHC23" s="50"/>
      <c r="DHD23" s="49"/>
      <c r="DHE23" s="49"/>
      <c r="DHF23" s="50"/>
      <c r="DHG23" s="49"/>
      <c r="DHH23" s="49"/>
      <c r="DHI23" s="50"/>
      <c r="DHJ23" s="49"/>
      <c r="DHK23" s="49"/>
      <c r="DHL23" s="50"/>
      <c r="DHM23" s="49"/>
      <c r="DHN23" s="49"/>
      <c r="DHO23" s="50"/>
      <c r="DHP23" s="49"/>
      <c r="DHQ23" s="49"/>
      <c r="DHR23" s="50"/>
      <c r="DHS23" s="49"/>
      <c r="DHT23" s="49"/>
      <c r="DHU23" s="50"/>
      <c r="DHV23" s="49"/>
      <c r="DHW23" s="49"/>
      <c r="DHX23" s="50"/>
      <c r="DHY23" s="49"/>
      <c r="DHZ23" s="49"/>
      <c r="DIA23" s="50"/>
      <c r="DIB23" s="49"/>
      <c r="DIC23" s="49"/>
      <c r="DID23" s="50"/>
      <c r="DIE23" s="49"/>
      <c r="DIF23" s="49"/>
      <c r="DIG23" s="50"/>
      <c r="DIH23" s="49"/>
      <c r="DII23" s="49"/>
      <c r="DIJ23" s="50"/>
      <c r="DIK23" s="49"/>
      <c r="DIL23" s="49"/>
      <c r="DIM23" s="50"/>
      <c r="DIN23" s="49"/>
      <c r="DIO23" s="49"/>
      <c r="DIP23" s="50"/>
      <c r="DIQ23" s="49"/>
      <c r="DIR23" s="49"/>
      <c r="DIS23" s="50"/>
      <c r="DIT23" s="49"/>
      <c r="DIU23" s="49"/>
      <c r="DIV23" s="50"/>
      <c r="DIW23" s="49"/>
      <c r="DIX23" s="49"/>
      <c r="DIY23" s="50"/>
      <c r="DIZ23" s="49"/>
      <c r="DJA23" s="49"/>
      <c r="DJB23" s="50"/>
      <c r="DJC23" s="49"/>
      <c r="DJD23" s="49"/>
      <c r="DJE23" s="50"/>
      <c r="DJF23" s="49"/>
      <c r="DJG23" s="49"/>
      <c r="DJH23" s="50"/>
      <c r="DJI23" s="49"/>
      <c r="DJJ23" s="49"/>
      <c r="DJK23" s="50"/>
      <c r="DJL23" s="49"/>
      <c r="DJM23" s="49"/>
      <c r="DJN23" s="50"/>
      <c r="DJO23" s="49"/>
      <c r="DJP23" s="49"/>
      <c r="DJQ23" s="50"/>
      <c r="DJR23" s="49"/>
      <c r="DJS23" s="49"/>
      <c r="DJT23" s="50"/>
      <c r="DJU23" s="49"/>
      <c r="DJV23" s="49"/>
      <c r="DJW23" s="50"/>
      <c r="DJX23" s="49"/>
      <c r="DJY23" s="49"/>
      <c r="DJZ23" s="50"/>
      <c r="DKA23" s="49"/>
      <c r="DKB23" s="49"/>
      <c r="DKC23" s="50"/>
      <c r="DKD23" s="49"/>
      <c r="DKE23" s="49"/>
      <c r="DKF23" s="50"/>
      <c r="DKG23" s="49"/>
      <c r="DKH23" s="49"/>
      <c r="DKI23" s="50"/>
      <c r="DKJ23" s="49"/>
      <c r="DKK23" s="49"/>
      <c r="DKL23" s="50"/>
      <c r="DKM23" s="49"/>
      <c r="DKN23" s="49"/>
      <c r="DKO23" s="50"/>
      <c r="DKP23" s="49"/>
      <c r="DKQ23" s="49"/>
      <c r="DKR23" s="50"/>
      <c r="DKS23" s="49"/>
      <c r="DKT23" s="49"/>
      <c r="DKU23" s="50"/>
      <c r="DKV23" s="49"/>
      <c r="DKW23" s="49"/>
      <c r="DKX23" s="50"/>
      <c r="DKY23" s="49"/>
      <c r="DKZ23" s="49"/>
      <c r="DLA23" s="50"/>
      <c r="DLB23" s="49"/>
      <c r="DLC23" s="49"/>
      <c r="DLD23" s="50"/>
      <c r="DLE23" s="49"/>
      <c r="DLF23" s="49"/>
      <c r="DLG23" s="50"/>
      <c r="DLH23" s="49"/>
      <c r="DLI23" s="49"/>
      <c r="DLJ23" s="50"/>
      <c r="DLK23" s="49"/>
      <c r="DLL23" s="49"/>
      <c r="DLM23" s="50"/>
      <c r="DLN23" s="49"/>
      <c r="DLO23" s="49"/>
      <c r="DLP23" s="50"/>
      <c r="DLQ23" s="49"/>
      <c r="DLR23" s="49"/>
      <c r="DLS23" s="50"/>
      <c r="DLT23" s="49"/>
      <c r="DLU23" s="49"/>
      <c r="DLV23" s="50"/>
      <c r="DLW23" s="49"/>
      <c r="DLX23" s="49"/>
      <c r="DLY23" s="50"/>
      <c r="DLZ23" s="49"/>
      <c r="DMA23" s="49"/>
      <c r="DMB23" s="50"/>
      <c r="DMC23" s="49"/>
      <c r="DMD23" s="49"/>
      <c r="DME23" s="50"/>
      <c r="DMF23" s="49"/>
      <c r="DMG23" s="49"/>
      <c r="DMH23" s="50"/>
      <c r="DMI23" s="49"/>
      <c r="DMJ23" s="49"/>
      <c r="DMK23" s="50"/>
      <c r="DML23" s="49"/>
      <c r="DMM23" s="49"/>
      <c r="DMN23" s="50"/>
      <c r="DMO23" s="49"/>
      <c r="DMP23" s="49"/>
      <c r="DMQ23" s="50"/>
      <c r="DMR23" s="49"/>
      <c r="DMS23" s="49"/>
      <c r="DMT23" s="50"/>
      <c r="DMU23" s="49"/>
      <c r="DMV23" s="49"/>
      <c r="DMW23" s="50"/>
      <c r="DMX23" s="49"/>
      <c r="DMY23" s="49"/>
      <c r="DMZ23" s="50"/>
      <c r="DNA23" s="49"/>
      <c r="DNB23" s="49"/>
      <c r="DNC23" s="50"/>
      <c r="DND23" s="49"/>
      <c r="DNE23" s="49"/>
      <c r="DNF23" s="50"/>
      <c r="DNG23" s="49"/>
      <c r="DNH23" s="49"/>
      <c r="DNI23" s="50"/>
      <c r="DNJ23" s="49"/>
      <c r="DNK23" s="49"/>
      <c r="DNL23" s="50"/>
      <c r="DNM23" s="49"/>
      <c r="DNN23" s="49"/>
      <c r="DNO23" s="50"/>
      <c r="DNP23" s="49"/>
      <c r="DNQ23" s="49"/>
      <c r="DNR23" s="50"/>
      <c r="DNS23" s="49"/>
      <c r="DNT23" s="49"/>
      <c r="DNU23" s="50"/>
      <c r="DNV23" s="49"/>
      <c r="DNW23" s="49"/>
      <c r="DNX23" s="50"/>
      <c r="DNY23" s="49"/>
      <c r="DNZ23" s="49"/>
      <c r="DOA23" s="50"/>
      <c r="DOB23" s="49"/>
      <c r="DOC23" s="49"/>
      <c r="DOD23" s="50"/>
      <c r="DOE23" s="49"/>
      <c r="DOF23" s="49"/>
      <c r="DOG23" s="50"/>
      <c r="DOH23" s="49"/>
      <c r="DOI23" s="49"/>
      <c r="DOJ23" s="50"/>
      <c r="DOK23" s="49"/>
      <c r="DOL23" s="49"/>
      <c r="DOM23" s="50"/>
      <c r="DON23" s="49"/>
      <c r="DOO23" s="49"/>
      <c r="DOP23" s="50"/>
      <c r="DOQ23" s="49"/>
      <c r="DOR23" s="49"/>
      <c r="DOS23" s="50"/>
      <c r="DOT23" s="49"/>
      <c r="DOU23" s="49"/>
      <c r="DOV23" s="50"/>
      <c r="DOW23" s="49"/>
      <c r="DOX23" s="49"/>
      <c r="DOY23" s="50"/>
      <c r="DOZ23" s="49"/>
      <c r="DPA23" s="49"/>
      <c r="DPB23" s="50"/>
      <c r="DPC23" s="49"/>
      <c r="DPD23" s="49"/>
      <c r="DPE23" s="50"/>
      <c r="DPF23" s="49"/>
      <c r="DPG23" s="49"/>
      <c r="DPH23" s="50"/>
      <c r="DPI23" s="49"/>
      <c r="DPJ23" s="49"/>
      <c r="DPK23" s="50"/>
      <c r="DPL23" s="49"/>
      <c r="DPM23" s="49"/>
      <c r="DPN23" s="50"/>
      <c r="DPO23" s="49"/>
      <c r="DPP23" s="49"/>
      <c r="DPQ23" s="50"/>
      <c r="DPR23" s="49"/>
      <c r="DPS23" s="49"/>
      <c r="DPT23" s="50"/>
      <c r="DPU23" s="49"/>
      <c r="DPV23" s="49"/>
      <c r="DPW23" s="50"/>
      <c r="DPX23" s="49"/>
      <c r="DPY23" s="49"/>
      <c r="DPZ23" s="50"/>
      <c r="DQA23" s="49"/>
      <c r="DQB23" s="49"/>
      <c r="DQC23" s="50"/>
      <c r="DQD23" s="49"/>
      <c r="DQE23" s="49"/>
      <c r="DQF23" s="50"/>
      <c r="DQG23" s="49"/>
      <c r="DQH23" s="49"/>
      <c r="DQI23" s="50"/>
      <c r="DQJ23" s="49"/>
      <c r="DQK23" s="49"/>
      <c r="DQL23" s="50"/>
      <c r="DQM23" s="49"/>
      <c r="DQN23" s="49"/>
      <c r="DQO23" s="50"/>
      <c r="DQP23" s="49"/>
      <c r="DQQ23" s="49"/>
      <c r="DQR23" s="50"/>
      <c r="DQS23" s="49"/>
      <c r="DQT23" s="49"/>
      <c r="DQU23" s="50"/>
      <c r="DQV23" s="49"/>
      <c r="DQW23" s="49"/>
      <c r="DQX23" s="50"/>
      <c r="DQY23" s="49"/>
      <c r="DQZ23" s="49"/>
      <c r="DRA23" s="50"/>
      <c r="DRB23" s="49"/>
      <c r="DRC23" s="49"/>
      <c r="DRD23" s="50"/>
      <c r="DRE23" s="49"/>
      <c r="DRF23" s="49"/>
      <c r="DRG23" s="50"/>
      <c r="DRH23" s="49"/>
      <c r="DRI23" s="49"/>
      <c r="DRJ23" s="50"/>
      <c r="DRK23" s="49"/>
      <c r="DRL23" s="49"/>
      <c r="DRM23" s="50"/>
      <c r="DRN23" s="49"/>
      <c r="DRO23" s="49"/>
      <c r="DRP23" s="50"/>
      <c r="DRQ23" s="49"/>
      <c r="DRR23" s="49"/>
      <c r="DRS23" s="50"/>
      <c r="DRT23" s="49"/>
      <c r="DRU23" s="49"/>
      <c r="DRV23" s="50"/>
      <c r="DRW23" s="49"/>
      <c r="DRX23" s="49"/>
      <c r="DRY23" s="50"/>
      <c r="DRZ23" s="49"/>
      <c r="DSA23" s="49"/>
      <c r="DSB23" s="50"/>
      <c r="DSC23" s="49"/>
      <c r="DSD23" s="49"/>
      <c r="DSE23" s="50"/>
      <c r="DSF23" s="49"/>
      <c r="DSG23" s="49"/>
      <c r="DSH23" s="50"/>
      <c r="DSI23" s="49"/>
      <c r="DSJ23" s="49"/>
      <c r="DSK23" s="50"/>
      <c r="DSL23" s="49"/>
      <c r="DSM23" s="49"/>
      <c r="DSN23" s="50"/>
      <c r="DSO23" s="49"/>
      <c r="DSP23" s="49"/>
      <c r="DSQ23" s="50"/>
      <c r="DSR23" s="49"/>
      <c r="DSS23" s="49"/>
      <c r="DST23" s="50"/>
      <c r="DSU23" s="49"/>
      <c r="DSV23" s="49"/>
      <c r="DSW23" s="50"/>
      <c r="DSX23" s="49"/>
      <c r="DSY23" s="49"/>
      <c r="DSZ23" s="50"/>
      <c r="DTA23" s="49"/>
      <c r="DTB23" s="49"/>
      <c r="DTC23" s="50"/>
      <c r="DTD23" s="49"/>
      <c r="DTE23" s="49"/>
      <c r="DTF23" s="50"/>
      <c r="DTG23" s="49"/>
      <c r="DTH23" s="49"/>
      <c r="DTI23" s="50"/>
      <c r="DTJ23" s="49"/>
      <c r="DTK23" s="49"/>
      <c r="DTL23" s="50"/>
      <c r="DTM23" s="49"/>
      <c r="DTN23" s="49"/>
      <c r="DTO23" s="50"/>
      <c r="DTP23" s="49"/>
      <c r="DTQ23" s="49"/>
      <c r="DTR23" s="50"/>
      <c r="DTS23" s="49"/>
      <c r="DTT23" s="49"/>
      <c r="DTU23" s="50"/>
      <c r="DTV23" s="49"/>
      <c r="DTW23" s="49"/>
      <c r="DTX23" s="50"/>
      <c r="DTY23" s="49"/>
      <c r="DTZ23" s="49"/>
      <c r="DUA23" s="50"/>
      <c r="DUB23" s="49"/>
      <c r="DUC23" s="49"/>
      <c r="DUD23" s="50"/>
      <c r="DUE23" s="49"/>
      <c r="DUF23" s="49"/>
      <c r="DUG23" s="50"/>
      <c r="DUH23" s="49"/>
      <c r="DUI23" s="49"/>
      <c r="DUJ23" s="50"/>
      <c r="DUK23" s="49"/>
      <c r="DUL23" s="49"/>
      <c r="DUM23" s="50"/>
      <c r="DUN23" s="49"/>
      <c r="DUO23" s="49"/>
      <c r="DUP23" s="50"/>
      <c r="DUQ23" s="49"/>
      <c r="DUR23" s="49"/>
      <c r="DUS23" s="50"/>
      <c r="DUT23" s="49"/>
      <c r="DUU23" s="49"/>
      <c r="DUV23" s="50"/>
      <c r="DUW23" s="49"/>
      <c r="DUX23" s="49"/>
      <c r="DUY23" s="50"/>
      <c r="DUZ23" s="49"/>
      <c r="DVA23" s="49"/>
      <c r="DVB23" s="50"/>
      <c r="DVC23" s="49"/>
      <c r="DVD23" s="49"/>
      <c r="DVE23" s="50"/>
      <c r="DVF23" s="49"/>
      <c r="DVG23" s="49"/>
      <c r="DVH23" s="50"/>
      <c r="DVI23" s="49"/>
      <c r="DVJ23" s="49"/>
      <c r="DVK23" s="50"/>
      <c r="DVL23" s="49"/>
      <c r="DVM23" s="49"/>
      <c r="DVN23" s="50"/>
      <c r="DVO23" s="49"/>
      <c r="DVP23" s="49"/>
      <c r="DVQ23" s="50"/>
      <c r="DVR23" s="49"/>
      <c r="DVS23" s="49"/>
      <c r="DVT23" s="50"/>
      <c r="DVU23" s="49"/>
      <c r="DVV23" s="49"/>
      <c r="DVW23" s="50"/>
      <c r="DVX23" s="49"/>
      <c r="DVY23" s="49"/>
      <c r="DVZ23" s="50"/>
      <c r="DWA23" s="49"/>
      <c r="DWB23" s="49"/>
      <c r="DWC23" s="50"/>
      <c r="DWD23" s="49"/>
      <c r="DWE23" s="49"/>
      <c r="DWF23" s="50"/>
      <c r="DWG23" s="49"/>
      <c r="DWH23" s="49"/>
      <c r="DWI23" s="50"/>
      <c r="DWJ23" s="49"/>
      <c r="DWK23" s="49"/>
      <c r="DWL23" s="50"/>
      <c r="DWM23" s="49"/>
      <c r="DWN23" s="49"/>
      <c r="DWO23" s="50"/>
      <c r="DWP23" s="49"/>
      <c r="DWQ23" s="49"/>
      <c r="DWR23" s="50"/>
      <c r="DWS23" s="49"/>
      <c r="DWT23" s="49"/>
      <c r="DWU23" s="50"/>
      <c r="DWV23" s="49"/>
      <c r="DWW23" s="49"/>
      <c r="DWX23" s="50"/>
      <c r="DWY23" s="49"/>
      <c r="DWZ23" s="49"/>
      <c r="DXA23" s="50"/>
      <c r="DXB23" s="49"/>
      <c r="DXC23" s="49"/>
      <c r="DXD23" s="50"/>
      <c r="DXE23" s="49"/>
      <c r="DXF23" s="49"/>
      <c r="DXG23" s="50"/>
      <c r="DXH23" s="49"/>
      <c r="DXI23" s="49"/>
      <c r="DXJ23" s="50"/>
      <c r="DXK23" s="49"/>
      <c r="DXL23" s="49"/>
      <c r="DXM23" s="50"/>
      <c r="DXN23" s="49"/>
      <c r="DXO23" s="49"/>
      <c r="DXP23" s="50"/>
      <c r="DXQ23" s="49"/>
      <c r="DXR23" s="49"/>
      <c r="DXS23" s="50"/>
      <c r="DXT23" s="49"/>
      <c r="DXU23" s="49"/>
      <c r="DXV23" s="50"/>
      <c r="DXW23" s="49"/>
      <c r="DXX23" s="49"/>
      <c r="DXY23" s="50"/>
      <c r="DXZ23" s="49"/>
      <c r="DYA23" s="49"/>
      <c r="DYB23" s="50"/>
      <c r="DYC23" s="49"/>
      <c r="DYD23" s="49"/>
      <c r="DYE23" s="50"/>
      <c r="DYF23" s="49"/>
      <c r="DYG23" s="49"/>
      <c r="DYH23" s="50"/>
      <c r="DYI23" s="49"/>
      <c r="DYJ23" s="49"/>
      <c r="DYK23" s="50"/>
      <c r="DYL23" s="49"/>
      <c r="DYM23" s="49"/>
      <c r="DYN23" s="50"/>
      <c r="DYO23" s="49"/>
      <c r="DYP23" s="49"/>
      <c r="DYQ23" s="50"/>
      <c r="DYR23" s="49"/>
      <c r="DYS23" s="49"/>
      <c r="DYT23" s="50"/>
      <c r="DYU23" s="49"/>
      <c r="DYV23" s="49"/>
      <c r="DYW23" s="50"/>
      <c r="DYX23" s="49"/>
      <c r="DYY23" s="49"/>
      <c r="DYZ23" s="50"/>
      <c r="DZA23" s="49"/>
      <c r="DZB23" s="49"/>
      <c r="DZC23" s="50"/>
      <c r="DZD23" s="49"/>
      <c r="DZE23" s="49"/>
      <c r="DZF23" s="50"/>
      <c r="DZG23" s="49"/>
      <c r="DZH23" s="49"/>
      <c r="DZI23" s="50"/>
      <c r="DZJ23" s="49"/>
      <c r="DZK23" s="49"/>
      <c r="DZL23" s="50"/>
      <c r="DZM23" s="49"/>
      <c r="DZN23" s="49"/>
      <c r="DZO23" s="50"/>
      <c r="DZP23" s="49"/>
      <c r="DZQ23" s="49"/>
      <c r="DZR23" s="50"/>
      <c r="DZS23" s="49"/>
      <c r="DZT23" s="49"/>
      <c r="DZU23" s="50"/>
      <c r="DZV23" s="49"/>
      <c r="DZW23" s="49"/>
      <c r="DZX23" s="50"/>
      <c r="DZY23" s="49"/>
      <c r="DZZ23" s="49"/>
      <c r="EAA23" s="50"/>
      <c r="EAB23" s="49"/>
      <c r="EAC23" s="49"/>
      <c r="EAD23" s="50"/>
      <c r="EAE23" s="49"/>
      <c r="EAF23" s="49"/>
      <c r="EAG23" s="50"/>
      <c r="EAH23" s="49"/>
      <c r="EAI23" s="49"/>
      <c r="EAJ23" s="50"/>
      <c r="EAK23" s="49"/>
      <c r="EAL23" s="49"/>
      <c r="EAM23" s="50"/>
      <c r="EAN23" s="49"/>
      <c r="EAO23" s="49"/>
      <c r="EAP23" s="50"/>
      <c r="EAQ23" s="49"/>
      <c r="EAR23" s="49"/>
      <c r="EAS23" s="50"/>
      <c r="EAT23" s="49"/>
      <c r="EAU23" s="49"/>
      <c r="EAV23" s="50"/>
      <c r="EAW23" s="49"/>
      <c r="EAX23" s="49"/>
      <c r="EAY23" s="50"/>
      <c r="EAZ23" s="49"/>
      <c r="EBA23" s="49"/>
      <c r="EBB23" s="50"/>
      <c r="EBC23" s="49"/>
      <c r="EBD23" s="49"/>
      <c r="EBE23" s="50"/>
      <c r="EBF23" s="49"/>
      <c r="EBG23" s="49"/>
      <c r="EBH23" s="50"/>
      <c r="EBI23" s="49"/>
      <c r="EBJ23" s="49"/>
      <c r="EBK23" s="50"/>
      <c r="EBL23" s="49"/>
      <c r="EBM23" s="49"/>
      <c r="EBN23" s="50"/>
      <c r="EBO23" s="49"/>
      <c r="EBP23" s="49"/>
      <c r="EBQ23" s="50"/>
      <c r="EBR23" s="49"/>
      <c r="EBS23" s="49"/>
      <c r="EBT23" s="50"/>
      <c r="EBU23" s="49"/>
      <c r="EBV23" s="49"/>
      <c r="EBW23" s="50"/>
      <c r="EBX23" s="49"/>
      <c r="EBY23" s="49"/>
      <c r="EBZ23" s="50"/>
      <c r="ECA23" s="49"/>
      <c r="ECB23" s="49"/>
      <c r="ECC23" s="50"/>
      <c r="ECD23" s="49"/>
      <c r="ECE23" s="49"/>
      <c r="ECF23" s="50"/>
      <c r="ECG23" s="49"/>
      <c r="ECH23" s="49"/>
      <c r="ECI23" s="50"/>
      <c r="ECJ23" s="49"/>
      <c r="ECK23" s="49"/>
      <c r="ECL23" s="50"/>
      <c r="ECM23" s="49"/>
      <c r="ECN23" s="49"/>
      <c r="ECO23" s="50"/>
      <c r="ECP23" s="49"/>
      <c r="ECQ23" s="49"/>
      <c r="ECR23" s="50"/>
      <c r="ECS23" s="49"/>
      <c r="ECT23" s="49"/>
      <c r="ECU23" s="50"/>
      <c r="ECV23" s="49"/>
      <c r="ECW23" s="49"/>
      <c r="ECX23" s="50"/>
      <c r="ECY23" s="49"/>
      <c r="ECZ23" s="49"/>
      <c r="EDA23" s="50"/>
      <c r="EDB23" s="49"/>
      <c r="EDC23" s="49"/>
      <c r="EDD23" s="50"/>
      <c r="EDE23" s="49"/>
      <c r="EDF23" s="49"/>
      <c r="EDG23" s="50"/>
      <c r="EDH23" s="49"/>
      <c r="EDI23" s="49"/>
      <c r="EDJ23" s="50"/>
      <c r="EDK23" s="49"/>
      <c r="EDL23" s="49"/>
      <c r="EDM23" s="50"/>
      <c r="EDN23" s="49"/>
      <c r="EDO23" s="49"/>
      <c r="EDP23" s="50"/>
      <c r="EDQ23" s="49"/>
      <c r="EDR23" s="49"/>
      <c r="EDS23" s="50"/>
      <c r="EDT23" s="49"/>
      <c r="EDU23" s="49"/>
      <c r="EDV23" s="50"/>
      <c r="EDW23" s="49"/>
      <c r="EDX23" s="49"/>
      <c r="EDY23" s="50"/>
      <c r="EDZ23" s="49"/>
      <c r="EEA23" s="49"/>
      <c r="EEB23" s="50"/>
      <c r="EEC23" s="49"/>
      <c r="EED23" s="49"/>
      <c r="EEE23" s="50"/>
      <c r="EEF23" s="49"/>
      <c r="EEG23" s="49"/>
      <c r="EEH23" s="50"/>
      <c r="EEI23" s="49"/>
      <c r="EEJ23" s="49"/>
      <c r="EEK23" s="50"/>
      <c r="EEL23" s="49"/>
      <c r="EEM23" s="49"/>
      <c r="EEN23" s="50"/>
      <c r="EEO23" s="49"/>
      <c r="EEP23" s="49"/>
      <c r="EEQ23" s="50"/>
      <c r="EER23" s="49"/>
      <c r="EES23" s="49"/>
      <c r="EET23" s="50"/>
      <c r="EEU23" s="49"/>
      <c r="EEV23" s="49"/>
      <c r="EEW23" s="50"/>
      <c r="EEX23" s="49"/>
      <c r="EEY23" s="49"/>
      <c r="EEZ23" s="50"/>
      <c r="EFA23" s="49"/>
      <c r="EFB23" s="49"/>
      <c r="EFC23" s="50"/>
      <c r="EFD23" s="49"/>
      <c r="EFE23" s="49"/>
      <c r="EFF23" s="50"/>
      <c r="EFG23" s="49"/>
      <c r="EFH23" s="49"/>
      <c r="EFI23" s="50"/>
      <c r="EFJ23" s="49"/>
      <c r="EFK23" s="49"/>
      <c r="EFL23" s="50"/>
      <c r="EFM23" s="49"/>
      <c r="EFN23" s="49"/>
      <c r="EFO23" s="50"/>
      <c r="EFP23" s="49"/>
      <c r="EFQ23" s="49"/>
      <c r="EFR23" s="50"/>
      <c r="EFS23" s="49"/>
      <c r="EFT23" s="49"/>
      <c r="EFU23" s="50"/>
      <c r="EFV23" s="49"/>
      <c r="EFW23" s="49"/>
      <c r="EFX23" s="50"/>
      <c r="EFY23" s="49"/>
      <c r="EFZ23" s="49"/>
      <c r="EGA23" s="50"/>
      <c r="EGB23" s="49"/>
      <c r="EGC23" s="49"/>
      <c r="EGD23" s="50"/>
      <c r="EGE23" s="49"/>
      <c r="EGF23" s="49"/>
      <c r="EGG23" s="50"/>
      <c r="EGH23" s="49"/>
      <c r="EGI23" s="49"/>
      <c r="EGJ23" s="50"/>
      <c r="EGK23" s="49"/>
      <c r="EGL23" s="49"/>
      <c r="EGM23" s="50"/>
      <c r="EGN23" s="49"/>
      <c r="EGO23" s="49"/>
      <c r="EGP23" s="50"/>
      <c r="EGQ23" s="49"/>
      <c r="EGR23" s="49"/>
      <c r="EGS23" s="50"/>
      <c r="EGT23" s="49"/>
      <c r="EGU23" s="49"/>
      <c r="EGV23" s="50"/>
      <c r="EGW23" s="49"/>
      <c r="EGX23" s="49"/>
      <c r="EGY23" s="50"/>
      <c r="EGZ23" s="49"/>
      <c r="EHA23" s="49"/>
      <c r="EHB23" s="50"/>
      <c r="EHC23" s="49"/>
      <c r="EHD23" s="49"/>
      <c r="EHE23" s="50"/>
      <c r="EHF23" s="49"/>
      <c r="EHG23" s="49"/>
      <c r="EHH23" s="50"/>
      <c r="EHI23" s="49"/>
      <c r="EHJ23" s="49"/>
      <c r="EHK23" s="50"/>
      <c r="EHL23" s="49"/>
      <c r="EHM23" s="49"/>
      <c r="EHN23" s="50"/>
      <c r="EHO23" s="49"/>
      <c r="EHP23" s="49"/>
      <c r="EHQ23" s="50"/>
      <c r="EHR23" s="49"/>
      <c r="EHS23" s="49"/>
      <c r="EHT23" s="50"/>
      <c r="EHU23" s="49"/>
      <c r="EHV23" s="49"/>
      <c r="EHW23" s="50"/>
      <c r="EHX23" s="49"/>
      <c r="EHY23" s="49"/>
      <c r="EHZ23" s="50"/>
      <c r="EIA23" s="49"/>
      <c r="EIB23" s="49"/>
      <c r="EIC23" s="50"/>
      <c r="EID23" s="49"/>
      <c r="EIE23" s="49"/>
      <c r="EIF23" s="50"/>
      <c r="EIG23" s="49"/>
      <c r="EIH23" s="49"/>
      <c r="EII23" s="50"/>
      <c r="EIJ23" s="49"/>
      <c r="EIK23" s="49"/>
      <c r="EIL23" s="50"/>
      <c r="EIM23" s="49"/>
      <c r="EIN23" s="49"/>
      <c r="EIO23" s="50"/>
      <c r="EIP23" s="49"/>
      <c r="EIQ23" s="49"/>
      <c r="EIR23" s="50"/>
      <c r="EIS23" s="49"/>
      <c r="EIT23" s="49"/>
      <c r="EIU23" s="50"/>
      <c r="EIV23" s="49"/>
      <c r="EIW23" s="49"/>
      <c r="EIX23" s="50"/>
      <c r="EIY23" s="49"/>
      <c r="EIZ23" s="49"/>
      <c r="EJA23" s="50"/>
      <c r="EJB23" s="49"/>
      <c r="EJC23" s="49"/>
      <c r="EJD23" s="50"/>
      <c r="EJE23" s="49"/>
      <c r="EJF23" s="49"/>
      <c r="EJG23" s="50"/>
      <c r="EJH23" s="49"/>
      <c r="EJI23" s="49"/>
      <c r="EJJ23" s="50"/>
      <c r="EJK23" s="49"/>
      <c r="EJL23" s="49"/>
      <c r="EJM23" s="50"/>
      <c r="EJN23" s="49"/>
      <c r="EJO23" s="49"/>
      <c r="EJP23" s="50"/>
      <c r="EJQ23" s="49"/>
      <c r="EJR23" s="49"/>
      <c r="EJS23" s="50"/>
      <c r="EJT23" s="49"/>
      <c r="EJU23" s="49"/>
      <c r="EJV23" s="50"/>
      <c r="EJW23" s="49"/>
      <c r="EJX23" s="49"/>
      <c r="EJY23" s="50"/>
      <c r="EJZ23" s="49"/>
      <c r="EKA23" s="49"/>
      <c r="EKB23" s="50"/>
      <c r="EKC23" s="49"/>
      <c r="EKD23" s="49"/>
      <c r="EKE23" s="50"/>
      <c r="EKF23" s="49"/>
      <c r="EKG23" s="49"/>
      <c r="EKH23" s="50"/>
      <c r="EKI23" s="49"/>
      <c r="EKJ23" s="49"/>
      <c r="EKK23" s="50"/>
      <c r="EKL23" s="49"/>
      <c r="EKM23" s="49"/>
      <c r="EKN23" s="50"/>
      <c r="EKO23" s="49"/>
      <c r="EKP23" s="49"/>
      <c r="EKQ23" s="50"/>
      <c r="EKR23" s="49"/>
      <c r="EKS23" s="49"/>
      <c r="EKT23" s="50"/>
      <c r="EKU23" s="49"/>
      <c r="EKV23" s="49"/>
      <c r="EKW23" s="50"/>
      <c r="EKX23" s="49"/>
      <c r="EKY23" s="49"/>
      <c r="EKZ23" s="50"/>
      <c r="ELA23" s="49"/>
      <c r="ELB23" s="49"/>
      <c r="ELC23" s="50"/>
      <c r="ELD23" s="49"/>
      <c r="ELE23" s="49"/>
      <c r="ELF23" s="50"/>
      <c r="ELG23" s="49"/>
      <c r="ELH23" s="49"/>
      <c r="ELI23" s="50"/>
      <c r="ELJ23" s="49"/>
      <c r="ELK23" s="49"/>
      <c r="ELL23" s="50"/>
      <c r="ELM23" s="49"/>
      <c r="ELN23" s="49"/>
      <c r="ELO23" s="50"/>
      <c r="ELP23" s="49"/>
      <c r="ELQ23" s="49"/>
      <c r="ELR23" s="50"/>
      <c r="ELS23" s="49"/>
      <c r="ELT23" s="49"/>
      <c r="ELU23" s="50"/>
      <c r="ELV23" s="49"/>
      <c r="ELW23" s="49"/>
      <c r="ELX23" s="50"/>
      <c r="ELY23" s="49"/>
      <c r="ELZ23" s="49"/>
      <c r="EMA23" s="50"/>
      <c r="EMB23" s="49"/>
      <c r="EMC23" s="49"/>
      <c r="EMD23" s="50"/>
      <c r="EME23" s="49"/>
      <c r="EMF23" s="49"/>
      <c r="EMG23" s="50"/>
      <c r="EMH23" s="49"/>
      <c r="EMI23" s="49"/>
      <c r="EMJ23" s="50"/>
      <c r="EMK23" s="49"/>
      <c r="EML23" s="49"/>
      <c r="EMM23" s="50"/>
      <c r="EMN23" s="49"/>
      <c r="EMO23" s="49"/>
      <c r="EMP23" s="50"/>
      <c r="EMQ23" s="49"/>
      <c r="EMR23" s="49"/>
      <c r="EMS23" s="50"/>
      <c r="EMT23" s="49"/>
      <c r="EMU23" s="49"/>
      <c r="EMV23" s="50"/>
      <c r="EMW23" s="49"/>
      <c r="EMX23" s="49"/>
      <c r="EMY23" s="50"/>
      <c r="EMZ23" s="49"/>
      <c r="ENA23" s="49"/>
      <c r="ENB23" s="50"/>
      <c r="ENC23" s="49"/>
      <c r="END23" s="49"/>
      <c r="ENE23" s="50"/>
      <c r="ENF23" s="49"/>
      <c r="ENG23" s="49"/>
      <c r="ENH23" s="50"/>
      <c r="ENI23" s="49"/>
      <c r="ENJ23" s="49"/>
      <c r="ENK23" s="50"/>
      <c r="ENL23" s="49"/>
      <c r="ENM23" s="49"/>
      <c r="ENN23" s="50"/>
      <c r="ENO23" s="49"/>
      <c r="ENP23" s="49"/>
      <c r="ENQ23" s="50"/>
      <c r="ENR23" s="49"/>
      <c r="ENS23" s="49"/>
      <c r="ENT23" s="50"/>
      <c r="ENU23" s="49"/>
      <c r="ENV23" s="49"/>
      <c r="ENW23" s="50"/>
      <c r="ENX23" s="49"/>
      <c r="ENY23" s="49"/>
      <c r="ENZ23" s="50"/>
      <c r="EOA23" s="49"/>
      <c r="EOB23" s="49"/>
      <c r="EOC23" s="50"/>
      <c r="EOD23" s="49"/>
      <c r="EOE23" s="49"/>
      <c r="EOF23" s="50"/>
      <c r="EOG23" s="49"/>
      <c r="EOH23" s="49"/>
      <c r="EOI23" s="50"/>
      <c r="EOJ23" s="49"/>
      <c r="EOK23" s="49"/>
      <c r="EOL23" s="50"/>
      <c r="EOM23" s="49"/>
      <c r="EON23" s="49"/>
      <c r="EOO23" s="50"/>
      <c r="EOP23" s="49"/>
      <c r="EOQ23" s="49"/>
      <c r="EOR23" s="50"/>
      <c r="EOS23" s="49"/>
      <c r="EOT23" s="49"/>
      <c r="EOU23" s="50"/>
      <c r="EOV23" s="49"/>
      <c r="EOW23" s="49"/>
      <c r="EOX23" s="50"/>
      <c r="EOY23" s="49"/>
      <c r="EOZ23" s="49"/>
      <c r="EPA23" s="50"/>
      <c r="EPB23" s="49"/>
      <c r="EPC23" s="49"/>
      <c r="EPD23" s="50"/>
      <c r="EPE23" s="49"/>
      <c r="EPF23" s="49"/>
      <c r="EPG23" s="50"/>
      <c r="EPH23" s="49"/>
      <c r="EPI23" s="49"/>
      <c r="EPJ23" s="50"/>
      <c r="EPK23" s="49"/>
      <c r="EPL23" s="49"/>
      <c r="EPM23" s="50"/>
      <c r="EPN23" s="49"/>
      <c r="EPO23" s="49"/>
      <c r="EPP23" s="50"/>
      <c r="EPQ23" s="49"/>
      <c r="EPR23" s="49"/>
      <c r="EPS23" s="50"/>
      <c r="EPT23" s="49"/>
      <c r="EPU23" s="49"/>
      <c r="EPV23" s="50"/>
      <c r="EPW23" s="49"/>
      <c r="EPX23" s="49"/>
      <c r="EPY23" s="50"/>
      <c r="EPZ23" s="49"/>
      <c r="EQA23" s="49"/>
      <c r="EQB23" s="50"/>
      <c r="EQC23" s="49"/>
      <c r="EQD23" s="49"/>
      <c r="EQE23" s="50"/>
      <c r="EQF23" s="49"/>
      <c r="EQG23" s="49"/>
      <c r="EQH23" s="50"/>
      <c r="EQI23" s="49"/>
      <c r="EQJ23" s="49"/>
      <c r="EQK23" s="50"/>
      <c r="EQL23" s="49"/>
      <c r="EQM23" s="49"/>
      <c r="EQN23" s="50"/>
      <c r="EQO23" s="49"/>
      <c r="EQP23" s="49"/>
      <c r="EQQ23" s="50"/>
      <c r="EQR23" s="49"/>
      <c r="EQS23" s="49"/>
      <c r="EQT23" s="50"/>
      <c r="EQU23" s="49"/>
      <c r="EQV23" s="49"/>
      <c r="EQW23" s="50"/>
      <c r="EQX23" s="49"/>
      <c r="EQY23" s="49"/>
      <c r="EQZ23" s="50"/>
      <c r="ERA23" s="49"/>
      <c r="ERB23" s="49"/>
      <c r="ERC23" s="50"/>
      <c r="ERD23" s="49"/>
      <c r="ERE23" s="49"/>
      <c r="ERF23" s="50"/>
      <c r="ERG23" s="49"/>
      <c r="ERH23" s="49"/>
      <c r="ERI23" s="50"/>
      <c r="ERJ23" s="49"/>
      <c r="ERK23" s="49"/>
      <c r="ERL23" s="50"/>
      <c r="ERM23" s="49"/>
      <c r="ERN23" s="49"/>
      <c r="ERO23" s="50"/>
      <c r="ERP23" s="49"/>
      <c r="ERQ23" s="49"/>
      <c r="ERR23" s="50"/>
      <c r="ERS23" s="49"/>
      <c r="ERT23" s="49"/>
      <c r="ERU23" s="50"/>
      <c r="ERV23" s="49"/>
      <c r="ERW23" s="49"/>
      <c r="ERX23" s="50"/>
      <c r="ERY23" s="49"/>
      <c r="ERZ23" s="49"/>
      <c r="ESA23" s="50"/>
      <c r="ESB23" s="49"/>
      <c r="ESC23" s="49"/>
      <c r="ESD23" s="50"/>
      <c r="ESE23" s="49"/>
      <c r="ESF23" s="49"/>
      <c r="ESG23" s="50"/>
      <c r="ESH23" s="49"/>
      <c r="ESI23" s="49"/>
      <c r="ESJ23" s="50"/>
      <c r="ESK23" s="49"/>
      <c r="ESL23" s="49"/>
      <c r="ESM23" s="50"/>
      <c r="ESN23" s="49"/>
      <c r="ESO23" s="49"/>
      <c r="ESP23" s="50"/>
      <c r="ESQ23" s="49"/>
      <c r="ESR23" s="49"/>
      <c r="ESS23" s="50"/>
      <c r="EST23" s="49"/>
      <c r="ESU23" s="49"/>
      <c r="ESV23" s="50"/>
      <c r="ESW23" s="49"/>
      <c r="ESX23" s="49"/>
      <c r="ESY23" s="50"/>
      <c r="ESZ23" s="49"/>
      <c r="ETA23" s="49"/>
      <c r="ETB23" s="50"/>
      <c r="ETC23" s="49"/>
      <c r="ETD23" s="49"/>
      <c r="ETE23" s="50"/>
      <c r="ETF23" s="49"/>
      <c r="ETG23" s="49"/>
      <c r="ETH23" s="50"/>
      <c r="ETI23" s="49"/>
      <c r="ETJ23" s="49"/>
      <c r="ETK23" s="50"/>
      <c r="ETL23" s="49"/>
      <c r="ETM23" s="49"/>
      <c r="ETN23" s="50"/>
      <c r="ETO23" s="49"/>
      <c r="ETP23" s="49"/>
      <c r="ETQ23" s="50"/>
      <c r="ETR23" s="49"/>
      <c r="ETS23" s="49"/>
      <c r="ETT23" s="50"/>
      <c r="ETU23" s="49"/>
      <c r="ETV23" s="49"/>
      <c r="ETW23" s="50"/>
      <c r="ETX23" s="49"/>
      <c r="ETY23" s="49"/>
      <c r="ETZ23" s="50"/>
      <c r="EUA23" s="49"/>
      <c r="EUB23" s="49"/>
      <c r="EUC23" s="50"/>
      <c r="EUD23" s="49"/>
      <c r="EUE23" s="49"/>
      <c r="EUF23" s="50"/>
      <c r="EUG23" s="49"/>
      <c r="EUH23" s="49"/>
      <c r="EUI23" s="50"/>
      <c r="EUJ23" s="49"/>
      <c r="EUK23" s="49"/>
      <c r="EUL23" s="50"/>
      <c r="EUM23" s="49"/>
      <c r="EUN23" s="49"/>
      <c r="EUO23" s="50"/>
      <c r="EUP23" s="49"/>
      <c r="EUQ23" s="49"/>
      <c r="EUR23" s="50"/>
      <c r="EUS23" s="49"/>
      <c r="EUT23" s="49"/>
      <c r="EUU23" s="50"/>
      <c r="EUV23" s="49"/>
      <c r="EUW23" s="49"/>
      <c r="EUX23" s="50"/>
      <c r="EUY23" s="49"/>
      <c r="EUZ23" s="49"/>
      <c r="EVA23" s="50"/>
      <c r="EVB23" s="49"/>
      <c r="EVC23" s="49"/>
      <c r="EVD23" s="50"/>
      <c r="EVE23" s="49"/>
      <c r="EVF23" s="49"/>
      <c r="EVG23" s="50"/>
      <c r="EVH23" s="49"/>
      <c r="EVI23" s="49"/>
      <c r="EVJ23" s="50"/>
      <c r="EVK23" s="49"/>
      <c r="EVL23" s="49"/>
      <c r="EVM23" s="50"/>
      <c r="EVN23" s="49"/>
      <c r="EVO23" s="49"/>
      <c r="EVP23" s="50"/>
      <c r="EVQ23" s="49"/>
      <c r="EVR23" s="49"/>
      <c r="EVS23" s="50"/>
      <c r="EVT23" s="49"/>
      <c r="EVU23" s="49"/>
      <c r="EVV23" s="50"/>
      <c r="EVW23" s="49"/>
      <c r="EVX23" s="49"/>
      <c r="EVY23" s="50"/>
      <c r="EVZ23" s="49"/>
      <c r="EWA23" s="49"/>
      <c r="EWB23" s="50"/>
      <c r="EWC23" s="49"/>
      <c r="EWD23" s="49"/>
      <c r="EWE23" s="50"/>
      <c r="EWF23" s="49"/>
      <c r="EWG23" s="49"/>
      <c r="EWH23" s="50"/>
      <c r="EWI23" s="49"/>
      <c r="EWJ23" s="49"/>
      <c r="EWK23" s="50"/>
      <c r="EWL23" s="49"/>
      <c r="EWM23" s="49"/>
      <c r="EWN23" s="50"/>
      <c r="EWO23" s="49"/>
      <c r="EWP23" s="49"/>
      <c r="EWQ23" s="50"/>
      <c r="EWR23" s="49"/>
      <c r="EWS23" s="49"/>
      <c r="EWT23" s="50"/>
      <c r="EWU23" s="49"/>
      <c r="EWV23" s="49"/>
      <c r="EWW23" s="50"/>
      <c r="EWX23" s="49"/>
      <c r="EWY23" s="49"/>
      <c r="EWZ23" s="50"/>
      <c r="EXA23" s="49"/>
      <c r="EXB23" s="49"/>
      <c r="EXC23" s="50"/>
      <c r="EXD23" s="49"/>
      <c r="EXE23" s="49"/>
      <c r="EXF23" s="50"/>
      <c r="EXG23" s="49"/>
      <c r="EXH23" s="49"/>
      <c r="EXI23" s="50"/>
      <c r="EXJ23" s="49"/>
      <c r="EXK23" s="49"/>
      <c r="EXL23" s="50"/>
      <c r="EXM23" s="49"/>
      <c r="EXN23" s="49"/>
      <c r="EXO23" s="50"/>
      <c r="EXP23" s="49"/>
      <c r="EXQ23" s="49"/>
      <c r="EXR23" s="50"/>
      <c r="EXS23" s="49"/>
      <c r="EXT23" s="49"/>
      <c r="EXU23" s="50"/>
      <c r="EXV23" s="49"/>
      <c r="EXW23" s="49"/>
      <c r="EXX23" s="50"/>
      <c r="EXY23" s="49"/>
      <c r="EXZ23" s="49"/>
      <c r="EYA23" s="50"/>
      <c r="EYB23" s="49"/>
      <c r="EYC23" s="49"/>
      <c r="EYD23" s="50"/>
      <c r="EYE23" s="49"/>
      <c r="EYF23" s="49"/>
      <c r="EYG23" s="50"/>
      <c r="EYH23" s="49"/>
      <c r="EYI23" s="49"/>
      <c r="EYJ23" s="50"/>
      <c r="EYK23" s="49"/>
      <c r="EYL23" s="49"/>
      <c r="EYM23" s="50"/>
      <c r="EYN23" s="49"/>
      <c r="EYO23" s="49"/>
      <c r="EYP23" s="50"/>
      <c r="EYQ23" s="49"/>
      <c r="EYR23" s="49"/>
      <c r="EYS23" s="50"/>
      <c r="EYT23" s="49"/>
      <c r="EYU23" s="49"/>
      <c r="EYV23" s="50"/>
      <c r="EYW23" s="49"/>
      <c r="EYX23" s="49"/>
      <c r="EYY23" s="50"/>
      <c r="EYZ23" s="49"/>
      <c r="EZA23" s="49"/>
      <c r="EZB23" s="50"/>
      <c r="EZC23" s="49"/>
      <c r="EZD23" s="49"/>
      <c r="EZE23" s="50"/>
      <c r="EZF23" s="49"/>
      <c r="EZG23" s="49"/>
      <c r="EZH23" s="50"/>
      <c r="EZI23" s="49"/>
      <c r="EZJ23" s="49"/>
      <c r="EZK23" s="50"/>
      <c r="EZL23" s="49"/>
      <c r="EZM23" s="49"/>
      <c r="EZN23" s="50"/>
      <c r="EZO23" s="49"/>
      <c r="EZP23" s="49"/>
      <c r="EZQ23" s="50"/>
      <c r="EZR23" s="49"/>
      <c r="EZS23" s="49"/>
      <c r="EZT23" s="50"/>
      <c r="EZU23" s="49"/>
      <c r="EZV23" s="49"/>
      <c r="EZW23" s="50"/>
      <c r="EZX23" s="49"/>
      <c r="EZY23" s="49"/>
      <c r="EZZ23" s="50"/>
      <c r="FAA23" s="49"/>
      <c r="FAB23" s="49"/>
      <c r="FAC23" s="50"/>
      <c r="FAD23" s="49"/>
      <c r="FAE23" s="49"/>
      <c r="FAF23" s="50"/>
      <c r="FAG23" s="49"/>
      <c r="FAH23" s="49"/>
      <c r="FAI23" s="50"/>
      <c r="FAJ23" s="49"/>
      <c r="FAK23" s="49"/>
      <c r="FAL23" s="50"/>
      <c r="FAM23" s="49"/>
      <c r="FAN23" s="49"/>
      <c r="FAO23" s="50"/>
      <c r="FAP23" s="49"/>
      <c r="FAQ23" s="49"/>
      <c r="FAR23" s="50"/>
      <c r="FAS23" s="49"/>
      <c r="FAT23" s="49"/>
      <c r="FAU23" s="50"/>
      <c r="FAV23" s="49"/>
      <c r="FAW23" s="49"/>
      <c r="FAX23" s="50"/>
      <c r="FAY23" s="49"/>
      <c r="FAZ23" s="49"/>
      <c r="FBA23" s="50"/>
      <c r="FBB23" s="49"/>
      <c r="FBC23" s="49"/>
      <c r="FBD23" s="50"/>
      <c r="FBE23" s="49"/>
      <c r="FBF23" s="49"/>
      <c r="FBG23" s="50"/>
      <c r="FBH23" s="49"/>
      <c r="FBI23" s="49"/>
      <c r="FBJ23" s="50"/>
      <c r="FBK23" s="49"/>
      <c r="FBL23" s="49"/>
      <c r="FBM23" s="50"/>
      <c r="FBN23" s="49"/>
      <c r="FBO23" s="49"/>
      <c r="FBP23" s="50"/>
      <c r="FBQ23" s="49"/>
      <c r="FBR23" s="49"/>
      <c r="FBS23" s="50"/>
      <c r="FBT23" s="49"/>
      <c r="FBU23" s="49"/>
      <c r="FBV23" s="50"/>
      <c r="FBW23" s="49"/>
      <c r="FBX23" s="49"/>
      <c r="FBY23" s="50"/>
      <c r="FBZ23" s="49"/>
      <c r="FCA23" s="49"/>
      <c r="FCB23" s="50"/>
      <c r="FCC23" s="49"/>
      <c r="FCD23" s="49"/>
      <c r="FCE23" s="50"/>
      <c r="FCF23" s="49"/>
      <c r="FCG23" s="49"/>
      <c r="FCH23" s="50"/>
      <c r="FCI23" s="49"/>
      <c r="FCJ23" s="49"/>
      <c r="FCK23" s="50"/>
      <c r="FCL23" s="49"/>
      <c r="FCM23" s="49"/>
      <c r="FCN23" s="50"/>
      <c r="FCO23" s="49"/>
      <c r="FCP23" s="49"/>
      <c r="FCQ23" s="50"/>
      <c r="FCR23" s="49"/>
      <c r="FCS23" s="49"/>
      <c r="FCT23" s="50"/>
      <c r="FCU23" s="49"/>
      <c r="FCV23" s="49"/>
      <c r="FCW23" s="50"/>
      <c r="FCX23" s="49"/>
      <c r="FCY23" s="49"/>
      <c r="FCZ23" s="50"/>
      <c r="FDA23" s="49"/>
      <c r="FDB23" s="49"/>
      <c r="FDC23" s="50"/>
      <c r="FDD23" s="49"/>
      <c r="FDE23" s="49"/>
      <c r="FDF23" s="50"/>
      <c r="FDG23" s="49"/>
      <c r="FDH23" s="49"/>
      <c r="FDI23" s="50"/>
      <c r="FDJ23" s="49"/>
      <c r="FDK23" s="49"/>
      <c r="FDL23" s="50"/>
      <c r="FDM23" s="49"/>
      <c r="FDN23" s="49"/>
      <c r="FDO23" s="50"/>
      <c r="FDP23" s="49"/>
      <c r="FDQ23" s="49"/>
      <c r="FDR23" s="50"/>
      <c r="FDS23" s="49"/>
      <c r="FDT23" s="49"/>
      <c r="FDU23" s="50"/>
      <c r="FDV23" s="49"/>
      <c r="FDW23" s="49"/>
      <c r="FDX23" s="50"/>
      <c r="FDY23" s="49"/>
      <c r="FDZ23" s="49"/>
      <c r="FEA23" s="50"/>
      <c r="FEB23" s="49"/>
      <c r="FEC23" s="49"/>
      <c r="FED23" s="50"/>
      <c r="FEE23" s="49"/>
      <c r="FEF23" s="49"/>
      <c r="FEG23" s="50"/>
      <c r="FEH23" s="49"/>
      <c r="FEI23" s="49"/>
      <c r="FEJ23" s="50"/>
      <c r="FEK23" s="49"/>
      <c r="FEL23" s="49"/>
      <c r="FEM23" s="50"/>
      <c r="FEN23" s="49"/>
      <c r="FEO23" s="49"/>
      <c r="FEP23" s="50"/>
      <c r="FEQ23" s="49"/>
      <c r="FER23" s="49"/>
      <c r="FES23" s="50"/>
      <c r="FET23" s="49"/>
      <c r="FEU23" s="49"/>
      <c r="FEV23" s="50"/>
      <c r="FEW23" s="49"/>
      <c r="FEX23" s="49"/>
      <c r="FEY23" s="50"/>
      <c r="FEZ23" s="49"/>
      <c r="FFA23" s="49"/>
      <c r="FFB23" s="50"/>
      <c r="FFC23" s="49"/>
      <c r="FFD23" s="49"/>
      <c r="FFE23" s="50"/>
      <c r="FFF23" s="49"/>
      <c r="FFG23" s="49"/>
      <c r="FFH23" s="50"/>
      <c r="FFI23" s="49"/>
      <c r="FFJ23" s="49"/>
      <c r="FFK23" s="50"/>
      <c r="FFL23" s="49"/>
      <c r="FFM23" s="49"/>
      <c r="FFN23" s="50"/>
      <c r="FFO23" s="49"/>
      <c r="FFP23" s="49"/>
      <c r="FFQ23" s="50"/>
      <c r="FFR23" s="49"/>
      <c r="FFS23" s="49"/>
      <c r="FFT23" s="50"/>
      <c r="FFU23" s="49"/>
      <c r="FFV23" s="49"/>
      <c r="FFW23" s="50"/>
      <c r="FFX23" s="49"/>
      <c r="FFY23" s="49"/>
      <c r="FFZ23" s="50"/>
      <c r="FGA23" s="49"/>
      <c r="FGB23" s="49"/>
      <c r="FGC23" s="50"/>
      <c r="FGD23" s="49"/>
      <c r="FGE23" s="49"/>
      <c r="FGF23" s="50"/>
      <c r="FGG23" s="49"/>
      <c r="FGH23" s="49"/>
      <c r="FGI23" s="50"/>
      <c r="FGJ23" s="49"/>
      <c r="FGK23" s="49"/>
      <c r="FGL23" s="50"/>
      <c r="FGM23" s="49"/>
      <c r="FGN23" s="49"/>
      <c r="FGO23" s="50"/>
      <c r="FGP23" s="49"/>
      <c r="FGQ23" s="49"/>
      <c r="FGR23" s="50"/>
      <c r="FGS23" s="49"/>
      <c r="FGT23" s="49"/>
      <c r="FGU23" s="50"/>
      <c r="FGV23" s="49"/>
      <c r="FGW23" s="49"/>
      <c r="FGX23" s="50"/>
      <c r="FGY23" s="49"/>
      <c r="FGZ23" s="49"/>
      <c r="FHA23" s="50"/>
      <c r="FHB23" s="49"/>
      <c r="FHC23" s="49"/>
      <c r="FHD23" s="50"/>
      <c r="FHE23" s="49"/>
      <c r="FHF23" s="49"/>
      <c r="FHG23" s="50"/>
      <c r="FHH23" s="49"/>
      <c r="FHI23" s="49"/>
      <c r="FHJ23" s="50"/>
      <c r="FHK23" s="49"/>
      <c r="FHL23" s="49"/>
      <c r="FHM23" s="50"/>
      <c r="FHN23" s="49"/>
      <c r="FHO23" s="49"/>
      <c r="FHP23" s="50"/>
      <c r="FHQ23" s="49"/>
      <c r="FHR23" s="49"/>
      <c r="FHS23" s="50"/>
      <c r="FHT23" s="49"/>
      <c r="FHU23" s="49"/>
      <c r="FHV23" s="50"/>
      <c r="FHW23" s="49"/>
      <c r="FHX23" s="49"/>
      <c r="FHY23" s="50"/>
      <c r="FHZ23" s="49"/>
      <c r="FIA23" s="49"/>
      <c r="FIB23" s="50"/>
      <c r="FIC23" s="49"/>
      <c r="FID23" s="49"/>
      <c r="FIE23" s="50"/>
      <c r="FIF23" s="49"/>
      <c r="FIG23" s="49"/>
      <c r="FIH23" s="50"/>
      <c r="FII23" s="49"/>
      <c r="FIJ23" s="49"/>
      <c r="FIK23" s="50"/>
      <c r="FIL23" s="49"/>
      <c r="FIM23" s="49"/>
      <c r="FIN23" s="50"/>
      <c r="FIO23" s="49"/>
      <c r="FIP23" s="49"/>
      <c r="FIQ23" s="50"/>
      <c r="FIR23" s="49"/>
      <c r="FIS23" s="49"/>
      <c r="FIT23" s="50"/>
      <c r="FIU23" s="49"/>
      <c r="FIV23" s="49"/>
      <c r="FIW23" s="50"/>
      <c r="FIX23" s="49"/>
      <c r="FIY23" s="49"/>
      <c r="FIZ23" s="50"/>
      <c r="FJA23" s="49"/>
      <c r="FJB23" s="49"/>
      <c r="FJC23" s="50"/>
      <c r="FJD23" s="49"/>
      <c r="FJE23" s="49"/>
      <c r="FJF23" s="50"/>
      <c r="FJG23" s="49"/>
      <c r="FJH23" s="49"/>
      <c r="FJI23" s="50"/>
      <c r="FJJ23" s="49"/>
      <c r="FJK23" s="49"/>
      <c r="FJL23" s="50"/>
      <c r="FJM23" s="49"/>
      <c r="FJN23" s="49"/>
      <c r="FJO23" s="50"/>
      <c r="FJP23" s="49"/>
      <c r="FJQ23" s="49"/>
      <c r="FJR23" s="50"/>
      <c r="FJS23" s="49"/>
      <c r="FJT23" s="49"/>
      <c r="FJU23" s="50"/>
      <c r="FJV23" s="49"/>
      <c r="FJW23" s="49"/>
      <c r="FJX23" s="50"/>
      <c r="FJY23" s="49"/>
      <c r="FJZ23" s="49"/>
      <c r="FKA23" s="50"/>
      <c r="FKB23" s="49"/>
      <c r="FKC23" s="49"/>
      <c r="FKD23" s="50"/>
      <c r="FKE23" s="49"/>
      <c r="FKF23" s="49"/>
      <c r="FKG23" s="50"/>
      <c r="FKH23" s="49"/>
      <c r="FKI23" s="49"/>
      <c r="FKJ23" s="50"/>
      <c r="FKK23" s="49"/>
      <c r="FKL23" s="49"/>
      <c r="FKM23" s="50"/>
      <c r="FKN23" s="49"/>
      <c r="FKO23" s="49"/>
      <c r="FKP23" s="50"/>
      <c r="FKQ23" s="49"/>
      <c r="FKR23" s="49"/>
      <c r="FKS23" s="50"/>
      <c r="FKT23" s="49"/>
      <c r="FKU23" s="49"/>
      <c r="FKV23" s="50"/>
      <c r="FKW23" s="49"/>
      <c r="FKX23" s="49"/>
      <c r="FKY23" s="50"/>
      <c r="FKZ23" s="49"/>
      <c r="FLA23" s="49"/>
      <c r="FLB23" s="50"/>
      <c r="FLC23" s="49"/>
      <c r="FLD23" s="49"/>
      <c r="FLE23" s="50"/>
      <c r="FLF23" s="49"/>
      <c r="FLG23" s="49"/>
      <c r="FLH23" s="50"/>
      <c r="FLI23" s="49"/>
      <c r="FLJ23" s="49"/>
      <c r="FLK23" s="50"/>
      <c r="FLL23" s="49"/>
      <c r="FLM23" s="49"/>
      <c r="FLN23" s="50"/>
      <c r="FLO23" s="49"/>
      <c r="FLP23" s="49"/>
      <c r="FLQ23" s="50"/>
      <c r="FLR23" s="49"/>
      <c r="FLS23" s="49"/>
      <c r="FLT23" s="50"/>
      <c r="FLU23" s="49"/>
      <c r="FLV23" s="49"/>
      <c r="FLW23" s="50"/>
      <c r="FLX23" s="49"/>
      <c r="FLY23" s="49"/>
      <c r="FLZ23" s="50"/>
      <c r="FMA23" s="49"/>
      <c r="FMB23" s="49"/>
      <c r="FMC23" s="50"/>
      <c r="FMD23" s="49"/>
      <c r="FME23" s="49"/>
      <c r="FMF23" s="50"/>
      <c r="FMG23" s="49"/>
      <c r="FMH23" s="49"/>
      <c r="FMI23" s="50"/>
      <c r="FMJ23" s="49"/>
      <c r="FMK23" s="49"/>
      <c r="FML23" s="50"/>
      <c r="FMM23" s="49"/>
      <c r="FMN23" s="49"/>
      <c r="FMO23" s="50"/>
      <c r="FMP23" s="49"/>
      <c r="FMQ23" s="49"/>
      <c r="FMR23" s="50"/>
      <c r="FMS23" s="49"/>
      <c r="FMT23" s="49"/>
      <c r="FMU23" s="50"/>
      <c r="FMV23" s="49"/>
      <c r="FMW23" s="49"/>
      <c r="FMX23" s="50"/>
      <c r="FMY23" s="49"/>
      <c r="FMZ23" s="49"/>
      <c r="FNA23" s="50"/>
      <c r="FNB23" s="49"/>
      <c r="FNC23" s="49"/>
      <c r="FND23" s="50"/>
      <c r="FNE23" s="49"/>
      <c r="FNF23" s="49"/>
      <c r="FNG23" s="50"/>
      <c r="FNH23" s="49"/>
      <c r="FNI23" s="49"/>
      <c r="FNJ23" s="50"/>
      <c r="FNK23" s="49"/>
      <c r="FNL23" s="49"/>
      <c r="FNM23" s="50"/>
      <c r="FNN23" s="49"/>
      <c r="FNO23" s="49"/>
      <c r="FNP23" s="50"/>
      <c r="FNQ23" s="49"/>
      <c r="FNR23" s="49"/>
      <c r="FNS23" s="50"/>
      <c r="FNT23" s="49"/>
      <c r="FNU23" s="49"/>
      <c r="FNV23" s="50"/>
      <c r="FNW23" s="49"/>
      <c r="FNX23" s="49"/>
      <c r="FNY23" s="50"/>
      <c r="FNZ23" s="49"/>
      <c r="FOA23" s="49"/>
      <c r="FOB23" s="50"/>
      <c r="FOC23" s="49"/>
      <c r="FOD23" s="49"/>
      <c r="FOE23" s="50"/>
      <c r="FOF23" s="49"/>
      <c r="FOG23" s="49"/>
      <c r="FOH23" s="50"/>
      <c r="FOI23" s="49"/>
      <c r="FOJ23" s="49"/>
      <c r="FOK23" s="50"/>
      <c r="FOL23" s="49"/>
      <c r="FOM23" s="49"/>
      <c r="FON23" s="50"/>
      <c r="FOO23" s="49"/>
      <c r="FOP23" s="49"/>
      <c r="FOQ23" s="50"/>
      <c r="FOR23" s="49"/>
      <c r="FOS23" s="49"/>
      <c r="FOT23" s="50"/>
      <c r="FOU23" s="49"/>
      <c r="FOV23" s="49"/>
      <c r="FOW23" s="50"/>
      <c r="FOX23" s="49"/>
      <c r="FOY23" s="49"/>
      <c r="FOZ23" s="50"/>
      <c r="FPA23" s="49"/>
      <c r="FPB23" s="49"/>
      <c r="FPC23" s="50"/>
      <c r="FPD23" s="49"/>
      <c r="FPE23" s="49"/>
      <c r="FPF23" s="50"/>
      <c r="FPG23" s="49"/>
      <c r="FPH23" s="49"/>
      <c r="FPI23" s="50"/>
      <c r="FPJ23" s="49"/>
      <c r="FPK23" s="49"/>
      <c r="FPL23" s="50"/>
      <c r="FPM23" s="49"/>
      <c r="FPN23" s="49"/>
      <c r="FPO23" s="50"/>
      <c r="FPP23" s="49"/>
      <c r="FPQ23" s="49"/>
      <c r="FPR23" s="50"/>
      <c r="FPS23" s="49"/>
      <c r="FPT23" s="49"/>
      <c r="FPU23" s="50"/>
      <c r="FPV23" s="49"/>
      <c r="FPW23" s="49"/>
      <c r="FPX23" s="50"/>
      <c r="FPY23" s="49"/>
      <c r="FPZ23" s="49"/>
      <c r="FQA23" s="50"/>
      <c r="FQB23" s="49"/>
      <c r="FQC23" s="49"/>
      <c r="FQD23" s="50"/>
      <c r="FQE23" s="49"/>
      <c r="FQF23" s="49"/>
      <c r="FQG23" s="50"/>
      <c r="FQH23" s="49"/>
      <c r="FQI23" s="49"/>
      <c r="FQJ23" s="50"/>
      <c r="FQK23" s="49"/>
      <c r="FQL23" s="49"/>
      <c r="FQM23" s="50"/>
      <c r="FQN23" s="49"/>
      <c r="FQO23" s="49"/>
      <c r="FQP23" s="50"/>
      <c r="FQQ23" s="49"/>
      <c r="FQR23" s="49"/>
      <c r="FQS23" s="50"/>
      <c r="FQT23" s="49"/>
      <c r="FQU23" s="49"/>
      <c r="FQV23" s="50"/>
      <c r="FQW23" s="49"/>
      <c r="FQX23" s="49"/>
      <c r="FQY23" s="50"/>
      <c r="FQZ23" s="49"/>
      <c r="FRA23" s="49"/>
      <c r="FRB23" s="50"/>
      <c r="FRC23" s="49"/>
      <c r="FRD23" s="49"/>
      <c r="FRE23" s="50"/>
      <c r="FRF23" s="49"/>
      <c r="FRG23" s="49"/>
      <c r="FRH23" s="50"/>
      <c r="FRI23" s="49"/>
      <c r="FRJ23" s="49"/>
      <c r="FRK23" s="50"/>
      <c r="FRL23" s="49"/>
      <c r="FRM23" s="49"/>
      <c r="FRN23" s="50"/>
      <c r="FRO23" s="49"/>
      <c r="FRP23" s="49"/>
      <c r="FRQ23" s="50"/>
      <c r="FRR23" s="49"/>
      <c r="FRS23" s="49"/>
      <c r="FRT23" s="50"/>
      <c r="FRU23" s="49"/>
      <c r="FRV23" s="49"/>
      <c r="FRW23" s="50"/>
      <c r="FRX23" s="49"/>
      <c r="FRY23" s="49"/>
      <c r="FRZ23" s="50"/>
      <c r="FSA23" s="49"/>
      <c r="FSB23" s="49"/>
      <c r="FSC23" s="50"/>
      <c r="FSD23" s="49"/>
      <c r="FSE23" s="49"/>
      <c r="FSF23" s="50"/>
      <c r="FSG23" s="49"/>
      <c r="FSH23" s="49"/>
      <c r="FSI23" s="50"/>
      <c r="FSJ23" s="49"/>
      <c r="FSK23" s="49"/>
      <c r="FSL23" s="50"/>
      <c r="FSM23" s="49"/>
      <c r="FSN23" s="49"/>
      <c r="FSO23" s="50"/>
      <c r="FSP23" s="49"/>
      <c r="FSQ23" s="49"/>
      <c r="FSR23" s="50"/>
      <c r="FSS23" s="49"/>
      <c r="FST23" s="49"/>
      <c r="FSU23" s="50"/>
      <c r="FSV23" s="49"/>
      <c r="FSW23" s="49"/>
      <c r="FSX23" s="50"/>
      <c r="FSY23" s="49"/>
      <c r="FSZ23" s="49"/>
      <c r="FTA23" s="50"/>
      <c r="FTB23" s="49"/>
      <c r="FTC23" s="49"/>
      <c r="FTD23" s="50"/>
      <c r="FTE23" s="49"/>
      <c r="FTF23" s="49"/>
      <c r="FTG23" s="50"/>
      <c r="FTH23" s="49"/>
      <c r="FTI23" s="49"/>
      <c r="FTJ23" s="50"/>
      <c r="FTK23" s="49"/>
      <c r="FTL23" s="49"/>
      <c r="FTM23" s="50"/>
      <c r="FTN23" s="49"/>
      <c r="FTO23" s="49"/>
      <c r="FTP23" s="50"/>
      <c r="FTQ23" s="49"/>
      <c r="FTR23" s="49"/>
      <c r="FTS23" s="50"/>
      <c r="FTT23" s="49"/>
      <c r="FTU23" s="49"/>
      <c r="FTV23" s="50"/>
      <c r="FTW23" s="49"/>
      <c r="FTX23" s="49"/>
      <c r="FTY23" s="50"/>
      <c r="FTZ23" s="49"/>
      <c r="FUA23" s="49"/>
      <c r="FUB23" s="50"/>
      <c r="FUC23" s="49"/>
      <c r="FUD23" s="49"/>
      <c r="FUE23" s="50"/>
      <c r="FUF23" s="49"/>
      <c r="FUG23" s="49"/>
      <c r="FUH23" s="50"/>
      <c r="FUI23" s="49"/>
      <c r="FUJ23" s="49"/>
      <c r="FUK23" s="50"/>
      <c r="FUL23" s="49"/>
      <c r="FUM23" s="49"/>
      <c r="FUN23" s="50"/>
      <c r="FUO23" s="49"/>
      <c r="FUP23" s="49"/>
      <c r="FUQ23" s="50"/>
      <c r="FUR23" s="49"/>
      <c r="FUS23" s="49"/>
      <c r="FUT23" s="50"/>
      <c r="FUU23" s="49"/>
      <c r="FUV23" s="49"/>
      <c r="FUW23" s="50"/>
      <c r="FUX23" s="49"/>
      <c r="FUY23" s="49"/>
      <c r="FUZ23" s="50"/>
      <c r="FVA23" s="49"/>
      <c r="FVB23" s="49"/>
      <c r="FVC23" s="50"/>
      <c r="FVD23" s="49"/>
      <c r="FVE23" s="49"/>
      <c r="FVF23" s="50"/>
      <c r="FVG23" s="49"/>
      <c r="FVH23" s="49"/>
      <c r="FVI23" s="50"/>
      <c r="FVJ23" s="49"/>
      <c r="FVK23" s="49"/>
      <c r="FVL23" s="50"/>
      <c r="FVM23" s="49"/>
      <c r="FVN23" s="49"/>
      <c r="FVO23" s="50"/>
      <c r="FVP23" s="49"/>
      <c r="FVQ23" s="49"/>
      <c r="FVR23" s="50"/>
      <c r="FVS23" s="49"/>
      <c r="FVT23" s="49"/>
      <c r="FVU23" s="50"/>
      <c r="FVV23" s="49"/>
      <c r="FVW23" s="49"/>
      <c r="FVX23" s="50"/>
      <c r="FVY23" s="49"/>
      <c r="FVZ23" s="49"/>
      <c r="FWA23" s="50"/>
      <c r="FWB23" s="49"/>
      <c r="FWC23" s="49"/>
      <c r="FWD23" s="50"/>
      <c r="FWE23" s="49"/>
      <c r="FWF23" s="49"/>
      <c r="FWG23" s="50"/>
      <c r="FWH23" s="49"/>
      <c r="FWI23" s="49"/>
      <c r="FWJ23" s="50"/>
      <c r="FWK23" s="49"/>
      <c r="FWL23" s="49"/>
      <c r="FWM23" s="50"/>
      <c r="FWN23" s="49"/>
      <c r="FWO23" s="49"/>
      <c r="FWP23" s="50"/>
      <c r="FWQ23" s="49"/>
      <c r="FWR23" s="49"/>
      <c r="FWS23" s="50"/>
      <c r="FWT23" s="49"/>
      <c r="FWU23" s="49"/>
      <c r="FWV23" s="50"/>
      <c r="FWW23" s="49"/>
      <c r="FWX23" s="49"/>
      <c r="FWY23" s="50"/>
      <c r="FWZ23" s="49"/>
      <c r="FXA23" s="49"/>
      <c r="FXB23" s="50"/>
      <c r="FXC23" s="49"/>
      <c r="FXD23" s="49"/>
      <c r="FXE23" s="50"/>
      <c r="FXF23" s="49"/>
      <c r="FXG23" s="49"/>
      <c r="FXH23" s="50"/>
      <c r="FXI23" s="49"/>
      <c r="FXJ23" s="49"/>
      <c r="FXK23" s="50"/>
      <c r="FXL23" s="49"/>
      <c r="FXM23" s="49"/>
      <c r="FXN23" s="50"/>
      <c r="FXO23" s="49"/>
      <c r="FXP23" s="49"/>
      <c r="FXQ23" s="50"/>
      <c r="FXR23" s="49"/>
      <c r="FXS23" s="49"/>
      <c r="FXT23" s="50"/>
      <c r="FXU23" s="49"/>
      <c r="FXV23" s="49"/>
      <c r="FXW23" s="50"/>
      <c r="FXX23" s="49"/>
      <c r="FXY23" s="49"/>
      <c r="FXZ23" s="50"/>
      <c r="FYA23" s="49"/>
      <c r="FYB23" s="49"/>
      <c r="FYC23" s="50"/>
      <c r="FYD23" s="49"/>
      <c r="FYE23" s="49"/>
      <c r="FYF23" s="50"/>
      <c r="FYG23" s="49"/>
      <c r="FYH23" s="49"/>
      <c r="FYI23" s="50"/>
      <c r="FYJ23" s="49"/>
      <c r="FYK23" s="49"/>
      <c r="FYL23" s="50"/>
      <c r="FYM23" s="49"/>
      <c r="FYN23" s="49"/>
      <c r="FYO23" s="50"/>
      <c r="FYP23" s="49"/>
      <c r="FYQ23" s="49"/>
      <c r="FYR23" s="50"/>
      <c r="FYS23" s="49"/>
      <c r="FYT23" s="49"/>
      <c r="FYU23" s="50"/>
      <c r="FYV23" s="49"/>
      <c r="FYW23" s="49"/>
      <c r="FYX23" s="50"/>
      <c r="FYY23" s="49"/>
      <c r="FYZ23" s="49"/>
      <c r="FZA23" s="50"/>
      <c r="FZB23" s="49"/>
      <c r="FZC23" s="49"/>
      <c r="FZD23" s="50"/>
      <c r="FZE23" s="49"/>
      <c r="FZF23" s="49"/>
      <c r="FZG23" s="50"/>
      <c r="FZH23" s="49"/>
      <c r="FZI23" s="49"/>
      <c r="FZJ23" s="50"/>
      <c r="FZK23" s="49"/>
      <c r="FZL23" s="49"/>
      <c r="FZM23" s="50"/>
      <c r="FZN23" s="49"/>
      <c r="FZO23" s="49"/>
      <c r="FZP23" s="50"/>
      <c r="FZQ23" s="49"/>
      <c r="FZR23" s="49"/>
      <c r="FZS23" s="50"/>
      <c r="FZT23" s="49"/>
      <c r="FZU23" s="49"/>
      <c r="FZV23" s="50"/>
      <c r="FZW23" s="49"/>
      <c r="FZX23" s="49"/>
      <c r="FZY23" s="50"/>
      <c r="FZZ23" s="49"/>
      <c r="GAA23" s="49"/>
      <c r="GAB23" s="50"/>
      <c r="GAC23" s="49"/>
      <c r="GAD23" s="49"/>
      <c r="GAE23" s="50"/>
      <c r="GAF23" s="49"/>
      <c r="GAG23" s="49"/>
      <c r="GAH23" s="50"/>
      <c r="GAI23" s="49"/>
      <c r="GAJ23" s="49"/>
      <c r="GAK23" s="50"/>
      <c r="GAL23" s="49"/>
      <c r="GAM23" s="49"/>
      <c r="GAN23" s="50"/>
      <c r="GAO23" s="49"/>
      <c r="GAP23" s="49"/>
      <c r="GAQ23" s="50"/>
      <c r="GAR23" s="49"/>
      <c r="GAS23" s="49"/>
      <c r="GAT23" s="50"/>
      <c r="GAU23" s="49"/>
      <c r="GAV23" s="49"/>
      <c r="GAW23" s="50"/>
      <c r="GAX23" s="49"/>
      <c r="GAY23" s="49"/>
      <c r="GAZ23" s="50"/>
      <c r="GBA23" s="49"/>
      <c r="GBB23" s="49"/>
      <c r="GBC23" s="50"/>
      <c r="GBD23" s="49"/>
      <c r="GBE23" s="49"/>
      <c r="GBF23" s="50"/>
      <c r="GBG23" s="49"/>
      <c r="GBH23" s="49"/>
      <c r="GBI23" s="50"/>
      <c r="GBJ23" s="49"/>
      <c r="GBK23" s="49"/>
      <c r="GBL23" s="50"/>
      <c r="GBM23" s="49"/>
      <c r="GBN23" s="49"/>
      <c r="GBO23" s="50"/>
      <c r="GBP23" s="49"/>
      <c r="GBQ23" s="49"/>
      <c r="GBR23" s="50"/>
      <c r="GBS23" s="49"/>
      <c r="GBT23" s="49"/>
      <c r="GBU23" s="50"/>
      <c r="GBV23" s="49"/>
      <c r="GBW23" s="49"/>
      <c r="GBX23" s="50"/>
      <c r="GBY23" s="49"/>
      <c r="GBZ23" s="49"/>
      <c r="GCA23" s="50"/>
      <c r="GCB23" s="49"/>
      <c r="GCC23" s="49"/>
      <c r="GCD23" s="50"/>
      <c r="GCE23" s="49"/>
      <c r="GCF23" s="49"/>
      <c r="GCG23" s="50"/>
      <c r="GCH23" s="49"/>
      <c r="GCI23" s="49"/>
      <c r="GCJ23" s="50"/>
      <c r="GCK23" s="49"/>
      <c r="GCL23" s="49"/>
      <c r="GCM23" s="50"/>
      <c r="GCN23" s="49"/>
      <c r="GCO23" s="49"/>
      <c r="GCP23" s="50"/>
      <c r="GCQ23" s="49"/>
      <c r="GCR23" s="49"/>
      <c r="GCS23" s="50"/>
      <c r="GCT23" s="49"/>
      <c r="GCU23" s="49"/>
      <c r="GCV23" s="50"/>
      <c r="GCW23" s="49"/>
      <c r="GCX23" s="49"/>
      <c r="GCY23" s="50"/>
      <c r="GCZ23" s="49"/>
      <c r="GDA23" s="49"/>
      <c r="GDB23" s="50"/>
      <c r="GDC23" s="49"/>
      <c r="GDD23" s="49"/>
      <c r="GDE23" s="50"/>
      <c r="GDF23" s="49"/>
      <c r="GDG23" s="49"/>
      <c r="GDH23" s="50"/>
      <c r="GDI23" s="49"/>
      <c r="GDJ23" s="49"/>
      <c r="GDK23" s="50"/>
      <c r="GDL23" s="49"/>
      <c r="GDM23" s="49"/>
      <c r="GDN23" s="50"/>
      <c r="GDO23" s="49"/>
      <c r="GDP23" s="49"/>
      <c r="GDQ23" s="50"/>
      <c r="GDR23" s="49"/>
      <c r="GDS23" s="49"/>
      <c r="GDT23" s="50"/>
      <c r="GDU23" s="49"/>
      <c r="GDV23" s="49"/>
      <c r="GDW23" s="50"/>
      <c r="GDX23" s="49"/>
      <c r="GDY23" s="49"/>
      <c r="GDZ23" s="50"/>
      <c r="GEA23" s="49"/>
      <c r="GEB23" s="49"/>
      <c r="GEC23" s="50"/>
      <c r="GED23" s="49"/>
      <c r="GEE23" s="49"/>
      <c r="GEF23" s="50"/>
      <c r="GEG23" s="49"/>
      <c r="GEH23" s="49"/>
      <c r="GEI23" s="50"/>
      <c r="GEJ23" s="49"/>
      <c r="GEK23" s="49"/>
      <c r="GEL23" s="50"/>
      <c r="GEM23" s="49"/>
      <c r="GEN23" s="49"/>
      <c r="GEO23" s="50"/>
      <c r="GEP23" s="49"/>
      <c r="GEQ23" s="49"/>
      <c r="GER23" s="50"/>
      <c r="GES23" s="49"/>
      <c r="GET23" s="49"/>
      <c r="GEU23" s="50"/>
      <c r="GEV23" s="49"/>
      <c r="GEW23" s="49"/>
      <c r="GEX23" s="50"/>
      <c r="GEY23" s="49"/>
      <c r="GEZ23" s="49"/>
      <c r="GFA23" s="50"/>
      <c r="GFB23" s="49"/>
      <c r="GFC23" s="49"/>
      <c r="GFD23" s="50"/>
      <c r="GFE23" s="49"/>
      <c r="GFF23" s="49"/>
      <c r="GFG23" s="50"/>
      <c r="GFH23" s="49"/>
      <c r="GFI23" s="49"/>
      <c r="GFJ23" s="50"/>
      <c r="GFK23" s="49"/>
      <c r="GFL23" s="49"/>
      <c r="GFM23" s="50"/>
      <c r="GFN23" s="49"/>
      <c r="GFO23" s="49"/>
      <c r="GFP23" s="50"/>
      <c r="GFQ23" s="49"/>
      <c r="GFR23" s="49"/>
      <c r="GFS23" s="50"/>
      <c r="GFT23" s="49"/>
      <c r="GFU23" s="49"/>
      <c r="GFV23" s="50"/>
      <c r="GFW23" s="49"/>
      <c r="GFX23" s="49"/>
      <c r="GFY23" s="50"/>
      <c r="GFZ23" s="49"/>
      <c r="GGA23" s="49"/>
      <c r="GGB23" s="50"/>
      <c r="GGC23" s="49"/>
      <c r="GGD23" s="49"/>
      <c r="GGE23" s="50"/>
      <c r="GGF23" s="49"/>
      <c r="GGG23" s="49"/>
      <c r="GGH23" s="50"/>
      <c r="GGI23" s="49"/>
      <c r="GGJ23" s="49"/>
      <c r="GGK23" s="50"/>
      <c r="GGL23" s="49"/>
      <c r="GGM23" s="49"/>
      <c r="GGN23" s="50"/>
      <c r="GGO23" s="49"/>
      <c r="GGP23" s="49"/>
      <c r="GGQ23" s="50"/>
      <c r="GGR23" s="49"/>
      <c r="GGS23" s="49"/>
      <c r="GGT23" s="50"/>
      <c r="GGU23" s="49"/>
      <c r="GGV23" s="49"/>
      <c r="GGW23" s="50"/>
      <c r="GGX23" s="49"/>
      <c r="GGY23" s="49"/>
      <c r="GGZ23" s="50"/>
      <c r="GHA23" s="49"/>
      <c r="GHB23" s="49"/>
      <c r="GHC23" s="50"/>
      <c r="GHD23" s="49"/>
      <c r="GHE23" s="49"/>
      <c r="GHF23" s="50"/>
      <c r="GHG23" s="49"/>
      <c r="GHH23" s="49"/>
      <c r="GHI23" s="50"/>
      <c r="GHJ23" s="49"/>
      <c r="GHK23" s="49"/>
      <c r="GHL23" s="50"/>
      <c r="GHM23" s="49"/>
      <c r="GHN23" s="49"/>
      <c r="GHO23" s="50"/>
      <c r="GHP23" s="49"/>
      <c r="GHQ23" s="49"/>
      <c r="GHR23" s="50"/>
      <c r="GHS23" s="49"/>
      <c r="GHT23" s="49"/>
      <c r="GHU23" s="50"/>
      <c r="GHV23" s="49"/>
      <c r="GHW23" s="49"/>
      <c r="GHX23" s="50"/>
      <c r="GHY23" s="49"/>
      <c r="GHZ23" s="49"/>
      <c r="GIA23" s="50"/>
      <c r="GIB23" s="49"/>
      <c r="GIC23" s="49"/>
      <c r="GID23" s="50"/>
      <c r="GIE23" s="49"/>
      <c r="GIF23" s="49"/>
      <c r="GIG23" s="50"/>
      <c r="GIH23" s="49"/>
      <c r="GII23" s="49"/>
      <c r="GIJ23" s="50"/>
      <c r="GIK23" s="49"/>
      <c r="GIL23" s="49"/>
      <c r="GIM23" s="50"/>
      <c r="GIN23" s="49"/>
      <c r="GIO23" s="49"/>
      <c r="GIP23" s="50"/>
      <c r="GIQ23" s="49"/>
      <c r="GIR23" s="49"/>
      <c r="GIS23" s="50"/>
      <c r="GIT23" s="49"/>
      <c r="GIU23" s="49"/>
      <c r="GIV23" s="50"/>
      <c r="GIW23" s="49"/>
      <c r="GIX23" s="49"/>
      <c r="GIY23" s="50"/>
      <c r="GIZ23" s="49"/>
      <c r="GJA23" s="49"/>
      <c r="GJB23" s="50"/>
      <c r="GJC23" s="49"/>
      <c r="GJD23" s="49"/>
      <c r="GJE23" s="50"/>
      <c r="GJF23" s="49"/>
      <c r="GJG23" s="49"/>
      <c r="GJH23" s="50"/>
      <c r="GJI23" s="49"/>
      <c r="GJJ23" s="49"/>
      <c r="GJK23" s="50"/>
      <c r="GJL23" s="49"/>
      <c r="GJM23" s="49"/>
      <c r="GJN23" s="50"/>
      <c r="GJO23" s="49"/>
      <c r="GJP23" s="49"/>
      <c r="GJQ23" s="50"/>
      <c r="GJR23" s="49"/>
      <c r="GJS23" s="49"/>
      <c r="GJT23" s="50"/>
      <c r="GJU23" s="49"/>
      <c r="GJV23" s="49"/>
      <c r="GJW23" s="50"/>
      <c r="GJX23" s="49"/>
      <c r="GJY23" s="49"/>
      <c r="GJZ23" s="50"/>
      <c r="GKA23" s="49"/>
      <c r="GKB23" s="49"/>
      <c r="GKC23" s="50"/>
      <c r="GKD23" s="49"/>
      <c r="GKE23" s="49"/>
      <c r="GKF23" s="50"/>
      <c r="GKG23" s="49"/>
      <c r="GKH23" s="49"/>
      <c r="GKI23" s="50"/>
      <c r="GKJ23" s="49"/>
      <c r="GKK23" s="49"/>
      <c r="GKL23" s="50"/>
      <c r="GKM23" s="49"/>
      <c r="GKN23" s="49"/>
      <c r="GKO23" s="50"/>
      <c r="GKP23" s="49"/>
      <c r="GKQ23" s="49"/>
      <c r="GKR23" s="50"/>
      <c r="GKS23" s="49"/>
      <c r="GKT23" s="49"/>
      <c r="GKU23" s="50"/>
      <c r="GKV23" s="49"/>
      <c r="GKW23" s="49"/>
      <c r="GKX23" s="50"/>
      <c r="GKY23" s="49"/>
      <c r="GKZ23" s="49"/>
      <c r="GLA23" s="50"/>
      <c r="GLB23" s="49"/>
      <c r="GLC23" s="49"/>
      <c r="GLD23" s="50"/>
      <c r="GLE23" s="49"/>
      <c r="GLF23" s="49"/>
      <c r="GLG23" s="50"/>
      <c r="GLH23" s="49"/>
      <c r="GLI23" s="49"/>
      <c r="GLJ23" s="50"/>
      <c r="GLK23" s="49"/>
      <c r="GLL23" s="49"/>
      <c r="GLM23" s="50"/>
      <c r="GLN23" s="49"/>
      <c r="GLO23" s="49"/>
      <c r="GLP23" s="50"/>
      <c r="GLQ23" s="49"/>
      <c r="GLR23" s="49"/>
      <c r="GLS23" s="50"/>
      <c r="GLT23" s="49"/>
      <c r="GLU23" s="49"/>
      <c r="GLV23" s="50"/>
      <c r="GLW23" s="49"/>
      <c r="GLX23" s="49"/>
      <c r="GLY23" s="50"/>
      <c r="GLZ23" s="49"/>
      <c r="GMA23" s="49"/>
      <c r="GMB23" s="50"/>
      <c r="GMC23" s="49"/>
      <c r="GMD23" s="49"/>
      <c r="GME23" s="50"/>
      <c r="GMF23" s="49"/>
      <c r="GMG23" s="49"/>
      <c r="GMH23" s="50"/>
      <c r="GMI23" s="49"/>
      <c r="GMJ23" s="49"/>
      <c r="GMK23" s="50"/>
      <c r="GML23" s="49"/>
      <c r="GMM23" s="49"/>
      <c r="GMN23" s="50"/>
      <c r="GMO23" s="49"/>
      <c r="GMP23" s="49"/>
      <c r="GMQ23" s="50"/>
      <c r="GMR23" s="49"/>
      <c r="GMS23" s="49"/>
      <c r="GMT23" s="50"/>
      <c r="GMU23" s="49"/>
      <c r="GMV23" s="49"/>
      <c r="GMW23" s="50"/>
      <c r="GMX23" s="49"/>
      <c r="GMY23" s="49"/>
      <c r="GMZ23" s="50"/>
      <c r="GNA23" s="49"/>
      <c r="GNB23" s="49"/>
      <c r="GNC23" s="50"/>
      <c r="GND23" s="49"/>
      <c r="GNE23" s="49"/>
      <c r="GNF23" s="50"/>
      <c r="GNG23" s="49"/>
      <c r="GNH23" s="49"/>
      <c r="GNI23" s="50"/>
      <c r="GNJ23" s="49"/>
      <c r="GNK23" s="49"/>
      <c r="GNL23" s="50"/>
      <c r="GNM23" s="49"/>
      <c r="GNN23" s="49"/>
      <c r="GNO23" s="50"/>
      <c r="GNP23" s="49"/>
      <c r="GNQ23" s="49"/>
      <c r="GNR23" s="50"/>
      <c r="GNS23" s="49"/>
      <c r="GNT23" s="49"/>
      <c r="GNU23" s="50"/>
      <c r="GNV23" s="49"/>
      <c r="GNW23" s="49"/>
      <c r="GNX23" s="50"/>
      <c r="GNY23" s="49"/>
      <c r="GNZ23" s="49"/>
      <c r="GOA23" s="50"/>
      <c r="GOB23" s="49"/>
      <c r="GOC23" s="49"/>
      <c r="GOD23" s="50"/>
      <c r="GOE23" s="49"/>
      <c r="GOF23" s="49"/>
      <c r="GOG23" s="50"/>
      <c r="GOH23" s="49"/>
      <c r="GOI23" s="49"/>
      <c r="GOJ23" s="50"/>
      <c r="GOK23" s="49"/>
      <c r="GOL23" s="49"/>
      <c r="GOM23" s="50"/>
      <c r="GON23" s="49"/>
      <c r="GOO23" s="49"/>
      <c r="GOP23" s="50"/>
      <c r="GOQ23" s="49"/>
      <c r="GOR23" s="49"/>
      <c r="GOS23" s="50"/>
      <c r="GOT23" s="49"/>
      <c r="GOU23" s="49"/>
      <c r="GOV23" s="50"/>
      <c r="GOW23" s="49"/>
      <c r="GOX23" s="49"/>
      <c r="GOY23" s="50"/>
      <c r="GOZ23" s="49"/>
      <c r="GPA23" s="49"/>
      <c r="GPB23" s="50"/>
      <c r="GPC23" s="49"/>
      <c r="GPD23" s="49"/>
      <c r="GPE23" s="50"/>
      <c r="GPF23" s="49"/>
      <c r="GPG23" s="49"/>
      <c r="GPH23" s="50"/>
      <c r="GPI23" s="49"/>
      <c r="GPJ23" s="49"/>
      <c r="GPK23" s="50"/>
      <c r="GPL23" s="49"/>
      <c r="GPM23" s="49"/>
      <c r="GPN23" s="50"/>
      <c r="GPO23" s="49"/>
      <c r="GPP23" s="49"/>
      <c r="GPQ23" s="50"/>
      <c r="GPR23" s="49"/>
      <c r="GPS23" s="49"/>
      <c r="GPT23" s="50"/>
      <c r="GPU23" s="49"/>
      <c r="GPV23" s="49"/>
      <c r="GPW23" s="50"/>
      <c r="GPX23" s="49"/>
      <c r="GPY23" s="49"/>
      <c r="GPZ23" s="50"/>
      <c r="GQA23" s="49"/>
      <c r="GQB23" s="49"/>
      <c r="GQC23" s="50"/>
      <c r="GQD23" s="49"/>
      <c r="GQE23" s="49"/>
      <c r="GQF23" s="50"/>
      <c r="GQG23" s="49"/>
      <c r="GQH23" s="49"/>
      <c r="GQI23" s="50"/>
      <c r="GQJ23" s="49"/>
      <c r="GQK23" s="49"/>
      <c r="GQL23" s="50"/>
      <c r="GQM23" s="49"/>
      <c r="GQN23" s="49"/>
      <c r="GQO23" s="50"/>
      <c r="GQP23" s="49"/>
      <c r="GQQ23" s="49"/>
      <c r="GQR23" s="50"/>
      <c r="GQS23" s="49"/>
      <c r="GQT23" s="49"/>
      <c r="GQU23" s="50"/>
      <c r="GQV23" s="49"/>
      <c r="GQW23" s="49"/>
      <c r="GQX23" s="50"/>
      <c r="GQY23" s="49"/>
      <c r="GQZ23" s="49"/>
      <c r="GRA23" s="50"/>
      <c r="GRB23" s="49"/>
      <c r="GRC23" s="49"/>
      <c r="GRD23" s="50"/>
      <c r="GRE23" s="49"/>
      <c r="GRF23" s="49"/>
      <c r="GRG23" s="50"/>
      <c r="GRH23" s="49"/>
      <c r="GRI23" s="49"/>
      <c r="GRJ23" s="50"/>
      <c r="GRK23" s="49"/>
      <c r="GRL23" s="49"/>
      <c r="GRM23" s="50"/>
      <c r="GRN23" s="49"/>
      <c r="GRO23" s="49"/>
      <c r="GRP23" s="50"/>
      <c r="GRQ23" s="49"/>
      <c r="GRR23" s="49"/>
      <c r="GRS23" s="50"/>
      <c r="GRT23" s="49"/>
      <c r="GRU23" s="49"/>
      <c r="GRV23" s="50"/>
      <c r="GRW23" s="49"/>
      <c r="GRX23" s="49"/>
      <c r="GRY23" s="50"/>
      <c r="GRZ23" s="49"/>
      <c r="GSA23" s="49"/>
      <c r="GSB23" s="50"/>
      <c r="GSC23" s="49"/>
      <c r="GSD23" s="49"/>
      <c r="GSE23" s="50"/>
      <c r="GSF23" s="49"/>
      <c r="GSG23" s="49"/>
      <c r="GSH23" s="50"/>
      <c r="GSI23" s="49"/>
      <c r="GSJ23" s="49"/>
      <c r="GSK23" s="50"/>
      <c r="GSL23" s="49"/>
      <c r="GSM23" s="49"/>
      <c r="GSN23" s="50"/>
      <c r="GSO23" s="49"/>
      <c r="GSP23" s="49"/>
      <c r="GSQ23" s="50"/>
      <c r="GSR23" s="49"/>
      <c r="GSS23" s="49"/>
      <c r="GST23" s="50"/>
      <c r="GSU23" s="49"/>
      <c r="GSV23" s="49"/>
      <c r="GSW23" s="50"/>
      <c r="GSX23" s="49"/>
      <c r="GSY23" s="49"/>
      <c r="GSZ23" s="50"/>
      <c r="GTA23" s="49"/>
      <c r="GTB23" s="49"/>
      <c r="GTC23" s="50"/>
      <c r="GTD23" s="49"/>
      <c r="GTE23" s="49"/>
      <c r="GTF23" s="50"/>
      <c r="GTG23" s="49"/>
      <c r="GTH23" s="49"/>
      <c r="GTI23" s="50"/>
      <c r="GTJ23" s="49"/>
      <c r="GTK23" s="49"/>
      <c r="GTL23" s="50"/>
      <c r="GTM23" s="49"/>
      <c r="GTN23" s="49"/>
      <c r="GTO23" s="50"/>
      <c r="GTP23" s="49"/>
      <c r="GTQ23" s="49"/>
      <c r="GTR23" s="50"/>
      <c r="GTS23" s="49"/>
      <c r="GTT23" s="49"/>
      <c r="GTU23" s="50"/>
      <c r="GTV23" s="49"/>
      <c r="GTW23" s="49"/>
      <c r="GTX23" s="50"/>
      <c r="GTY23" s="49"/>
      <c r="GTZ23" s="49"/>
      <c r="GUA23" s="50"/>
      <c r="GUB23" s="49"/>
      <c r="GUC23" s="49"/>
      <c r="GUD23" s="50"/>
      <c r="GUE23" s="49"/>
      <c r="GUF23" s="49"/>
      <c r="GUG23" s="50"/>
      <c r="GUH23" s="49"/>
      <c r="GUI23" s="49"/>
      <c r="GUJ23" s="50"/>
      <c r="GUK23" s="49"/>
      <c r="GUL23" s="49"/>
      <c r="GUM23" s="50"/>
      <c r="GUN23" s="49"/>
      <c r="GUO23" s="49"/>
      <c r="GUP23" s="50"/>
      <c r="GUQ23" s="49"/>
      <c r="GUR23" s="49"/>
      <c r="GUS23" s="50"/>
      <c r="GUT23" s="49"/>
      <c r="GUU23" s="49"/>
      <c r="GUV23" s="50"/>
      <c r="GUW23" s="49"/>
      <c r="GUX23" s="49"/>
      <c r="GUY23" s="50"/>
      <c r="GUZ23" s="49"/>
      <c r="GVA23" s="49"/>
      <c r="GVB23" s="50"/>
      <c r="GVC23" s="49"/>
      <c r="GVD23" s="49"/>
      <c r="GVE23" s="50"/>
      <c r="GVF23" s="49"/>
      <c r="GVG23" s="49"/>
      <c r="GVH23" s="50"/>
      <c r="GVI23" s="49"/>
      <c r="GVJ23" s="49"/>
      <c r="GVK23" s="50"/>
      <c r="GVL23" s="49"/>
      <c r="GVM23" s="49"/>
      <c r="GVN23" s="50"/>
      <c r="GVO23" s="49"/>
      <c r="GVP23" s="49"/>
      <c r="GVQ23" s="50"/>
      <c r="GVR23" s="49"/>
      <c r="GVS23" s="49"/>
      <c r="GVT23" s="50"/>
      <c r="GVU23" s="49"/>
      <c r="GVV23" s="49"/>
      <c r="GVW23" s="50"/>
      <c r="GVX23" s="49"/>
      <c r="GVY23" s="49"/>
      <c r="GVZ23" s="50"/>
      <c r="GWA23" s="49"/>
      <c r="GWB23" s="49"/>
      <c r="GWC23" s="50"/>
      <c r="GWD23" s="49"/>
      <c r="GWE23" s="49"/>
      <c r="GWF23" s="50"/>
      <c r="GWG23" s="49"/>
      <c r="GWH23" s="49"/>
      <c r="GWI23" s="50"/>
      <c r="GWJ23" s="49"/>
      <c r="GWK23" s="49"/>
      <c r="GWL23" s="50"/>
      <c r="GWM23" s="49"/>
      <c r="GWN23" s="49"/>
      <c r="GWO23" s="50"/>
      <c r="GWP23" s="49"/>
      <c r="GWQ23" s="49"/>
      <c r="GWR23" s="50"/>
      <c r="GWS23" s="49"/>
      <c r="GWT23" s="49"/>
      <c r="GWU23" s="50"/>
      <c r="GWV23" s="49"/>
      <c r="GWW23" s="49"/>
      <c r="GWX23" s="50"/>
      <c r="GWY23" s="49"/>
      <c r="GWZ23" s="49"/>
      <c r="GXA23" s="50"/>
      <c r="GXB23" s="49"/>
      <c r="GXC23" s="49"/>
      <c r="GXD23" s="50"/>
      <c r="GXE23" s="49"/>
      <c r="GXF23" s="49"/>
      <c r="GXG23" s="50"/>
      <c r="GXH23" s="49"/>
      <c r="GXI23" s="49"/>
      <c r="GXJ23" s="50"/>
      <c r="GXK23" s="49"/>
      <c r="GXL23" s="49"/>
      <c r="GXM23" s="50"/>
      <c r="GXN23" s="49"/>
      <c r="GXO23" s="49"/>
      <c r="GXP23" s="50"/>
      <c r="GXQ23" s="49"/>
      <c r="GXR23" s="49"/>
      <c r="GXS23" s="50"/>
      <c r="GXT23" s="49"/>
      <c r="GXU23" s="49"/>
      <c r="GXV23" s="50"/>
      <c r="GXW23" s="49"/>
      <c r="GXX23" s="49"/>
      <c r="GXY23" s="50"/>
      <c r="GXZ23" s="49"/>
      <c r="GYA23" s="49"/>
      <c r="GYB23" s="50"/>
      <c r="GYC23" s="49"/>
      <c r="GYD23" s="49"/>
      <c r="GYE23" s="50"/>
      <c r="GYF23" s="49"/>
      <c r="GYG23" s="49"/>
      <c r="GYH23" s="50"/>
      <c r="GYI23" s="49"/>
      <c r="GYJ23" s="49"/>
      <c r="GYK23" s="50"/>
      <c r="GYL23" s="49"/>
      <c r="GYM23" s="49"/>
      <c r="GYN23" s="50"/>
      <c r="GYO23" s="49"/>
      <c r="GYP23" s="49"/>
      <c r="GYQ23" s="50"/>
      <c r="GYR23" s="49"/>
      <c r="GYS23" s="49"/>
      <c r="GYT23" s="50"/>
      <c r="GYU23" s="49"/>
      <c r="GYV23" s="49"/>
      <c r="GYW23" s="50"/>
      <c r="GYX23" s="49"/>
      <c r="GYY23" s="49"/>
      <c r="GYZ23" s="50"/>
      <c r="GZA23" s="49"/>
      <c r="GZB23" s="49"/>
      <c r="GZC23" s="50"/>
      <c r="GZD23" s="49"/>
      <c r="GZE23" s="49"/>
      <c r="GZF23" s="50"/>
      <c r="GZG23" s="49"/>
      <c r="GZH23" s="49"/>
      <c r="GZI23" s="50"/>
      <c r="GZJ23" s="49"/>
      <c r="GZK23" s="49"/>
      <c r="GZL23" s="50"/>
      <c r="GZM23" s="49"/>
      <c r="GZN23" s="49"/>
      <c r="GZO23" s="50"/>
      <c r="GZP23" s="49"/>
      <c r="GZQ23" s="49"/>
      <c r="GZR23" s="50"/>
      <c r="GZS23" s="49"/>
      <c r="GZT23" s="49"/>
      <c r="GZU23" s="50"/>
      <c r="GZV23" s="49"/>
      <c r="GZW23" s="49"/>
      <c r="GZX23" s="50"/>
      <c r="GZY23" s="49"/>
      <c r="GZZ23" s="49"/>
      <c r="HAA23" s="50"/>
      <c r="HAB23" s="49"/>
      <c r="HAC23" s="49"/>
      <c r="HAD23" s="50"/>
      <c r="HAE23" s="49"/>
      <c r="HAF23" s="49"/>
      <c r="HAG23" s="50"/>
      <c r="HAH23" s="49"/>
      <c r="HAI23" s="49"/>
      <c r="HAJ23" s="50"/>
      <c r="HAK23" s="49"/>
      <c r="HAL23" s="49"/>
      <c r="HAM23" s="50"/>
      <c r="HAN23" s="49"/>
      <c r="HAO23" s="49"/>
      <c r="HAP23" s="50"/>
      <c r="HAQ23" s="49"/>
      <c r="HAR23" s="49"/>
      <c r="HAS23" s="50"/>
      <c r="HAT23" s="49"/>
      <c r="HAU23" s="49"/>
      <c r="HAV23" s="50"/>
      <c r="HAW23" s="49"/>
      <c r="HAX23" s="49"/>
      <c r="HAY23" s="50"/>
      <c r="HAZ23" s="49"/>
      <c r="HBA23" s="49"/>
      <c r="HBB23" s="50"/>
      <c r="HBC23" s="49"/>
      <c r="HBD23" s="49"/>
      <c r="HBE23" s="50"/>
      <c r="HBF23" s="49"/>
      <c r="HBG23" s="49"/>
      <c r="HBH23" s="50"/>
      <c r="HBI23" s="49"/>
      <c r="HBJ23" s="49"/>
      <c r="HBK23" s="50"/>
      <c r="HBL23" s="49"/>
      <c r="HBM23" s="49"/>
      <c r="HBN23" s="50"/>
      <c r="HBO23" s="49"/>
      <c r="HBP23" s="49"/>
      <c r="HBQ23" s="50"/>
      <c r="HBR23" s="49"/>
      <c r="HBS23" s="49"/>
      <c r="HBT23" s="50"/>
      <c r="HBU23" s="49"/>
      <c r="HBV23" s="49"/>
      <c r="HBW23" s="50"/>
      <c r="HBX23" s="49"/>
      <c r="HBY23" s="49"/>
      <c r="HBZ23" s="50"/>
      <c r="HCA23" s="49"/>
      <c r="HCB23" s="49"/>
      <c r="HCC23" s="50"/>
      <c r="HCD23" s="49"/>
      <c r="HCE23" s="49"/>
      <c r="HCF23" s="50"/>
      <c r="HCG23" s="49"/>
      <c r="HCH23" s="49"/>
      <c r="HCI23" s="50"/>
      <c r="HCJ23" s="49"/>
      <c r="HCK23" s="49"/>
      <c r="HCL23" s="50"/>
      <c r="HCM23" s="49"/>
      <c r="HCN23" s="49"/>
      <c r="HCO23" s="50"/>
      <c r="HCP23" s="49"/>
      <c r="HCQ23" s="49"/>
      <c r="HCR23" s="50"/>
      <c r="HCS23" s="49"/>
      <c r="HCT23" s="49"/>
      <c r="HCU23" s="50"/>
      <c r="HCV23" s="49"/>
      <c r="HCW23" s="49"/>
      <c r="HCX23" s="50"/>
      <c r="HCY23" s="49"/>
      <c r="HCZ23" s="49"/>
      <c r="HDA23" s="50"/>
      <c r="HDB23" s="49"/>
      <c r="HDC23" s="49"/>
      <c r="HDD23" s="50"/>
      <c r="HDE23" s="49"/>
      <c r="HDF23" s="49"/>
      <c r="HDG23" s="50"/>
      <c r="HDH23" s="49"/>
      <c r="HDI23" s="49"/>
      <c r="HDJ23" s="50"/>
      <c r="HDK23" s="49"/>
      <c r="HDL23" s="49"/>
      <c r="HDM23" s="50"/>
      <c r="HDN23" s="49"/>
      <c r="HDO23" s="49"/>
      <c r="HDP23" s="50"/>
      <c r="HDQ23" s="49"/>
      <c r="HDR23" s="49"/>
      <c r="HDS23" s="50"/>
      <c r="HDT23" s="49"/>
      <c r="HDU23" s="49"/>
      <c r="HDV23" s="50"/>
      <c r="HDW23" s="49"/>
      <c r="HDX23" s="49"/>
      <c r="HDY23" s="50"/>
      <c r="HDZ23" s="49"/>
      <c r="HEA23" s="49"/>
      <c r="HEB23" s="50"/>
      <c r="HEC23" s="49"/>
      <c r="HED23" s="49"/>
      <c r="HEE23" s="50"/>
      <c r="HEF23" s="49"/>
      <c r="HEG23" s="49"/>
      <c r="HEH23" s="50"/>
      <c r="HEI23" s="49"/>
      <c r="HEJ23" s="49"/>
      <c r="HEK23" s="50"/>
      <c r="HEL23" s="49"/>
      <c r="HEM23" s="49"/>
      <c r="HEN23" s="50"/>
      <c r="HEO23" s="49"/>
      <c r="HEP23" s="49"/>
      <c r="HEQ23" s="50"/>
      <c r="HER23" s="49"/>
      <c r="HES23" s="49"/>
      <c r="HET23" s="50"/>
      <c r="HEU23" s="49"/>
      <c r="HEV23" s="49"/>
      <c r="HEW23" s="50"/>
      <c r="HEX23" s="49"/>
      <c r="HEY23" s="49"/>
      <c r="HEZ23" s="50"/>
      <c r="HFA23" s="49"/>
      <c r="HFB23" s="49"/>
      <c r="HFC23" s="50"/>
      <c r="HFD23" s="49"/>
      <c r="HFE23" s="49"/>
      <c r="HFF23" s="50"/>
      <c r="HFG23" s="49"/>
      <c r="HFH23" s="49"/>
      <c r="HFI23" s="50"/>
      <c r="HFJ23" s="49"/>
      <c r="HFK23" s="49"/>
      <c r="HFL23" s="50"/>
      <c r="HFM23" s="49"/>
      <c r="HFN23" s="49"/>
      <c r="HFO23" s="50"/>
      <c r="HFP23" s="49"/>
      <c r="HFQ23" s="49"/>
      <c r="HFR23" s="50"/>
      <c r="HFS23" s="49"/>
      <c r="HFT23" s="49"/>
      <c r="HFU23" s="50"/>
      <c r="HFV23" s="49"/>
      <c r="HFW23" s="49"/>
      <c r="HFX23" s="50"/>
      <c r="HFY23" s="49"/>
      <c r="HFZ23" s="49"/>
      <c r="HGA23" s="50"/>
      <c r="HGB23" s="49"/>
      <c r="HGC23" s="49"/>
      <c r="HGD23" s="50"/>
      <c r="HGE23" s="49"/>
      <c r="HGF23" s="49"/>
      <c r="HGG23" s="50"/>
      <c r="HGH23" s="49"/>
      <c r="HGI23" s="49"/>
      <c r="HGJ23" s="50"/>
      <c r="HGK23" s="49"/>
      <c r="HGL23" s="49"/>
      <c r="HGM23" s="50"/>
      <c r="HGN23" s="49"/>
      <c r="HGO23" s="49"/>
      <c r="HGP23" s="50"/>
      <c r="HGQ23" s="49"/>
      <c r="HGR23" s="49"/>
      <c r="HGS23" s="50"/>
      <c r="HGT23" s="49"/>
      <c r="HGU23" s="49"/>
      <c r="HGV23" s="50"/>
      <c r="HGW23" s="49"/>
      <c r="HGX23" s="49"/>
      <c r="HGY23" s="50"/>
      <c r="HGZ23" s="49"/>
      <c r="HHA23" s="49"/>
      <c r="HHB23" s="50"/>
      <c r="HHC23" s="49"/>
      <c r="HHD23" s="49"/>
      <c r="HHE23" s="50"/>
      <c r="HHF23" s="49"/>
      <c r="HHG23" s="49"/>
      <c r="HHH23" s="50"/>
      <c r="HHI23" s="49"/>
      <c r="HHJ23" s="49"/>
      <c r="HHK23" s="50"/>
      <c r="HHL23" s="49"/>
      <c r="HHM23" s="49"/>
      <c r="HHN23" s="50"/>
      <c r="HHO23" s="49"/>
      <c r="HHP23" s="49"/>
      <c r="HHQ23" s="50"/>
      <c r="HHR23" s="49"/>
      <c r="HHS23" s="49"/>
      <c r="HHT23" s="50"/>
      <c r="HHU23" s="49"/>
      <c r="HHV23" s="49"/>
      <c r="HHW23" s="50"/>
      <c r="HHX23" s="49"/>
      <c r="HHY23" s="49"/>
      <c r="HHZ23" s="50"/>
      <c r="HIA23" s="49"/>
      <c r="HIB23" s="49"/>
      <c r="HIC23" s="50"/>
      <c r="HID23" s="49"/>
      <c r="HIE23" s="49"/>
      <c r="HIF23" s="50"/>
      <c r="HIG23" s="49"/>
      <c r="HIH23" s="49"/>
      <c r="HII23" s="50"/>
      <c r="HIJ23" s="49"/>
      <c r="HIK23" s="49"/>
      <c r="HIL23" s="50"/>
      <c r="HIM23" s="49"/>
      <c r="HIN23" s="49"/>
      <c r="HIO23" s="50"/>
      <c r="HIP23" s="49"/>
      <c r="HIQ23" s="49"/>
      <c r="HIR23" s="50"/>
      <c r="HIS23" s="49"/>
      <c r="HIT23" s="49"/>
      <c r="HIU23" s="50"/>
      <c r="HIV23" s="49"/>
      <c r="HIW23" s="49"/>
      <c r="HIX23" s="50"/>
      <c r="HIY23" s="49"/>
      <c r="HIZ23" s="49"/>
      <c r="HJA23" s="50"/>
      <c r="HJB23" s="49"/>
      <c r="HJC23" s="49"/>
      <c r="HJD23" s="50"/>
      <c r="HJE23" s="49"/>
      <c r="HJF23" s="49"/>
      <c r="HJG23" s="50"/>
      <c r="HJH23" s="49"/>
      <c r="HJI23" s="49"/>
      <c r="HJJ23" s="50"/>
      <c r="HJK23" s="49"/>
      <c r="HJL23" s="49"/>
      <c r="HJM23" s="50"/>
      <c r="HJN23" s="49"/>
      <c r="HJO23" s="49"/>
      <c r="HJP23" s="50"/>
      <c r="HJQ23" s="49"/>
      <c r="HJR23" s="49"/>
      <c r="HJS23" s="50"/>
      <c r="HJT23" s="49"/>
      <c r="HJU23" s="49"/>
      <c r="HJV23" s="50"/>
      <c r="HJW23" s="49"/>
      <c r="HJX23" s="49"/>
      <c r="HJY23" s="50"/>
      <c r="HJZ23" s="49"/>
      <c r="HKA23" s="49"/>
      <c r="HKB23" s="50"/>
      <c r="HKC23" s="49"/>
      <c r="HKD23" s="49"/>
      <c r="HKE23" s="50"/>
      <c r="HKF23" s="49"/>
      <c r="HKG23" s="49"/>
      <c r="HKH23" s="50"/>
      <c r="HKI23" s="49"/>
      <c r="HKJ23" s="49"/>
      <c r="HKK23" s="50"/>
      <c r="HKL23" s="49"/>
      <c r="HKM23" s="49"/>
      <c r="HKN23" s="50"/>
      <c r="HKO23" s="49"/>
      <c r="HKP23" s="49"/>
      <c r="HKQ23" s="50"/>
      <c r="HKR23" s="49"/>
      <c r="HKS23" s="49"/>
      <c r="HKT23" s="50"/>
      <c r="HKU23" s="49"/>
      <c r="HKV23" s="49"/>
      <c r="HKW23" s="50"/>
      <c r="HKX23" s="49"/>
      <c r="HKY23" s="49"/>
      <c r="HKZ23" s="50"/>
      <c r="HLA23" s="49"/>
      <c r="HLB23" s="49"/>
      <c r="HLC23" s="50"/>
      <c r="HLD23" s="49"/>
      <c r="HLE23" s="49"/>
      <c r="HLF23" s="50"/>
      <c r="HLG23" s="49"/>
      <c r="HLH23" s="49"/>
      <c r="HLI23" s="50"/>
      <c r="HLJ23" s="49"/>
      <c r="HLK23" s="49"/>
      <c r="HLL23" s="50"/>
      <c r="HLM23" s="49"/>
      <c r="HLN23" s="49"/>
      <c r="HLO23" s="50"/>
      <c r="HLP23" s="49"/>
      <c r="HLQ23" s="49"/>
      <c r="HLR23" s="50"/>
      <c r="HLS23" s="49"/>
      <c r="HLT23" s="49"/>
      <c r="HLU23" s="50"/>
      <c r="HLV23" s="49"/>
      <c r="HLW23" s="49"/>
      <c r="HLX23" s="50"/>
      <c r="HLY23" s="49"/>
      <c r="HLZ23" s="49"/>
      <c r="HMA23" s="50"/>
      <c r="HMB23" s="49"/>
      <c r="HMC23" s="49"/>
      <c r="HMD23" s="50"/>
      <c r="HME23" s="49"/>
      <c r="HMF23" s="49"/>
      <c r="HMG23" s="50"/>
      <c r="HMH23" s="49"/>
      <c r="HMI23" s="49"/>
      <c r="HMJ23" s="50"/>
      <c r="HMK23" s="49"/>
      <c r="HML23" s="49"/>
      <c r="HMM23" s="50"/>
      <c r="HMN23" s="49"/>
      <c r="HMO23" s="49"/>
      <c r="HMP23" s="50"/>
      <c r="HMQ23" s="49"/>
      <c r="HMR23" s="49"/>
      <c r="HMS23" s="50"/>
      <c r="HMT23" s="49"/>
      <c r="HMU23" s="49"/>
      <c r="HMV23" s="50"/>
      <c r="HMW23" s="49"/>
      <c r="HMX23" s="49"/>
      <c r="HMY23" s="50"/>
      <c r="HMZ23" s="49"/>
      <c r="HNA23" s="49"/>
      <c r="HNB23" s="50"/>
      <c r="HNC23" s="49"/>
      <c r="HND23" s="49"/>
      <c r="HNE23" s="50"/>
      <c r="HNF23" s="49"/>
      <c r="HNG23" s="49"/>
      <c r="HNH23" s="50"/>
      <c r="HNI23" s="49"/>
      <c r="HNJ23" s="49"/>
      <c r="HNK23" s="50"/>
      <c r="HNL23" s="49"/>
      <c r="HNM23" s="49"/>
      <c r="HNN23" s="50"/>
      <c r="HNO23" s="49"/>
      <c r="HNP23" s="49"/>
      <c r="HNQ23" s="50"/>
      <c r="HNR23" s="49"/>
      <c r="HNS23" s="49"/>
      <c r="HNT23" s="50"/>
      <c r="HNU23" s="49"/>
      <c r="HNV23" s="49"/>
      <c r="HNW23" s="50"/>
      <c r="HNX23" s="49"/>
      <c r="HNY23" s="49"/>
      <c r="HNZ23" s="50"/>
      <c r="HOA23" s="49"/>
      <c r="HOB23" s="49"/>
      <c r="HOC23" s="50"/>
      <c r="HOD23" s="49"/>
      <c r="HOE23" s="49"/>
      <c r="HOF23" s="50"/>
      <c r="HOG23" s="49"/>
      <c r="HOH23" s="49"/>
      <c r="HOI23" s="50"/>
      <c r="HOJ23" s="49"/>
      <c r="HOK23" s="49"/>
      <c r="HOL23" s="50"/>
      <c r="HOM23" s="49"/>
      <c r="HON23" s="49"/>
      <c r="HOO23" s="50"/>
      <c r="HOP23" s="49"/>
      <c r="HOQ23" s="49"/>
      <c r="HOR23" s="50"/>
      <c r="HOS23" s="49"/>
      <c r="HOT23" s="49"/>
      <c r="HOU23" s="50"/>
      <c r="HOV23" s="49"/>
      <c r="HOW23" s="49"/>
      <c r="HOX23" s="50"/>
      <c r="HOY23" s="49"/>
      <c r="HOZ23" s="49"/>
      <c r="HPA23" s="50"/>
      <c r="HPB23" s="49"/>
      <c r="HPC23" s="49"/>
      <c r="HPD23" s="50"/>
      <c r="HPE23" s="49"/>
      <c r="HPF23" s="49"/>
      <c r="HPG23" s="50"/>
      <c r="HPH23" s="49"/>
      <c r="HPI23" s="49"/>
      <c r="HPJ23" s="50"/>
      <c r="HPK23" s="49"/>
      <c r="HPL23" s="49"/>
      <c r="HPM23" s="50"/>
      <c r="HPN23" s="49"/>
      <c r="HPO23" s="49"/>
      <c r="HPP23" s="50"/>
      <c r="HPQ23" s="49"/>
      <c r="HPR23" s="49"/>
      <c r="HPS23" s="50"/>
      <c r="HPT23" s="49"/>
      <c r="HPU23" s="49"/>
      <c r="HPV23" s="50"/>
      <c r="HPW23" s="49"/>
      <c r="HPX23" s="49"/>
      <c r="HPY23" s="50"/>
      <c r="HPZ23" s="49"/>
      <c r="HQA23" s="49"/>
      <c r="HQB23" s="50"/>
      <c r="HQC23" s="49"/>
      <c r="HQD23" s="49"/>
      <c r="HQE23" s="50"/>
      <c r="HQF23" s="49"/>
      <c r="HQG23" s="49"/>
      <c r="HQH23" s="50"/>
      <c r="HQI23" s="49"/>
      <c r="HQJ23" s="49"/>
      <c r="HQK23" s="50"/>
      <c r="HQL23" s="49"/>
      <c r="HQM23" s="49"/>
      <c r="HQN23" s="50"/>
      <c r="HQO23" s="49"/>
      <c r="HQP23" s="49"/>
      <c r="HQQ23" s="50"/>
      <c r="HQR23" s="49"/>
      <c r="HQS23" s="49"/>
      <c r="HQT23" s="50"/>
      <c r="HQU23" s="49"/>
      <c r="HQV23" s="49"/>
      <c r="HQW23" s="50"/>
      <c r="HQX23" s="49"/>
      <c r="HQY23" s="49"/>
      <c r="HQZ23" s="50"/>
      <c r="HRA23" s="49"/>
      <c r="HRB23" s="49"/>
      <c r="HRC23" s="50"/>
      <c r="HRD23" s="49"/>
      <c r="HRE23" s="49"/>
      <c r="HRF23" s="50"/>
      <c r="HRG23" s="49"/>
      <c r="HRH23" s="49"/>
      <c r="HRI23" s="50"/>
      <c r="HRJ23" s="49"/>
      <c r="HRK23" s="49"/>
      <c r="HRL23" s="50"/>
      <c r="HRM23" s="49"/>
      <c r="HRN23" s="49"/>
      <c r="HRO23" s="50"/>
      <c r="HRP23" s="49"/>
      <c r="HRQ23" s="49"/>
      <c r="HRR23" s="50"/>
      <c r="HRS23" s="49"/>
      <c r="HRT23" s="49"/>
      <c r="HRU23" s="50"/>
      <c r="HRV23" s="49"/>
      <c r="HRW23" s="49"/>
      <c r="HRX23" s="50"/>
      <c r="HRY23" s="49"/>
      <c r="HRZ23" s="49"/>
      <c r="HSA23" s="50"/>
      <c r="HSB23" s="49"/>
      <c r="HSC23" s="49"/>
      <c r="HSD23" s="50"/>
      <c r="HSE23" s="49"/>
      <c r="HSF23" s="49"/>
      <c r="HSG23" s="50"/>
      <c r="HSH23" s="49"/>
      <c r="HSI23" s="49"/>
      <c r="HSJ23" s="50"/>
      <c r="HSK23" s="49"/>
      <c r="HSL23" s="49"/>
      <c r="HSM23" s="50"/>
      <c r="HSN23" s="49"/>
      <c r="HSO23" s="49"/>
      <c r="HSP23" s="50"/>
      <c r="HSQ23" s="49"/>
      <c r="HSR23" s="49"/>
      <c r="HSS23" s="50"/>
      <c r="HST23" s="49"/>
      <c r="HSU23" s="49"/>
      <c r="HSV23" s="50"/>
      <c r="HSW23" s="49"/>
      <c r="HSX23" s="49"/>
      <c r="HSY23" s="50"/>
      <c r="HSZ23" s="49"/>
      <c r="HTA23" s="49"/>
      <c r="HTB23" s="50"/>
      <c r="HTC23" s="49"/>
      <c r="HTD23" s="49"/>
      <c r="HTE23" s="50"/>
      <c r="HTF23" s="49"/>
      <c r="HTG23" s="49"/>
      <c r="HTH23" s="50"/>
      <c r="HTI23" s="49"/>
      <c r="HTJ23" s="49"/>
      <c r="HTK23" s="50"/>
      <c r="HTL23" s="49"/>
      <c r="HTM23" s="49"/>
      <c r="HTN23" s="50"/>
      <c r="HTO23" s="49"/>
      <c r="HTP23" s="49"/>
      <c r="HTQ23" s="50"/>
      <c r="HTR23" s="49"/>
      <c r="HTS23" s="49"/>
      <c r="HTT23" s="50"/>
      <c r="HTU23" s="49"/>
      <c r="HTV23" s="49"/>
      <c r="HTW23" s="50"/>
      <c r="HTX23" s="49"/>
      <c r="HTY23" s="49"/>
      <c r="HTZ23" s="50"/>
      <c r="HUA23" s="49"/>
      <c r="HUB23" s="49"/>
      <c r="HUC23" s="50"/>
      <c r="HUD23" s="49"/>
      <c r="HUE23" s="49"/>
      <c r="HUF23" s="50"/>
      <c r="HUG23" s="49"/>
      <c r="HUH23" s="49"/>
      <c r="HUI23" s="50"/>
      <c r="HUJ23" s="49"/>
      <c r="HUK23" s="49"/>
      <c r="HUL23" s="50"/>
      <c r="HUM23" s="49"/>
      <c r="HUN23" s="49"/>
      <c r="HUO23" s="50"/>
      <c r="HUP23" s="49"/>
      <c r="HUQ23" s="49"/>
      <c r="HUR23" s="50"/>
      <c r="HUS23" s="49"/>
      <c r="HUT23" s="49"/>
      <c r="HUU23" s="50"/>
      <c r="HUV23" s="49"/>
      <c r="HUW23" s="49"/>
      <c r="HUX23" s="50"/>
      <c r="HUY23" s="49"/>
      <c r="HUZ23" s="49"/>
      <c r="HVA23" s="50"/>
      <c r="HVB23" s="49"/>
      <c r="HVC23" s="49"/>
      <c r="HVD23" s="50"/>
      <c r="HVE23" s="49"/>
      <c r="HVF23" s="49"/>
      <c r="HVG23" s="50"/>
      <c r="HVH23" s="49"/>
      <c r="HVI23" s="49"/>
      <c r="HVJ23" s="50"/>
      <c r="HVK23" s="49"/>
      <c r="HVL23" s="49"/>
      <c r="HVM23" s="50"/>
      <c r="HVN23" s="49"/>
      <c r="HVO23" s="49"/>
      <c r="HVP23" s="50"/>
      <c r="HVQ23" s="49"/>
      <c r="HVR23" s="49"/>
      <c r="HVS23" s="50"/>
      <c r="HVT23" s="49"/>
      <c r="HVU23" s="49"/>
      <c r="HVV23" s="50"/>
      <c r="HVW23" s="49"/>
      <c r="HVX23" s="49"/>
      <c r="HVY23" s="50"/>
      <c r="HVZ23" s="49"/>
      <c r="HWA23" s="49"/>
      <c r="HWB23" s="50"/>
      <c r="HWC23" s="49"/>
      <c r="HWD23" s="49"/>
      <c r="HWE23" s="50"/>
      <c r="HWF23" s="49"/>
      <c r="HWG23" s="49"/>
      <c r="HWH23" s="50"/>
      <c r="HWI23" s="49"/>
      <c r="HWJ23" s="49"/>
      <c r="HWK23" s="50"/>
      <c r="HWL23" s="49"/>
      <c r="HWM23" s="49"/>
      <c r="HWN23" s="50"/>
      <c r="HWO23" s="49"/>
      <c r="HWP23" s="49"/>
      <c r="HWQ23" s="50"/>
      <c r="HWR23" s="49"/>
      <c r="HWS23" s="49"/>
      <c r="HWT23" s="50"/>
      <c r="HWU23" s="49"/>
      <c r="HWV23" s="49"/>
      <c r="HWW23" s="50"/>
      <c r="HWX23" s="49"/>
      <c r="HWY23" s="49"/>
      <c r="HWZ23" s="50"/>
      <c r="HXA23" s="49"/>
      <c r="HXB23" s="49"/>
      <c r="HXC23" s="50"/>
      <c r="HXD23" s="49"/>
      <c r="HXE23" s="49"/>
      <c r="HXF23" s="50"/>
      <c r="HXG23" s="49"/>
      <c r="HXH23" s="49"/>
      <c r="HXI23" s="50"/>
      <c r="HXJ23" s="49"/>
      <c r="HXK23" s="49"/>
      <c r="HXL23" s="50"/>
      <c r="HXM23" s="49"/>
      <c r="HXN23" s="49"/>
      <c r="HXO23" s="50"/>
      <c r="HXP23" s="49"/>
      <c r="HXQ23" s="49"/>
      <c r="HXR23" s="50"/>
      <c r="HXS23" s="49"/>
      <c r="HXT23" s="49"/>
      <c r="HXU23" s="50"/>
      <c r="HXV23" s="49"/>
      <c r="HXW23" s="49"/>
      <c r="HXX23" s="50"/>
      <c r="HXY23" s="49"/>
      <c r="HXZ23" s="49"/>
      <c r="HYA23" s="50"/>
      <c r="HYB23" s="49"/>
      <c r="HYC23" s="49"/>
      <c r="HYD23" s="50"/>
      <c r="HYE23" s="49"/>
      <c r="HYF23" s="49"/>
      <c r="HYG23" s="50"/>
      <c r="HYH23" s="49"/>
      <c r="HYI23" s="49"/>
      <c r="HYJ23" s="50"/>
      <c r="HYK23" s="49"/>
      <c r="HYL23" s="49"/>
      <c r="HYM23" s="50"/>
      <c r="HYN23" s="49"/>
      <c r="HYO23" s="49"/>
      <c r="HYP23" s="50"/>
      <c r="HYQ23" s="49"/>
      <c r="HYR23" s="49"/>
      <c r="HYS23" s="50"/>
      <c r="HYT23" s="49"/>
      <c r="HYU23" s="49"/>
      <c r="HYV23" s="50"/>
      <c r="HYW23" s="49"/>
      <c r="HYX23" s="49"/>
      <c r="HYY23" s="50"/>
      <c r="HYZ23" s="49"/>
      <c r="HZA23" s="49"/>
      <c r="HZB23" s="50"/>
      <c r="HZC23" s="49"/>
      <c r="HZD23" s="49"/>
      <c r="HZE23" s="50"/>
      <c r="HZF23" s="49"/>
      <c r="HZG23" s="49"/>
      <c r="HZH23" s="50"/>
      <c r="HZI23" s="49"/>
      <c r="HZJ23" s="49"/>
      <c r="HZK23" s="50"/>
      <c r="HZL23" s="49"/>
      <c r="HZM23" s="49"/>
      <c r="HZN23" s="50"/>
      <c r="HZO23" s="49"/>
      <c r="HZP23" s="49"/>
      <c r="HZQ23" s="50"/>
      <c r="HZR23" s="49"/>
      <c r="HZS23" s="49"/>
      <c r="HZT23" s="50"/>
      <c r="HZU23" s="49"/>
      <c r="HZV23" s="49"/>
      <c r="HZW23" s="50"/>
      <c r="HZX23" s="49"/>
      <c r="HZY23" s="49"/>
      <c r="HZZ23" s="50"/>
      <c r="IAA23" s="49"/>
      <c r="IAB23" s="49"/>
      <c r="IAC23" s="50"/>
      <c r="IAD23" s="49"/>
      <c r="IAE23" s="49"/>
      <c r="IAF23" s="50"/>
      <c r="IAG23" s="49"/>
      <c r="IAH23" s="49"/>
      <c r="IAI23" s="50"/>
      <c r="IAJ23" s="49"/>
      <c r="IAK23" s="49"/>
      <c r="IAL23" s="50"/>
      <c r="IAM23" s="49"/>
      <c r="IAN23" s="49"/>
      <c r="IAO23" s="50"/>
      <c r="IAP23" s="49"/>
      <c r="IAQ23" s="49"/>
      <c r="IAR23" s="50"/>
      <c r="IAS23" s="49"/>
      <c r="IAT23" s="49"/>
      <c r="IAU23" s="50"/>
      <c r="IAV23" s="49"/>
      <c r="IAW23" s="49"/>
      <c r="IAX23" s="50"/>
      <c r="IAY23" s="49"/>
      <c r="IAZ23" s="49"/>
      <c r="IBA23" s="50"/>
      <c r="IBB23" s="49"/>
      <c r="IBC23" s="49"/>
      <c r="IBD23" s="50"/>
      <c r="IBE23" s="49"/>
      <c r="IBF23" s="49"/>
      <c r="IBG23" s="50"/>
      <c r="IBH23" s="49"/>
      <c r="IBI23" s="49"/>
      <c r="IBJ23" s="50"/>
      <c r="IBK23" s="49"/>
      <c r="IBL23" s="49"/>
      <c r="IBM23" s="50"/>
      <c r="IBN23" s="49"/>
      <c r="IBO23" s="49"/>
      <c r="IBP23" s="50"/>
      <c r="IBQ23" s="49"/>
      <c r="IBR23" s="49"/>
      <c r="IBS23" s="50"/>
      <c r="IBT23" s="49"/>
      <c r="IBU23" s="49"/>
      <c r="IBV23" s="50"/>
      <c r="IBW23" s="49"/>
      <c r="IBX23" s="49"/>
      <c r="IBY23" s="50"/>
      <c r="IBZ23" s="49"/>
      <c r="ICA23" s="49"/>
      <c r="ICB23" s="50"/>
      <c r="ICC23" s="49"/>
      <c r="ICD23" s="49"/>
      <c r="ICE23" s="50"/>
      <c r="ICF23" s="49"/>
      <c r="ICG23" s="49"/>
      <c r="ICH23" s="50"/>
      <c r="ICI23" s="49"/>
      <c r="ICJ23" s="49"/>
      <c r="ICK23" s="50"/>
      <c r="ICL23" s="49"/>
      <c r="ICM23" s="49"/>
      <c r="ICN23" s="50"/>
      <c r="ICO23" s="49"/>
      <c r="ICP23" s="49"/>
      <c r="ICQ23" s="50"/>
      <c r="ICR23" s="49"/>
      <c r="ICS23" s="49"/>
      <c r="ICT23" s="50"/>
      <c r="ICU23" s="49"/>
      <c r="ICV23" s="49"/>
      <c r="ICW23" s="50"/>
      <c r="ICX23" s="49"/>
      <c r="ICY23" s="49"/>
      <c r="ICZ23" s="50"/>
      <c r="IDA23" s="49"/>
      <c r="IDB23" s="49"/>
      <c r="IDC23" s="50"/>
      <c r="IDD23" s="49"/>
      <c r="IDE23" s="49"/>
      <c r="IDF23" s="50"/>
      <c r="IDG23" s="49"/>
      <c r="IDH23" s="49"/>
      <c r="IDI23" s="50"/>
      <c r="IDJ23" s="49"/>
      <c r="IDK23" s="49"/>
      <c r="IDL23" s="50"/>
      <c r="IDM23" s="49"/>
      <c r="IDN23" s="49"/>
      <c r="IDO23" s="50"/>
      <c r="IDP23" s="49"/>
      <c r="IDQ23" s="49"/>
      <c r="IDR23" s="50"/>
      <c r="IDS23" s="49"/>
      <c r="IDT23" s="49"/>
      <c r="IDU23" s="50"/>
      <c r="IDV23" s="49"/>
      <c r="IDW23" s="49"/>
      <c r="IDX23" s="50"/>
      <c r="IDY23" s="49"/>
      <c r="IDZ23" s="49"/>
      <c r="IEA23" s="50"/>
      <c r="IEB23" s="49"/>
      <c r="IEC23" s="49"/>
      <c r="IED23" s="50"/>
      <c r="IEE23" s="49"/>
      <c r="IEF23" s="49"/>
      <c r="IEG23" s="50"/>
      <c r="IEH23" s="49"/>
      <c r="IEI23" s="49"/>
      <c r="IEJ23" s="50"/>
      <c r="IEK23" s="49"/>
      <c r="IEL23" s="49"/>
      <c r="IEM23" s="50"/>
      <c r="IEN23" s="49"/>
      <c r="IEO23" s="49"/>
      <c r="IEP23" s="50"/>
      <c r="IEQ23" s="49"/>
      <c r="IER23" s="49"/>
      <c r="IES23" s="50"/>
      <c r="IET23" s="49"/>
      <c r="IEU23" s="49"/>
      <c r="IEV23" s="50"/>
      <c r="IEW23" s="49"/>
      <c r="IEX23" s="49"/>
      <c r="IEY23" s="50"/>
      <c r="IEZ23" s="49"/>
      <c r="IFA23" s="49"/>
      <c r="IFB23" s="50"/>
      <c r="IFC23" s="49"/>
      <c r="IFD23" s="49"/>
      <c r="IFE23" s="50"/>
      <c r="IFF23" s="49"/>
      <c r="IFG23" s="49"/>
      <c r="IFH23" s="50"/>
      <c r="IFI23" s="49"/>
      <c r="IFJ23" s="49"/>
      <c r="IFK23" s="50"/>
      <c r="IFL23" s="49"/>
      <c r="IFM23" s="49"/>
      <c r="IFN23" s="50"/>
      <c r="IFO23" s="49"/>
      <c r="IFP23" s="49"/>
      <c r="IFQ23" s="50"/>
      <c r="IFR23" s="49"/>
      <c r="IFS23" s="49"/>
      <c r="IFT23" s="50"/>
      <c r="IFU23" s="49"/>
      <c r="IFV23" s="49"/>
      <c r="IFW23" s="50"/>
      <c r="IFX23" s="49"/>
      <c r="IFY23" s="49"/>
      <c r="IFZ23" s="50"/>
      <c r="IGA23" s="49"/>
      <c r="IGB23" s="49"/>
      <c r="IGC23" s="50"/>
      <c r="IGD23" s="49"/>
      <c r="IGE23" s="49"/>
      <c r="IGF23" s="50"/>
      <c r="IGG23" s="49"/>
      <c r="IGH23" s="49"/>
      <c r="IGI23" s="50"/>
      <c r="IGJ23" s="49"/>
      <c r="IGK23" s="49"/>
      <c r="IGL23" s="50"/>
      <c r="IGM23" s="49"/>
      <c r="IGN23" s="49"/>
      <c r="IGO23" s="50"/>
      <c r="IGP23" s="49"/>
      <c r="IGQ23" s="49"/>
      <c r="IGR23" s="50"/>
      <c r="IGS23" s="49"/>
      <c r="IGT23" s="49"/>
      <c r="IGU23" s="50"/>
      <c r="IGV23" s="49"/>
      <c r="IGW23" s="49"/>
      <c r="IGX23" s="50"/>
      <c r="IGY23" s="49"/>
      <c r="IGZ23" s="49"/>
      <c r="IHA23" s="50"/>
      <c r="IHB23" s="49"/>
      <c r="IHC23" s="49"/>
      <c r="IHD23" s="50"/>
      <c r="IHE23" s="49"/>
      <c r="IHF23" s="49"/>
      <c r="IHG23" s="50"/>
      <c r="IHH23" s="49"/>
      <c r="IHI23" s="49"/>
      <c r="IHJ23" s="50"/>
      <c r="IHK23" s="49"/>
      <c r="IHL23" s="49"/>
      <c r="IHM23" s="50"/>
      <c r="IHN23" s="49"/>
      <c r="IHO23" s="49"/>
      <c r="IHP23" s="50"/>
      <c r="IHQ23" s="49"/>
      <c r="IHR23" s="49"/>
      <c r="IHS23" s="50"/>
      <c r="IHT23" s="49"/>
      <c r="IHU23" s="49"/>
      <c r="IHV23" s="50"/>
      <c r="IHW23" s="49"/>
      <c r="IHX23" s="49"/>
      <c r="IHY23" s="50"/>
      <c r="IHZ23" s="49"/>
      <c r="IIA23" s="49"/>
      <c r="IIB23" s="50"/>
      <c r="IIC23" s="49"/>
      <c r="IID23" s="49"/>
      <c r="IIE23" s="50"/>
      <c r="IIF23" s="49"/>
      <c r="IIG23" s="49"/>
      <c r="IIH23" s="50"/>
      <c r="III23" s="49"/>
      <c r="IIJ23" s="49"/>
      <c r="IIK23" s="50"/>
      <c r="IIL23" s="49"/>
      <c r="IIM23" s="49"/>
      <c r="IIN23" s="50"/>
      <c r="IIO23" s="49"/>
      <c r="IIP23" s="49"/>
      <c r="IIQ23" s="50"/>
      <c r="IIR23" s="49"/>
      <c r="IIS23" s="49"/>
      <c r="IIT23" s="50"/>
      <c r="IIU23" s="49"/>
      <c r="IIV23" s="49"/>
      <c r="IIW23" s="50"/>
      <c r="IIX23" s="49"/>
      <c r="IIY23" s="49"/>
      <c r="IIZ23" s="50"/>
      <c r="IJA23" s="49"/>
      <c r="IJB23" s="49"/>
      <c r="IJC23" s="50"/>
      <c r="IJD23" s="49"/>
      <c r="IJE23" s="49"/>
      <c r="IJF23" s="50"/>
      <c r="IJG23" s="49"/>
      <c r="IJH23" s="49"/>
      <c r="IJI23" s="50"/>
      <c r="IJJ23" s="49"/>
      <c r="IJK23" s="49"/>
      <c r="IJL23" s="50"/>
      <c r="IJM23" s="49"/>
      <c r="IJN23" s="49"/>
      <c r="IJO23" s="50"/>
      <c r="IJP23" s="49"/>
      <c r="IJQ23" s="49"/>
      <c r="IJR23" s="50"/>
      <c r="IJS23" s="49"/>
      <c r="IJT23" s="49"/>
      <c r="IJU23" s="50"/>
      <c r="IJV23" s="49"/>
      <c r="IJW23" s="49"/>
      <c r="IJX23" s="50"/>
      <c r="IJY23" s="49"/>
      <c r="IJZ23" s="49"/>
      <c r="IKA23" s="50"/>
      <c r="IKB23" s="49"/>
      <c r="IKC23" s="49"/>
      <c r="IKD23" s="50"/>
      <c r="IKE23" s="49"/>
      <c r="IKF23" s="49"/>
      <c r="IKG23" s="50"/>
      <c r="IKH23" s="49"/>
      <c r="IKI23" s="49"/>
      <c r="IKJ23" s="50"/>
      <c r="IKK23" s="49"/>
      <c r="IKL23" s="49"/>
      <c r="IKM23" s="50"/>
      <c r="IKN23" s="49"/>
      <c r="IKO23" s="49"/>
      <c r="IKP23" s="50"/>
      <c r="IKQ23" s="49"/>
      <c r="IKR23" s="49"/>
      <c r="IKS23" s="50"/>
      <c r="IKT23" s="49"/>
      <c r="IKU23" s="49"/>
      <c r="IKV23" s="50"/>
      <c r="IKW23" s="49"/>
      <c r="IKX23" s="49"/>
      <c r="IKY23" s="50"/>
      <c r="IKZ23" s="49"/>
      <c r="ILA23" s="49"/>
      <c r="ILB23" s="50"/>
      <c r="ILC23" s="49"/>
      <c r="ILD23" s="49"/>
      <c r="ILE23" s="50"/>
      <c r="ILF23" s="49"/>
      <c r="ILG23" s="49"/>
      <c r="ILH23" s="50"/>
      <c r="ILI23" s="49"/>
      <c r="ILJ23" s="49"/>
      <c r="ILK23" s="50"/>
      <c r="ILL23" s="49"/>
      <c r="ILM23" s="49"/>
      <c r="ILN23" s="50"/>
      <c r="ILO23" s="49"/>
      <c r="ILP23" s="49"/>
      <c r="ILQ23" s="50"/>
      <c r="ILR23" s="49"/>
      <c r="ILS23" s="49"/>
      <c r="ILT23" s="50"/>
      <c r="ILU23" s="49"/>
      <c r="ILV23" s="49"/>
      <c r="ILW23" s="50"/>
      <c r="ILX23" s="49"/>
      <c r="ILY23" s="49"/>
      <c r="ILZ23" s="50"/>
      <c r="IMA23" s="49"/>
      <c r="IMB23" s="49"/>
      <c r="IMC23" s="50"/>
      <c r="IMD23" s="49"/>
      <c r="IME23" s="49"/>
      <c r="IMF23" s="50"/>
      <c r="IMG23" s="49"/>
      <c r="IMH23" s="49"/>
      <c r="IMI23" s="50"/>
      <c r="IMJ23" s="49"/>
      <c r="IMK23" s="49"/>
      <c r="IML23" s="50"/>
      <c r="IMM23" s="49"/>
      <c r="IMN23" s="49"/>
      <c r="IMO23" s="50"/>
      <c r="IMP23" s="49"/>
      <c r="IMQ23" s="49"/>
      <c r="IMR23" s="50"/>
      <c r="IMS23" s="49"/>
      <c r="IMT23" s="49"/>
      <c r="IMU23" s="50"/>
      <c r="IMV23" s="49"/>
      <c r="IMW23" s="49"/>
      <c r="IMX23" s="50"/>
      <c r="IMY23" s="49"/>
      <c r="IMZ23" s="49"/>
      <c r="INA23" s="50"/>
      <c r="INB23" s="49"/>
      <c r="INC23" s="49"/>
      <c r="IND23" s="50"/>
      <c r="INE23" s="49"/>
      <c r="INF23" s="49"/>
      <c r="ING23" s="50"/>
      <c r="INH23" s="49"/>
      <c r="INI23" s="49"/>
      <c r="INJ23" s="50"/>
      <c r="INK23" s="49"/>
      <c r="INL23" s="49"/>
      <c r="INM23" s="50"/>
      <c r="INN23" s="49"/>
      <c r="INO23" s="49"/>
      <c r="INP23" s="50"/>
      <c r="INQ23" s="49"/>
      <c r="INR23" s="49"/>
      <c r="INS23" s="50"/>
      <c r="INT23" s="49"/>
      <c r="INU23" s="49"/>
      <c r="INV23" s="50"/>
      <c r="INW23" s="49"/>
      <c r="INX23" s="49"/>
      <c r="INY23" s="50"/>
      <c r="INZ23" s="49"/>
      <c r="IOA23" s="49"/>
      <c r="IOB23" s="50"/>
      <c r="IOC23" s="49"/>
      <c r="IOD23" s="49"/>
      <c r="IOE23" s="50"/>
      <c r="IOF23" s="49"/>
      <c r="IOG23" s="49"/>
      <c r="IOH23" s="50"/>
      <c r="IOI23" s="49"/>
      <c r="IOJ23" s="49"/>
      <c r="IOK23" s="50"/>
      <c r="IOL23" s="49"/>
      <c r="IOM23" s="49"/>
      <c r="ION23" s="50"/>
      <c r="IOO23" s="49"/>
      <c r="IOP23" s="49"/>
      <c r="IOQ23" s="50"/>
      <c r="IOR23" s="49"/>
      <c r="IOS23" s="49"/>
      <c r="IOT23" s="50"/>
      <c r="IOU23" s="49"/>
      <c r="IOV23" s="49"/>
      <c r="IOW23" s="50"/>
      <c r="IOX23" s="49"/>
      <c r="IOY23" s="49"/>
      <c r="IOZ23" s="50"/>
      <c r="IPA23" s="49"/>
      <c r="IPB23" s="49"/>
      <c r="IPC23" s="50"/>
      <c r="IPD23" s="49"/>
      <c r="IPE23" s="49"/>
      <c r="IPF23" s="50"/>
      <c r="IPG23" s="49"/>
      <c r="IPH23" s="49"/>
      <c r="IPI23" s="50"/>
      <c r="IPJ23" s="49"/>
      <c r="IPK23" s="49"/>
      <c r="IPL23" s="50"/>
      <c r="IPM23" s="49"/>
      <c r="IPN23" s="49"/>
      <c r="IPO23" s="50"/>
      <c r="IPP23" s="49"/>
      <c r="IPQ23" s="49"/>
      <c r="IPR23" s="50"/>
      <c r="IPS23" s="49"/>
      <c r="IPT23" s="49"/>
      <c r="IPU23" s="50"/>
      <c r="IPV23" s="49"/>
      <c r="IPW23" s="49"/>
      <c r="IPX23" s="50"/>
      <c r="IPY23" s="49"/>
      <c r="IPZ23" s="49"/>
      <c r="IQA23" s="50"/>
      <c r="IQB23" s="49"/>
      <c r="IQC23" s="49"/>
      <c r="IQD23" s="50"/>
      <c r="IQE23" s="49"/>
      <c r="IQF23" s="49"/>
      <c r="IQG23" s="50"/>
      <c r="IQH23" s="49"/>
      <c r="IQI23" s="49"/>
      <c r="IQJ23" s="50"/>
      <c r="IQK23" s="49"/>
      <c r="IQL23" s="49"/>
      <c r="IQM23" s="50"/>
      <c r="IQN23" s="49"/>
      <c r="IQO23" s="49"/>
      <c r="IQP23" s="50"/>
      <c r="IQQ23" s="49"/>
      <c r="IQR23" s="49"/>
      <c r="IQS23" s="50"/>
      <c r="IQT23" s="49"/>
      <c r="IQU23" s="49"/>
      <c r="IQV23" s="50"/>
      <c r="IQW23" s="49"/>
      <c r="IQX23" s="49"/>
      <c r="IQY23" s="50"/>
      <c r="IQZ23" s="49"/>
      <c r="IRA23" s="49"/>
      <c r="IRB23" s="50"/>
      <c r="IRC23" s="49"/>
      <c r="IRD23" s="49"/>
      <c r="IRE23" s="50"/>
      <c r="IRF23" s="49"/>
      <c r="IRG23" s="49"/>
      <c r="IRH23" s="50"/>
      <c r="IRI23" s="49"/>
      <c r="IRJ23" s="49"/>
      <c r="IRK23" s="50"/>
      <c r="IRL23" s="49"/>
      <c r="IRM23" s="49"/>
      <c r="IRN23" s="50"/>
      <c r="IRO23" s="49"/>
      <c r="IRP23" s="49"/>
      <c r="IRQ23" s="50"/>
      <c r="IRR23" s="49"/>
      <c r="IRS23" s="49"/>
      <c r="IRT23" s="50"/>
      <c r="IRU23" s="49"/>
      <c r="IRV23" s="49"/>
      <c r="IRW23" s="50"/>
      <c r="IRX23" s="49"/>
      <c r="IRY23" s="49"/>
      <c r="IRZ23" s="50"/>
      <c r="ISA23" s="49"/>
      <c r="ISB23" s="49"/>
      <c r="ISC23" s="50"/>
      <c r="ISD23" s="49"/>
      <c r="ISE23" s="49"/>
      <c r="ISF23" s="50"/>
      <c r="ISG23" s="49"/>
      <c r="ISH23" s="49"/>
      <c r="ISI23" s="50"/>
      <c r="ISJ23" s="49"/>
      <c r="ISK23" s="49"/>
      <c r="ISL23" s="50"/>
      <c r="ISM23" s="49"/>
      <c r="ISN23" s="49"/>
      <c r="ISO23" s="50"/>
      <c r="ISP23" s="49"/>
      <c r="ISQ23" s="49"/>
      <c r="ISR23" s="50"/>
      <c r="ISS23" s="49"/>
      <c r="IST23" s="49"/>
      <c r="ISU23" s="50"/>
      <c r="ISV23" s="49"/>
      <c r="ISW23" s="49"/>
      <c r="ISX23" s="50"/>
      <c r="ISY23" s="49"/>
      <c r="ISZ23" s="49"/>
      <c r="ITA23" s="50"/>
      <c r="ITB23" s="49"/>
      <c r="ITC23" s="49"/>
      <c r="ITD23" s="50"/>
      <c r="ITE23" s="49"/>
      <c r="ITF23" s="49"/>
      <c r="ITG23" s="50"/>
      <c r="ITH23" s="49"/>
      <c r="ITI23" s="49"/>
      <c r="ITJ23" s="50"/>
      <c r="ITK23" s="49"/>
      <c r="ITL23" s="49"/>
      <c r="ITM23" s="50"/>
      <c r="ITN23" s="49"/>
      <c r="ITO23" s="49"/>
      <c r="ITP23" s="50"/>
      <c r="ITQ23" s="49"/>
      <c r="ITR23" s="49"/>
      <c r="ITS23" s="50"/>
      <c r="ITT23" s="49"/>
      <c r="ITU23" s="49"/>
      <c r="ITV23" s="50"/>
      <c r="ITW23" s="49"/>
      <c r="ITX23" s="49"/>
      <c r="ITY23" s="50"/>
      <c r="ITZ23" s="49"/>
      <c r="IUA23" s="49"/>
      <c r="IUB23" s="50"/>
      <c r="IUC23" s="49"/>
      <c r="IUD23" s="49"/>
      <c r="IUE23" s="50"/>
      <c r="IUF23" s="49"/>
      <c r="IUG23" s="49"/>
      <c r="IUH23" s="50"/>
      <c r="IUI23" s="49"/>
      <c r="IUJ23" s="49"/>
      <c r="IUK23" s="50"/>
      <c r="IUL23" s="49"/>
      <c r="IUM23" s="49"/>
      <c r="IUN23" s="50"/>
      <c r="IUO23" s="49"/>
      <c r="IUP23" s="49"/>
      <c r="IUQ23" s="50"/>
      <c r="IUR23" s="49"/>
      <c r="IUS23" s="49"/>
      <c r="IUT23" s="50"/>
      <c r="IUU23" s="49"/>
      <c r="IUV23" s="49"/>
      <c r="IUW23" s="50"/>
      <c r="IUX23" s="49"/>
      <c r="IUY23" s="49"/>
      <c r="IUZ23" s="50"/>
      <c r="IVA23" s="49"/>
      <c r="IVB23" s="49"/>
      <c r="IVC23" s="50"/>
      <c r="IVD23" s="49"/>
      <c r="IVE23" s="49"/>
      <c r="IVF23" s="50"/>
      <c r="IVG23" s="49"/>
      <c r="IVH23" s="49"/>
      <c r="IVI23" s="50"/>
      <c r="IVJ23" s="49"/>
      <c r="IVK23" s="49"/>
      <c r="IVL23" s="50"/>
      <c r="IVM23" s="49"/>
      <c r="IVN23" s="49"/>
      <c r="IVO23" s="50"/>
      <c r="IVP23" s="49"/>
      <c r="IVQ23" s="49"/>
      <c r="IVR23" s="50"/>
      <c r="IVS23" s="49"/>
      <c r="IVT23" s="49"/>
      <c r="IVU23" s="50"/>
      <c r="IVV23" s="49"/>
      <c r="IVW23" s="49"/>
      <c r="IVX23" s="50"/>
      <c r="IVY23" s="49"/>
      <c r="IVZ23" s="49"/>
      <c r="IWA23" s="50"/>
      <c r="IWB23" s="49"/>
      <c r="IWC23" s="49"/>
      <c r="IWD23" s="50"/>
      <c r="IWE23" s="49"/>
      <c r="IWF23" s="49"/>
      <c r="IWG23" s="50"/>
      <c r="IWH23" s="49"/>
      <c r="IWI23" s="49"/>
      <c r="IWJ23" s="50"/>
      <c r="IWK23" s="49"/>
      <c r="IWL23" s="49"/>
      <c r="IWM23" s="50"/>
      <c r="IWN23" s="49"/>
      <c r="IWO23" s="49"/>
      <c r="IWP23" s="50"/>
      <c r="IWQ23" s="49"/>
      <c r="IWR23" s="49"/>
      <c r="IWS23" s="50"/>
      <c r="IWT23" s="49"/>
      <c r="IWU23" s="49"/>
      <c r="IWV23" s="50"/>
      <c r="IWW23" s="49"/>
      <c r="IWX23" s="49"/>
      <c r="IWY23" s="50"/>
      <c r="IWZ23" s="49"/>
      <c r="IXA23" s="49"/>
      <c r="IXB23" s="50"/>
      <c r="IXC23" s="49"/>
      <c r="IXD23" s="49"/>
      <c r="IXE23" s="50"/>
      <c r="IXF23" s="49"/>
      <c r="IXG23" s="49"/>
      <c r="IXH23" s="50"/>
      <c r="IXI23" s="49"/>
      <c r="IXJ23" s="49"/>
      <c r="IXK23" s="50"/>
      <c r="IXL23" s="49"/>
      <c r="IXM23" s="49"/>
      <c r="IXN23" s="50"/>
      <c r="IXO23" s="49"/>
      <c r="IXP23" s="49"/>
      <c r="IXQ23" s="50"/>
      <c r="IXR23" s="49"/>
      <c r="IXS23" s="49"/>
      <c r="IXT23" s="50"/>
      <c r="IXU23" s="49"/>
      <c r="IXV23" s="49"/>
      <c r="IXW23" s="50"/>
      <c r="IXX23" s="49"/>
      <c r="IXY23" s="49"/>
      <c r="IXZ23" s="50"/>
      <c r="IYA23" s="49"/>
      <c r="IYB23" s="49"/>
      <c r="IYC23" s="50"/>
      <c r="IYD23" s="49"/>
      <c r="IYE23" s="49"/>
      <c r="IYF23" s="50"/>
      <c r="IYG23" s="49"/>
      <c r="IYH23" s="49"/>
      <c r="IYI23" s="50"/>
      <c r="IYJ23" s="49"/>
      <c r="IYK23" s="49"/>
      <c r="IYL23" s="50"/>
      <c r="IYM23" s="49"/>
      <c r="IYN23" s="49"/>
      <c r="IYO23" s="50"/>
      <c r="IYP23" s="49"/>
      <c r="IYQ23" s="49"/>
      <c r="IYR23" s="50"/>
      <c r="IYS23" s="49"/>
      <c r="IYT23" s="49"/>
      <c r="IYU23" s="50"/>
      <c r="IYV23" s="49"/>
      <c r="IYW23" s="49"/>
      <c r="IYX23" s="50"/>
      <c r="IYY23" s="49"/>
      <c r="IYZ23" s="49"/>
      <c r="IZA23" s="50"/>
      <c r="IZB23" s="49"/>
      <c r="IZC23" s="49"/>
      <c r="IZD23" s="50"/>
      <c r="IZE23" s="49"/>
      <c r="IZF23" s="49"/>
      <c r="IZG23" s="50"/>
      <c r="IZH23" s="49"/>
      <c r="IZI23" s="49"/>
      <c r="IZJ23" s="50"/>
      <c r="IZK23" s="49"/>
      <c r="IZL23" s="49"/>
      <c r="IZM23" s="50"/>
      <c r="IZN23" s="49"/>
      <c r="IZO23" s="49"/>
      <c r="IZP23" s="50"/>
      <c r="IZQ23" s="49"/>
      <c r="IZR23" s="49"/>
      <c r="IZS23" s="50"/>
      <c r="IZT23" s="49"/>
      <c r="IZU23" s="49"/>
      <c r="IZV23" s="50"/>
      <c r="IZW23" s="49"/>
      <c r="IZX23" s="49"/>
      <c r="IZY23" s="50"/>
      <c r="IZZ23" s="49"/>
      <c r="JAA23" s="49"/>
      <c r="JAB23" s="50"/>
      <c r="JAC23" s="49"/>
      <c r="JAD23" s="49"/>
      <c r="JAE23" s="50"/>
      <c r="JAF23" s="49"/>
      <c r="JAG23" s="49"/>
      <c r="JAH23" s="50"/>
      <c r="JAI23" s="49"/>
      <c r="JAJ23" s="49"/>
      <c r="JAK23" s="50"/>
      <c r="JAL23" s="49"/>
      <c r="JAM23" s="49"/>
      <c r="JAN23" s="50"/>
      <c r="JAO23" s="49"/>
      <c r="JAP23" s="49"/>
      <c r="JAQ23" s="50"/>
      <c r="JAR23" s="49"/>
      <c r="JAS23" s="49"/>
      <c r="JAT23" s="50"/>
      <c r="JAU23" s="49"/>
      <c r="JAV23" s="49"/>
      <c r="JAW23" s="50"/>
      <c r="JAX23" s="49"/>
      <c r="JAY23" s="49"/>
      <c r="JAZ23" s="50"/>
      <c r="JBA23" s="49"/>
      <c r="JBB23" s="49"/>
      <c r="JBC23" s="50"/>
      <c r="JBD23" s="49"/>
      <c r="JBE23" s="49"/>
      <c r="JBF23" s="50"/>
      <c r="JBG23" s="49"/>
      <c r="JBH23" s="49"/>
      <c r="JBI23" s="50"/>
      <c r="JBJ23" s="49"/>
      <c r="JBK23" s="49"/>
      <c r="JBL23" s="50"/>
      <c r="JBM23" s="49"/>
      <c r="JBN23" s="49"/>
      <c r="JBO23" s="50"/>
      <c r="JBP23" s="49"/>
      <c r="JBQ23" s="49"/>
      <c r="JBR23" s="50"/>
      <c r="JBS23" s="49"/>
      <c r="JBT23" s="49"/>
      <c r="JBU23" s="50"/>
      <c r="JBV23" s="49"/>
      <c r="JBW23" s="49"/>
      <c r="JBX23" s="50"/>
      <c r="JBY23" s="49"/>
      <c r="JBZ23" s="49"/>
      <c r="JCA23" s="50"/>
      <c r="JCB23" s="49"/>
      <c r="JCC23" s="49"/>
      <c r="JCD23" s="50"/>
      <c r="JCE23" s="49"/>
      <c r="JCF23" s="49"/>
      <c r="JCG23" s="50"/>
      <c r="JCH23" s="49"/>
      <c r="JCI23" s="49"/>
      <c r="JCJ23" s="50"/>
      <c r="JCK23" s="49"/>
      <c r="JCL23" s="49"/>
      <c r="JCM23" s="50"/>
      <c r="JCN23" s="49"/>
      <c r="JCO23" s="49"/>
      <c r="JCP23" s="50"/>
      <c r="JCQ23" s="49"/>
      <c r="JCR23" s="49"/>
      <c r="JCS23" s="50"/>
      <c r="JCT23" s="49"/>
      <c r="JCU23" s="49"/>
      <c r="JCV23" s="50"/>
      <c r="JCW23" s="49"/>
      <c r="JCX23" s="49"/>
      <c r="JCY23" s="50"/>
      <c r="JCZ23" s="49"/>
      <c r="JDA23" s="49"/>
      <c r="JDB23" s="50"/>
      <c r="JDC23" s="49"/>
      <c r="JDD23" s="49"/>
      <c r="JDE23" s="50"/>
      <c r="JDF23" s="49"/>
      <c r="JDG23" s="49"/>
      <c r="JDH23" s="50"/>
      <c r="JDI23" s="49"/>
      <c r="JDJ23" s="49"/>
      <c r="JDK23" s="50"/>
      <c r="JDL23" s="49"/>
      <c r="JDM23" s="49"/>
      <c r="JDN23" s="50"/>
      <c r="JDO23" s="49"/>
      <c r="JDP23" s="49"/>
      <c r="JDQ23" s="50"/>
      <c r="JDR23" s="49"/>
      <c r="JDS23" s="49"/>
      <c r="JDT23" s="50"/>
      <c r="JDU23" s="49"/>
      <c r="JDV23" s="49"/>
      <c r="JDW23" s="50"/>
      <c r="JDX23" s="49"/>
      <c r="JDY23" s="49"/>
      <c r="JDZ23" s="50"/>
      <c r="JEA23" s="49"/>
      <c r="JEB23" s="49"/>
      <c r="JEC23" s="50"/>
      <c r="JED23" s="49"/>
      <c r="JEE23" s="49"/>
      <c r="JEF23" s="50"/>
      <c r="JEG23" s="49"/>
      <c r="JEH23" s="49"/>
      <c r="JEI23" s="50"/>
      <c r="JEJ23" s="49"/>
      <c r="JEK23" s="49"/>
      <c r="JEL23" s="50"/>
      <c r="JEM23" s="49"/>
      <c r="JEN23" s="49"/>
      <c r="JEO23" s="50"/>
      <c r="JEP23" s="49"/>
      <c r="JEQ23" s="49"/>
      <c r="JER23" s="50"/>
      <c r="JES23" s="49"/>
      <c r="JET23" s="49"/>
      <c r="JEU23" s="50"/>
      <c r="JEV23" s="49"/>
      <c r="JEW23" s="49"/>
      <c r="JEX23" s="50"/>
      <c r="JEY23" s="49"/>
      <c r="JEZ23" s="49"/>
      <c r="JFA23" s="50"/>
      <c r="JFB23" s="49"/>
      <c r="JFC23" s="49"/>
      <c r="JFD23" s="50"/>
      <c r="JFE23" s="49"/>
      <c r="JFF23" s="49"/>
      <c r="JFG23" s="50"/>
      <c r="JFH23" s="49"/>
      <c r="JFI23" s="49"/>
      <c r="JFJ23" s="50"/>
      <c r="JFK23" s="49"/>
      <c r="JFL23" s="49"/>
      <c r="JFM23" s="50"/>
      <c r="JFN23" s="49"/>
      <c r="JFO23" s="49"/>
      <c r="JFP23" s="50"/>
      <c r="JFQ23" s="49"/>
      <c r="JFR23" s="49"/>
      <c r="JFS23" s="50"/>
      <c r="JFT23" s="49"/>
      <c r="JFU23" s="49"/>
      <c r="JFV23" s="50"/>
      <c r="JFW23" s="49"/>
      <c r="JFX23" s="49"/>
      <c r="JFY23" s="50"/>
      <c r="JFZ23" s="49"/>
      <c r="JGA23" s="49"/>
      <c r="JGB23" s="50"/>
      <c r="JGC23" s="49"/>
      <c r="JGD23" s="49"/>
      <c r="JGE23" s="50"/>
      <c r="JGF23" s="49"/>
      <c r="JGG23" s="49"/>
      <c r="JGH23" s="50"/>
      <c r="JGI23" s="49"/>
      <c r="JGJ23" s="49"/>
      <c r="JGK23" s="50"/>
      <c r="JGL23" s="49"/>
      <c r="JGM23" s="49"/>
      <c r="JGN23" s="50"/>
      <c r="JGO23" s="49"/>
      <c r="JGP23" s="49"/>
      <c r="JGQ23" s="50"/>
      <c r="JGR23" s="49"/>
      <c r="JGS23" s="49"/>
      <c r="JGT23" s="50"/>
      <c r="JGU23" s="49"/>
      <c r="JGV23" s="49"/>
      <c r="JGW23" s="50"/>
      <c r="JGX23" s="49"/>
      <c r="JGY23" s="49"/>
      <c r="JGZ23" s="50"/>
      <c r="JHA23" s="49"/>
      <c r="JHB23" s="49"/>
      <c r="JHC23" s="50"/>
      <c r="JHD23" s="49"/>
      <c r="JHE23" s="49"/>
      <c r="JHF23" s="50"/>
      <c r="JHG23" s="49"/>
      <c r="JHH23" s="49"/>
      <c r="JHI23" s="50"/>
      <c r="JHJ23" s="49"/>
      <c r="JHK23" s="49"/>
      <c r="JHL23" s="50"/>
      <c r="JHM23" s="49"/>
      <c r="JHN23" s="49"/>
      <c r="JHO23" s="50"/>
      <c r="JHP23" s="49"/>
      <c r="JHQ23" s="49"/>
      <c r="JHR23" s="50"/>
      <c r="JHS23" s="49"/>
      <c r="JHT23" s="49"/>
      <c r="JHU23" s="50"/>
      <c r="JHV23" s="49"/>
      <c r="JHW23" s="49"/>
      <c r="JHX23" s="50"/>
      <c r="JHY23" s="49"/>
      <c r="JHZ23" s="49"/>
      <c r="JIA23" s="50"/>
      <c r="JIB23" s="49"/>
      <c r="JIC23" s="49"/>
      <c r="JID23" s="50"/>
      <c r="JIE23" s="49"/>
      <c r="JIF23" s="49"/>
      <c r="JIG23" s="50"/>
      <c r="JIH23" s="49"/>
      <c r="JII23" s="49"/>
      <c r="JIJ23" s="50"/>
      <c r="JIK23" s="49"/>
      <c r="JIL23" s="49"/>
      <c r="JIM23" s="50"/>
      <c r="JIN23" s="49"/>
      <c r="JIO23" s="49"/>
      <c r="JIP23" s="50"/>
      <c r="JIQ23" s="49"/>
      <c r="JIR23" s="49"/>
      <c r="JIS23" s="50"/>
      <c r="JIT23" s="49"/>
      <c r="JIU23" s="49"/>
      <c r="JIV23" s="50"/>
      <c r="JIW23" s="49"/>
      <c r="JIX23" s="49"/>
      <c r="JIY23" s="50"/>
      <c r="JIZ23" s="49"/>
      <c r="JJA23" s="49"/>
      <c r="JJB23" s="50"/>
      <c r="JJC23" s="49"/>
      <c r="JJD23" s="49"/>
      <c r="JJE23" s="50"/>
      <c r="JJF23" s="49"/>
      <c r="JJG23" s="49"/>
      <c r="JJH23" s="50"/>
      <c r="JJI23" s="49"/>
      <c r="JJJ23" s="49"/>
      <c r="JJK23" s="50"/>
      <c r="JJL23" s="49"/>
      <c r="JJM23" s="49"/>
      <c r="JJN23" s="50"/>
      <c r="JJO23" s="49"/>
      <c r="JJP23" s="49"/>
      <c r="JJQ23" s="50"/>
      <c r="JJR23" s="49"/>
      <c r="JJS23" s="49"/>
      <c r="JJT23" s="50"/>
      <c r="JJU23" s="49"/>
      <c r="JJV23" s="49"/>
      <c r="JJW23" s="50"/>
      <c r="JJX23" s="49"/>
      <c r="JJY23" s="49"/>
      <c r="JJZ23" s="50"/>
      <c r="JKA23" s="49"/>
      <c r="JKB23" s="49"/>
      <c r="JKC23" s="50"/>
      <c r="JKD23" s="49"/>
      <c r="JKE23" s="49"/>
      <c r="JKF23" s="50"/>
      <c r="JKG23" s="49"/>
      <c r="JKH23" s="49"/>
      <c r="JKI23" s="50"/>
      <c r="JKJ23" s="49"/>
      <c r="JKK23" s="49"/>
      <c r="JKL23" s="50"/>
      <c r="JKM23" s="49"/>
      <c r="JKN23" s="49"/>
      <c r="JKO23" s="50"/>
      <c r="JKP23" s="49"/>
      <c r="JKQ23" s="49"/>
      <c r="JKR23" s="50"/>
      <c r="JKS23" s="49"/>
      <c r="JKT23" s="49"/>
      <c r="JKU23" s="50"/>
      <c r="JKV23" s="49"/>
      <c r="JKW23" s="49"/>
      <c r="JKX23" s="50"/>
      <c r="JKY23" s="49"/>
      <c r="JKZ23" s="49"/>
      <c r="JLA23" s="50"/>
      <c r="JLB23" s="49"/>
      <c r="JLC23" s="49"/>
      <c r="JLD23" s="50"/>
      <c r="JLE23" s="49"/>
      <c r="JLF23" s="49"/>
      <c r="JLG23" s="50"/>
      <c r="JLH23" s="49"/>
      <c r="JLI23" s="49"/>
      <c r="JLJ23" s="50"/>
      <c r="JLK23" s="49"/>
      <c r="JLL23" s="49"/>
      <c r="JLM23" s="50"/>
      <c r="JLN23" s="49"/>
      <c r="JLO23" s="49"/>
      <c r="JLP23" s="50"/>
      <c r="JLQ23" s="49"/>
      <c r="JLR23" s="49"/>
      <c r="JLS23" s="50"/>
      <c r="JLT23" s="49"/>
      <c r="JLU23" s="49"/>
      <c r="JLV23" s="50"/>
      <c r="JLW23" s="49"/>
      <c r="JLX23" s="49"/>
      <c r="JLY23" s="50"/>
      <c r="JLZ23" s="49"/>
      <c r="JMA23" s="49"/>
      <c r="JMB23" s="50"/>
      <c r="JMC23" s="49"/>
      <c r="JMD23" s="49"/>
      <c r="JME23" s="50"/>
      <c r="JMF23" s="49"/>
      <c r="JMG23" s="49"/>
      <c r="JMH23" s="50"/>
      <c r="JMI23" s="49"/>
      <c r="JMJ23" s="49"/>
      <c r="JMK23" s="50"/>
      <c r="JML23" s="49"/>
      <c r="JMM23" s="49"/>
      <c r="JMN23" s="50"/>
      <c r="JMO23" s="49"/>
      <c r="JMP23" s="49"/>
      <c r="JMQ23" s="50"/>
      <c r="JMR23" s="49"/>
      <c r="JMS23" s="49"/>
      <c r="JMT23" s="50"/>
      <c r="JMU23" s="49"/>
      <c r="JMV23" s="49"/>
      <c r="JMW23" s="50"/>
      <c r="JMX23" s="49"/>
      <c r="JMY23" s="49"/>
      <c r="JMZ23" s="50"/>
      <c r="JNA23" s="49"/>
      <c r="JNB23" s="49"/>
      <c r="JNC23" s="50"/>
      <c r="JND23" s="49"/>
      <c r="JNE23" s="49"/>
      <c r="JNF23" s="50"/>
      <c r="JNG23" s="49"/>
      <c r="JNH23" s="49"/>
      <c r="JNI23" s="50"/>
      <c r="JNJ23" s="49"/>
      <c r="JNK23" s="49"/>
      <c r="JNL23" s="50"/>
      <c r="JNM23" s="49"/>
      <c r="JNN23" s="49"/>
      <c r="JNO23" s="50"/>
      <c r="JNP23" s="49"/>
      <c r="JNQ23" s="49"/>
      <c r="JNR23" s="50"/>
      <c r="JNS23" s="49"/>
      <c r="JNT23" s="49"/>
      <c r="JNU23" s="50"/>
      <c r="JNV23" s="49"/>
      <c r="JNW23" s="49"/>
      <c r="JNX23" s="50"/>
      <c r="JNY23" s="49"/>
      <c r="JNZ23" s="49"/>
      <c r="JOA23" s="50"/>
      <c r="JOB23" s="49"/>
      <c r="JOC23" s="49"/>
      <c r="JOD23" s="50"/>
      <c r="JOE23" s="49"/>
      <c r="JOF23" s="49"/>
      <c r="JOG23" s="50"/>
      <c r="JOH23" s="49"/>
      <c r="JOI23" s="49"/>
      <c r="JOJ23" s="50"/>
      <c r="JOK23" s="49"/>
      <c r="JOL23" s="49"/>
      <c r="JOM23" s="50"/>
      <c r="JON23" s="49"/>
      <c r="JOO23" s="49"/>
      <c r="JOP23" s="50"/>
      <c r="JOQ23" s="49"/>
      <c r="JOR23" s="49"/>
      <c r="JOS23" s="50"/>
      <c r="JOT23" s="49"/>
      <c r="JOU23" s="49"/>
      <c r="JOV23" s="50"/>
      <c r="JOW23" s="49"/>
      <c r="JOX23" s="49"/>
      <c r="JOY23" s="50"/>
      <c r="JOZ23" s="49"/>
      <c r="JPA23" s="49"/>
      <c r="JPB23" s="50"/>
      <c r="JPC23" s="49"/>
      <c r="JPD23" s="49"/>
      <c r="JPE23" s="50"/>
      <c r="JPF23" s="49"/>
      <c r="JPG23" s="49"/>
      <c r="JPH23" s="50"/>
      <c r="JPI23" s="49"/>
      <c r="JPJ23" s="49"/>
      <c r="JPK23" s="50"/>
      <c r="JPL23" s="49"/>
      <c r="JPM23" s="49"/>
      <c r="JPN23" s="50"/>
      <c r="JPO23" s="49"/>
      <c r="JPP23" s="49"/>
      <c r="JPQ23" s="50"/>
      <c r="JPR23" s="49"/>
      <c r="JPS23" s="49"/>
      <c r="JPT23" s="50"/>
      <c r="JPU23" s="49"/>
      <c r="JPV23" s="49"/>
      <c r="JPW23" s="50"/>
      <c r="JPX23" s="49"/>
      <c r="JPY23" s="49"/>
      <c r="JPZ23" s="50"/>
      <c r="JQA23" s="49"/>
      <c r="JQB23" s="49"/>
      <c r="JQC23" s="50"/>
      <c r="JQD23" s="49"/>
      <c r="JQE23" s="49"/>
      <c r="JQF23" s="50"/>
      <c r="JQG23" s="49"/>
      <c r="JQH23" s="49"/>
      <c r="JQI23" s="50"/>
      <c r="JQJ23" s="49"/>
      <c r="JQK23" s="49"/>
      <c r="JQL23" s="50"/>
      <c r="JQM23" s="49"/>
      <c r="JQN23" s="49"/>
      <c r="JQO23" s="50"/>
      <c r="JQP23" s="49"/>
      <c r="JQQ23" s="49"/>
      <c r="JQR23" s="50"/>
      <c r="JQS23" s="49"/>
      <c r="JQT23" s="49"/>
      <c r="JQU23" s="50"/>
      <c r="JQV23" s="49"/>
      <c r="JQW23" s="49"/>
      <c r="JQX23" s="50"/>
      <c r="JQY23" s="49"/>
      <c r="JQZ23" s="49"/>
      <c r="JRA23" s="50"/>
      <c r="JRB23" s="49"/>
      <c r="JRC23" s="49"/>
      <c r="JRD23" s="50"/>
      <c r="JRE23" s="49"/>
      <c r="JRF23" s="49"/>
      <c r="JRG23" s="50"/>
      <c r="JRH23" s="49"/>
      <c r="JRI23" s="49"/>
      <c r="JRJ23" s="50"/>
      <c r="JRK23" s="49"/>
      <c r="JRL23" s="49"/>
      <c r="JRM23" s="50"/>
      <c r="JRN23" s="49"/>
      <c r="JRO23" s="49"/>
      <c r="JRP23" s="50"/>
      <c r="JRQ23" s="49"/>
      <c r="JRR23" s="49"/>
      <c r="JRS23" s="50"/>
      <c r="JRT23" s="49"/>
      <c r="JRU23" s="49"/>
      <c r="JRV23" s="50"/>
      <c r="JRW23" s="49"/>
      <c r="JRX23" s="49"/>
      <c r="JRY23" s="50"/>
      <c r="JRZ23" s="49"/>
      <c r="JSA23" s="49"/>
      <c r="JSB23" s="50"/>
      <c r="JSC23" s="49"/>
      <c r="JSD23" s="49"/>
      <c r="JSE23" s="50"/>
      <c r="JSF23" s="49"/>
      <c r="JSG23" s="49"/>
      <c r="JSH23" s="50"/>
      <c r="JSI23" s="49"/>
      <c r="JSJ23" s="49"/>
      <c r="JSK23" s="50"/>
      <c r="JSL23" s="49"/>
      <c r="JSM23" s="49"/>
      <c r="JSN23" s="50"/>
      <c r="JSO23" s="49"/>
      <c r="JSP23" s="49"/>
      <c r="JSQ23" s="50"/>
      <c r="JSR23" s="49"/>
      <c r="JSS23" s="49"/>
      <c r="JST23" s="50"/>
      <c r="JSU23" s="49"/>
      <c r="JSV23" s="49"/>
      <c r="JSW23" s="50"/>
      <c r="JSX23" s="49"/>
      <c r="JSY23" s="49"/>
      <c r="JSZ23" s="50"/>
      <c r="JTA23" s="49"/>
      <c r="JTB23" s="49"/>
      <c r="JTC23" s="50"/>
      <c r="JTD23" s="49"/>
      <c r="JTE23" s="49"/>
      <c r="JTF23" s="50"/>
      <c r="JTG23" s="49"/>
      <c r="JTH23" s="49"/>
      <c r="JTI23" s="50"/>
      <c r="JTJ23" s="49"/>
      <c r="JTK23" s="49"/>
      <c r="JTL23" s="50"/>
      <c r="JTM23" s="49"/>
      <c r="JTN23" s="49"/>
      <c r="JTO23" s="50"/>
      <c r="JTP23" s="49"/>
      <c r="JTQ23" s="49"/>
      <c r="JTR23" s="50"/>
      <c r="JTS23" s="49"/>
      <c r="JTT23" s="49"/>
      <c r="JTU23" s="50"/>
      <c r="JTV23" s="49"/>
      <c r="JTW23" s="49"/>
      <c r="JTX23" s="50"/>
      <c r="JTY23" s="49"/>
      <c r="JTZ23" s="49"/>
      <c r="JUA23" s="50"/>
      <c r="JUB23" s="49"/>
      <c r="JUC23" s="49"/>
      <c r="JUD23" s="50"/>
      <c r="JUE23" s="49"/>
      <c r="JUF23" s="49"/>
      <c r="JUG23" s="50"/>
      <c r="JUH23" s="49"/>
      <c r="JUI23" s="49"/>
      <c r="JUJ23" s="50"/>
      <c r="JUK23" s="49"/>
      <c r="JUL23" s="49"/>
      <c r="JUM23" s="50"/>
      <c r="JUN23" s="49"/>
      <c r="JUO23" s="49"/>
      <c r="JUP23" s="50"/>
      <c r="JUQ23" s="49"/>
      <c r="JUR23" s="49"/>
      <c r="JUS23" s="50"/>
      <c r="JUT23" s="49"/>
      <c r="JUU23" s="49"/>
      <c r="JUV23" s="50"/>
      <c r="JUW23" s="49"/>
      <c r="JUX23" s="49"/>
      <c r="JUY23" s="50"/>
      <c r="JUZ23" s="49"/>
      <c r="JVA23" s="49"/>
      <c r="JVB23" s="50"/>
      <c r="JVC23" s="49"/>
      <c r="JVD23" s="49"/>
      <c r="JVE23" s="50"/>
      <c r="JVF23" s="49"/>
      <c r="JVG23" s="49"/>
      <c r="JVH23" s="50"/>
      <c r="JVI23" s="49"/>
      <c r="JVJ23" s="49"/>
      <c r="JVK23" s="50"/>
      <c r="JVL23" s="49"/>
      <c r="JVM23" s="49"/>
      <c r="JVN23" s="50"/>
      <c r="JVO23" s="49"/>
      <c r="JVP23" s="49"/>
      <c r="JVQ23" s="50"/>
      <c r="JVR23" s="49"/>
      <c r="JVS23" s="49"/>
      <c r="JVT23" s="50"/>
      <c r="JVU23" s="49"/>
      <c r="JVV23" s="49"/>
      <c r="JVW23" s="50"/>
      <c r="JVX23" s="49"/>
      <c r="JVY23" s="49"/>
      <c r="JVZ23" s="50"/>
      <c r="JWA23" s="49"/>
      <c r="JWB23" s="49"/>
      <c r="JWC23" s="50"/>
      <c r="JWD23" s="49"/>
      <c r="JWE23" s="49"/>
      <c r="JWF23" s="50"/>
      <c r="JWG23" s="49"/>
      <c r="JWH23" s="49"/>
      <c r="JWI23" s="50"/>
      <c r="JWJ23" s="49"/>
      <c r="JWK23" s="49"/>
      <c r="JWL23" s="50"/>
      <c r="JWM23" s="49"/>
      <c r="JWN23" s="49"/>
      <c r="JWO23" s="50"/>
      <c r="JWP23" s="49"/>
      <c r="JWQ23" s="49"/>
      <c r="JWR23" s="50"/>
      <c r="JWS23" s="49"/>
      <c r="JWT23" s="49"/>
      <c r="JWU23" s="50"/>
      <c r="JWV23" s="49"/>
      <c r="JWW23" s="49"/>
      <c r="JWX23" s="50"/>
      <c r="JWY23" s="49"/>
      <c r="JWZ23" s="49"/>
      <c r="JXA23" s="50"/>
      <c r="JXB23" s="49"/>
      <c r="JXC23" s="49"/>
      <c r="JXD23" s="50"/>
      <c r="JXE23" s="49"/>
      <c r="JXF23" s="49"/>
      <c r="JXG23" s="50"/>
      <c r="JXH23" s="49"/>
      <c r="JXI23" s="49"/>
      <c r="JXJ23" s="50"/>
      <c r="JXK23" s="49"/>
      <c r="JXL23" s="49"/>
      <c r="JXM23" s="50"/>
      <c r="JXN23" s="49"/>
      <c r="JXO23" s="49"/>
      <c r="JXP23" s="50"/>
      <c r="JXQ23" s="49"/>
      <c r="JXR23" s="49"/>
      <c r="JXS23" s="50"/>
      <c r="JXT23" s="49"/>
      <c r="JXU23" s="49"/>
      <c r="JXV23" s="50"/>
      <c r="JXW23" s="49"/>
      <c r="JXX23" s="49"/>
      <c r="JXY23" s="50"/>
      <c r="JXZ23" s="49"/>
      <c r="JYA23" s="49"/>
      <c r="JYB23" s="50"/>
      <c r="JYC23" s="49"/>
      <c r="JYD23" s="49"/>
      <c r="JYE23" s="50"/>
      <c r="JYF23" s="49"/>
      <c r="JYG23" s="49"/>
      <c r="JYH23" s="50"/>
      <c r="JYI23" s="49"/>
      <c r="JYJ23" s="49"/>
      <c r="JYK23" s="50"/>
      <c r="JYL23" s="49"/>
      <c r="JYM23" s="49"/>
      <c r="JYN23" s="50"/>
      <c r="JYO23" s="49"/>
      <c r="JYP23" s="49"/>
      <c r="JYQ23" s="50"/>
      <c r="JYR23" s="49"/>
      <c r="JYS23" s="49"/>
      <c r="JYT23" s="50"/>
      <c r="JYU23" s="49"/>
      <c r="JYV23" s="49"/>
      <c r="JYW23" s="50"/>
      <c r="JYX23" s="49"/>
      <c r="JYY23" s="49"/>
      <c r="JYZ23" s="50"/>
      <c r="JZA23" s="49"/>
      <c r="JZB23" s="49"/>
      <c r="JZC23" s="50"/>
      <c r="JZD23" s="49"/>
      <c r="JZE23" s="49"/>
      <c r="JZF23" s="50"/>
      <c r="JZG23" s="49"/>
      <c r="JZH23" s="49"/>
      <c r="JZI23" s="50"/>
      <c r="JZJ23" s="49"/>
      <c r="JZK23" s="49"/>
      <c r="JZL23" s="50"/>
      <c r="JZM23" s="49"/>
      <c r="JZN23" s="49"/>
      <c r="JZO23" s="50"/>
      <c r="JZP23" s="49"/>
      <c r="JZQ23" s="49"/>
      <c r="JZR23" s="50"/>
      <c r="JZS23" s="49"/>
      <c r="JZT23" s="49"/>
      <c r="JZU23" s="50"/>
      <c r="JZV23" s="49"/>
      <c r="JZW23" s="49"/>
      <c r="JZX23" s="50"/>
      <c r="JZY23" s="49"/>
      <c r="JZZ23" s="49"/>
      <c r="KAA23" s="50"/>
      <c r="KAB23" s="49"/>
      <c r="KAC23" s="49"/>
      <c r="KAD23" s="50"/>
      <c r="KAE23" s="49"/>
      <c r="KAF23" s="49"/>
      <c r="KAG23" s="50"/>
      <c r="KAH23" s="49"/>
      <c r="KAI23" s="49"/>
      <c r="KAJ23" s="50"/>
      <c r="KAK23" s="49"/>
      <c r="KAL23" s="49"/>
      <c r="KAM23" s="50"/>
      <c r="KAN23" s="49"/>
      <c r="KAO23" s="49"/>
      <c r="KAP23" s="50"/>
      <c r="KAQ23" s="49"/>
      <c r="KAR23" s="49"/>
      <c r="KAS23" s="50"/>
      <c r="KAT23" s="49"/>
      <c r="KAU23" s="49"/>
      <c r="KAV23" s="50"/>
      <c r="KAW23" s="49"/>
      <c r="KAX23" s="49"/>
      <c r="KAY23" s="50"/>
      <c r="KAZ23" s="49"/>
      <c r="KBA23" s="49"/>
      <c r="KBB23" s="50"/>
      <c r="KBC23" s="49"/>
      <c r="KBD23" s="49"/>
      <c r="KBE23" s="50"/>
      <c r="KBF23" s="49"/>
      <c r="KBG23" s="49"/>
      <c r="KBH23" s="50"/>
      <c r="KBI23" s="49"/>
      <c r="KBJ23" s="49"/>
      <c r="KBK23" s="50"/>
      <c r="KBL23" s="49"/>
      <c r="KBM23" s="49"/>
      <c r="KBN23" s="50"/>
      <c r="KBO23" s="49"/>
      <c r="KBP23" s="49"/>
      <c r="KBQ23" s="50"/>
      <c r="KBR23" s="49"/>
      <c r="KBS23" s="49"/>
      <c r="KBT23" s="50"/>
      <c r="KBU23" s="49"/>
      <c r="KBV23" s="49"/>
      <c r="KBW23" s="50"/>
      <c r="KBX23" s="49"/>
      <c r="KBY23" s="49"/>
      <c r="KBZ23" s="50"/>
      <c r="KCA23" s="49"/>
      <c r="KCB23" s="49"/>
      <c r="KCC23" s="50"/>
      <c r="KCD23" s="49"/>
      <c r="KCE23" s="49"/>
      <c r="KCF23" s="50"/>
      <c r="KCG23" s="49"/>
      <c r="KCH23" s="49"/>
      <c r="KCI23" s="50"/>
      <c r="KCJ23" s="49"/>
      <c r="KCK23" s="49"/>
      <c r="KCL23" s="50"/>
      <c r="KCM23" s="49"/>
      <c r="KCN23" s="49"/>
      <c r="KCO23" s="50"/>
      <c r="KCP23" s="49"/>
      <c r="KCQ23" s="49"/>
      <c r="KCR23" s="50"/>
      <c r="KCS23" s="49"/>
      <c r="KCT23" s="49"/>
      <c r="KCU23" s="50"/>
      <c r="KCV23" s="49"/>
      <c r="KCW23" s="49"/>
      <c r="KCX23" s="50"/>
      <c r="KCY23" s="49"/>
      <c r="KCZ23" s="49"/>
      <c r="KDA23" s="50"/>
      <c r="KDB23" s="49"/>
      <c r="KDC23" s="49"/>
      <c r="KDD23" s="50"/>
      <c r="KDE23" s="49"/>
      <c r="KDF23" s="49"/>
      <c r="KDG23" s="50"/>
      <c r="KDH23" s="49"/>
      <c r="KDI23" s="49"/>
      <c r="KDJ23" s="50"/>
      <c r="KDK23" s="49"/>
      <c r="KDL23" s="49"/>
      <c r="KDM23" s="50"/>
      <c r="KDN23" s="49"/>
      <c r="KDO23" s="49"/>
      <c r="KDP23" s="50"/>
      <c r="KDQ23" s="49"/>
      <c r="KDR23" s="49"/>
      <c r="KDS23" s="50"/>
      <c r="KDT23" s="49"/>
      <c r="KDU23" s="49"/>
      <c r="KDV23" s="50"/>
      <c r="KDW23" s="49"/>
      <c r="KDX23" s="49"/>
      <c r="KDY23" s="50"/>
      <c r="KDZ23" s="49"/>
      <c r="KEA23" s="49"/>
      <c r="KEB23" s="50"/>
      <c r="KEC23" s="49"/>
      <c r="KED23" s="49"/>
      <c r="KEE23" s="50"/>
      <c r="KEF23" s="49"/>
      <c r="KEG23" s="49"/>
      <c r="KEH23" s="50"/>
      <c r="KEI23" s="49"/>
      <c r="KEJ23" s="49"/>
      <c r="KEK23" s="50"/>
      <c r="KEL23" s="49"/>
      <c r="KEM23" s="49"/>
      <c r="KEN23" s="50"/>
      <c r="KEO23" s="49"/>
      <c r="KEP23" s="49"/>
      <c r="KEQ23" s="50"/>
      <c r="KER23" s="49"/>
      <c r="KES23" s="49"/>
      <c r="KET23" s="50"/>
      <c r="KEU23" s="49"/>
      <c r="KEV23" s="49"/>
      <c r="KEW23" s="50"/>
      <c r="KEX23" s="49"/>
      <c r="KEY23" s="49"/>
      <c r="KEZ23" s="50"/>
      <c r="KFA23" s="49"/>
      <c r="KFB23" s="49"/>
      <c r="KFC23" s="50"/>
      <c r="KFD23" s="49"/>
      <c r="KFE23" s="49"/>
      <c r="KFF23" s="50"/>
      <c r="KFG23" s="49"/>
      <c r="KFH23" s="49"/>
      <c r="KFI23" s="50"/>
      <c r="KFJ23" s="49"/>
      <c r="KFK23" s="49"/>
      <c r="KFL23" s="50"/>
      <c r="KFM23" s="49"/>
      <c r="KFN23" s="49"/>
      <c r="KFO23" s="50"/>
      <c r="KFP23" s="49"/>
      <c r="KFQ23" s="49"/>
      <c r="KFR23" s="50"/>
      <c r="KFS23" s="49"/>
      <c r="KFT23" s="49"/>
      <c r="KFU23" s="50"/>
      <c r="KFV23" s="49"/>
      <c r="KFW23" s="49"/>
      <c r="KFX23" s="50"/>
      <c r="KFY23" s="49"/>
      <c r="KFZ23" s="49"/>
      <c r="KGA23" s="50"/>
      <c r="KGB23" s="49"/>
      <c r="KGC23" s="49"/>
      <c r="KGD23" s="50"/>
      <c r="KGE23" s="49"/>
      <c r="KGF23" s="49"/>
      <c r="KGG23" s="50"/>
      <c r="KGH23" s="49"/>
      <c r="KGI23" s="49"/>
      <c r="KGJ23" s="50"/>
      <c r="KGK23" s="49"/>
      <c r="KGL23" s="49"/>
      <c r="KGM23" s="50"/>
      <c r="KGN23" s="49"/>
      <c r="KGO23" s="49"/>
      <c r="KGP23" s="50"/>
      <c r="KGQ23" s="49"/>
      <c r="KGR23" s="49"/>
      <c r="KGS23" s="50"/>
      <c r="KGT23" s="49"/>
      <c r="KGU23" s="49"/>
      <c r="KGV23" s="50"/>
      <c r="KGW23" s="49"/>
      <c r="KGX23" s="49"/>
      <c r="KGY23" s="50"/>
      <c r="KGZ23" s="49"/>
      <c r="KHA23" s="49"/>
      <c r="KHB23" s="50"/>
      <c r="KHC23" s="49"/>
      <c r="KHD23" s="49"/>
      <c r="KHE23" s="50"/>
      <c r="KHF23" s="49"/>
      <c r="KHG23" s="49"/>
      <c r="KHH23" s="50"/>
      <c r="KHI23" s="49"/>
      <c r="KHJ23" s="49"/>
      <c r="KHK23" s="50"/>
      <c r="KHL23" s="49"/>
      <c r="KHM23" s="49"/>
      <c r="KHN23" s="50"/>
      <c r="KHO23" s="49"/>
      <c r="KHP23" s="49"/>
      <c r="KHQ23" s="50"/>
      <c r="KHR23" s="49"/>
      <c r="KHS23" s="49"/>
      <c r="KHT23" s="50"/>
      <c r="KHU23" s="49"/>
      <c r="KHV23" s="49"/>
      <c r="KHW23" s="50"/>
      <c r="KHX23" s="49"/>
      <c r="KHY23" s="49"/>
      <c r="KHZ23" s="50"/>
      <c r="KIA23" s="49"/>
      <c r="KIB23" s="49"/>
      <c r="KIC23" s="50"/>
      <c r="KID23" s="49"/>
      <c r="KIE23" s="49"/>
      <c r="KIF23" s="50"/>
      <c r="KIG23" s="49"/>
      <c r="KIH23" s="49"/>
      <c r="KII23" s="50"/>
      <c r="KIJ23" s="49"/>
      <c r="KIK23" s="49"/>
      <c r="KIL23" s="50"/>
      <c r="KIM23" s="49"/>
      <c r="KIN23" s="49"/>
      <c r="KIO23" s="50"/>
      <c r="KIP23" s="49"/>
      <c r="KIQ23" s="49"/>
      <c r="KIR23" s="50"/>
      <c r="KIS23" s="49"/>
      <c r="KIT23" s="49"/>
      <c r="KIU23" s="50"/>
      <c r="KIV23" s="49"/>
      <c r="KIW23" s="49"/>
      <c r="KIX23" s="50"/>
      <c r="KIY23" s="49"/>
      <c r="KIZ23" s="49"/>
      <c r="KJA23" s="50"/>
      <c r="KJB23" s="49"/>
      <c r="KJC23" s="49"/>
      <c r="KJD23" s="50"/>
      <c r="KJE23" s="49"/>
      <c r="KJF23" s="49"/>
      <c r="KJG23" s="50"/>
      <c r="KJH23" s="49"/>
      <c r="KJI23" s="49"/>
      <c r="KJJ23" s="50"/>
      <c r="KJK23" s="49"/>
      <c r="KJL23" s="49"/>
      <c r="KJM23" s="50"/>
      <c r="KJN23" s="49"/>
      <c r="KJO23" s="49"/>
      <c r="KJP23" s="50"/>
      <c r="KJQ23" s="49"/>
      <c r="KJR23" s="49"/>
      <c r="KJS23" s="50"/>
      <c r="KJT23" s="49"/>
      <c r="KJU23" s="49"/>
      <c r="KJV23" s="50"/>
      <c r="KJW23" s="49"/>
      <c r="KJX23" s="49"/>
      <c r="KJY23" s="50"/>
      <c r="KJZ23" s="49"/>
      <c r="KKA23" s="49"/>
      <c r="KKB23" s="50"/>
      <c r="KKC23" s="49"/>
      <c r="KKD23" s="49"/>
      <c r="KKE23" s="50"/>
      <c r="KKF23" s="49"/>
      <c r="KKG23" s="49"/>
      <c r="KKH23" s="50"/>
      <c r="KKI23" s="49"/>
      <c r="KKJ23" s="49"/>
      <c r="KKK23" s="50"/>
      <c r="KKL23" s="49"/>
      <c r="KKM23" s="49"/>
      <c r="KKN23" s="50"/>
      <c r="KKO23" s="49"/>
      <c r="KKP23" s="49"/>
      <c r="KKQ23" s="50"/>
      <c r="KKR23" s="49"/>
      <c r="KKS23" s="49"/>
      <c r="KKT23" s="50"/>
      <c r="KKU23" s="49"/>
      <c r="KKV23" s="49"/>
      <c r="KKW23" s="50"/>
      <c r="KKX23" s="49"/>
      <c r="KKY23" s="49"/>
      <c r="KKZ23" s="50"/>
      <c r="KLA23" s="49"/>
      <c r="KLB23" s="49"/>
      <c r="KLC23" s="50"/>
      <c r="KLD23" s="49"/>
      <c r="KLE23" s="49"/>
      <c r="KLF23" s="50"/>
      <c r="KLG23" s="49"/>
      <c r="KLH23" s="49"/>
      <c r="KLI23" s="50"/>
      <c r="KLJ23" s="49"/>
      <c r="KLK23" s="49"/>
      <c r="KLL23" s="50"/>
      <c r="KLM23" s="49"/>
      <c r="KLN23" s="49"/>
      <c r="KLO23" s="50"/>
      <c r="KLP23" s="49"/>
      <c r="KLQ23" s="49"/>
      <c r="KLR23" s="50"/>
      <c r="KLS23" s="49"/>
      <c r="KLT23" s="49"/>
      <c r="KLU23" s="50"/>
      <c r="KLV23" s="49"/>
      <c r="KLW23" s="49"/>
      <c r="KLX23" s="50"/>
      <c r="KLY23" s="49"/>
      <c r="KLZ23" s="49"/>
      <c r="KMA23" s="50"/>
      <c r="KMB23" s="49"/>
      <c r="KMC23" s="49"/>
      <c r="KMD23" s="50"/>
      <c r="KME23" s="49"/>
      <c r="KMF23" s="49"/>
      <c r="KMG23" s="50"/>
      <c r="KMH23" s="49"/>
      <c r="KMI23" s="49"/>
      <c r="KMJ23" s="50"/>
      <c r="KMK23" s="49"/>
      <c r="KML23" s="49"/>
      <c r="KMM23" s="50"/>
      <c r="KMN23" s="49"/>
      <c r="KMO23" s="49"/>
      <c r="KMP23" s="50"/>
      <c r="KMQ23" s="49"/>
      <c r="KMR23" s="49"/>
      <c r="KMS23" s="50"/>
      <c r="KMT23" s="49"/>
      <c r="KMU23" s="49"/>
      <c r="KMV23" s="50"/>
      <c r="KMW23" s="49"/>
      <c r="KMX23" s="49"/>
      <c r="KMY23" s="50"/>
      <c r="KMZ23" s="49"/>
      <c r="KNA23" s="49"/>
      <c r="KNB23" s="50"/>
      <c r="KNC23" s="49"/>
      <c r="KND23" s="49"/>
      <c r="KNE23" s="50"/>
      <c r="KNF23" s="49"/>
      <c r="KNG23" s="49"/>
      <c r="KNH23" s="50"/>
      <c r="KNI23" s="49"/>
      <c r="KNJ23" s="49"/>
      <c r="KNK23" s="50"/>
      <c r="KNL23" s="49"/>
      <c r="KNM23" s="49"/>
      <c r="KNN23" s="50"/>
      <c r="KNO23" s="49"/>
      <c r="KNP23" s="49"/>
      <c r="KNQ23" s="50"/>
      <c r="KNR23" s="49"/>
      <c r="KNS23" s="49"/>
      <c r="KNT23" s="50"/>
      <c r="KNU23" s="49"/>
      <c r="KNV23" s="49"/>
      <c r="KNW23" s="50"/>
      <c r="KNX23" s="49"/>
      <c r="KNY23" s="49"/>
      <c r="KNZ23" s="50"/>
      <c r="KOA23" s="49"/>
      <c r="KOB23" s="49"/>
      <c r="KOC23" s="50"/>
      <c r="KOD23" s="49"/>
      <c r="KOE23" s="49"/>
      <c r="KOF23" s="50"/>
      <c r="KOG23" s="49"/>
      <c r="KOH23" s="49"/>
      <c r="KOI23" s="50"/>
      <c r="KOJ23" s="49"/>
      <c r="KOK23" s="49"/>
      <c r="KOL23" s="50"/>
      <c r="KOM23" s="49"/>
      <c r="KON23" s="49"/>
      <c r="KOO23" s="50"/>
      <c r="KOP23" s="49"/>
      <c r="KOQ23" s="49"/>
      <c r="KOR23" s="50"/>
      <c r="KOS23" s="49"/>
      <c r="KOT23" s="49"/>
      <c r="KOU23" s="50"/>
      <c r="KOV23" s="49"/>
      <c r="KOW23" s="49"/>
      <c r="KOX23" s="50"/>
      <c r="KOY23" s="49"/>
      <c r="KOZ23" s="49"/>
      <c r="KPA23" s="50"/>
      <c r="KPB23" s="49"/>
      <c r="KPC23" s="49"/>
      <c r="KPD23" s="50"/>
      <c r="KPE23" s="49"/>
      <c r="KPF23" s="49"/>
      <c r="KPG23" s="50"/>
      <c r="KPH23" s="49"/>
      <c r="KPI23" s="49"/>
      <c r="KPJ23" s="50"/>
      <c r="KPK23" s="49"/>
      <c r="KPL23" s="49"/>
      <c r="KPM23" s="50"/>
      <c r="KPN23" s="49"/>
      <c r="KPO23" s="49"/>
      <c r="KPP23" s="50"/>
      <c r="KPQ23" s="49"/>
      <c r="KPR23" s="49"/>
      <c r="KPS23" s="50"/>
      <c r="KPT23" s="49"/>
      <c r="KPU23" s="49"/>
      <c r="KPV23" s="50"/>
      <c r="KPW23" s="49"/>
      <c r="KPX23" s="49"/>
      <c r="KPY23" s="50"/>
      <c r="KPZ23" s="49"/>
      <c r="KQA23" s="49"/>
      <c r="KQB23" s="50"/>
      <c r="KQC23" s="49"/>
      <c r="KQD23" s="49"/>
      <c r="KQE23" s="50"/>
      <c r="KQF23" s="49"/>
      <c r="KQG23" s="49"/>
      <c r="KQH23" s="50"/>
      <c r="KQI23" s="49"/>
      <c r="KQJ23" s="49"/>
      <c r="KQK23" s="50"/>
      <c r="KQL23" s="49"/>
      <c r="KQM23" s="49"/>
      <c r="KQN23" s="50"/>
      <c r="KQO23" s="49"/>
      <c r="KQP23" s="49"/>
      <c r="KQQ23" s="50"/>
      <c r="KQR23" s="49"/>
      <c r="KQS23" s="49"/>
      <c r="KQT23" s="50"/>
      <c r="KQU23" s="49"/>
      <c r="KQV23" s="49"/>
      <c r="KQW23" s="50"/>
      <c r="KQX23" s="49"/>
      <c r="KQY23" s="49"/>
      <c r="KQZ23" s="50"/>
      <c r="KRA23" s="49"/>
      <c r="KRB23" s="49"/>
      <c r="KRC23" s="50"/>
      <c r="KRD23" s="49"/>
      <c r="KRE23" s="49"/>
      <c r="KRF23" s="50"/>
      <c r="KRG23" s="49"/>
      <c r="KRH23" s="49"/>
      <c r="KRI23" s="50"/>
      <c r="KRJ23" s="49"/>
      <c r="KRK23" s="49"/>
      <c r="KRL23" s="50"/>
      <c r="KRM23" s="49"/>
      <c r="KRN23" s="49"/>
      <c r="KRO23" s="50"/>
      <c r="KRP23" s="49"/>
      <c r="KRQ23" s="49"/>
      <c r="KRR23" s="50"/>
      <c r="KRS23" s="49"/>
      <c r="KRT23" s="49"/>
      <c r="KRU23" s="50"/>
      <c r="KRV23" s="49"/>
      <c r="KRW23" s="49"/>
      <c r="KRX23" s="50"/>
      <c r="KRY23" s="49"/>
      <c r="KRZ23" s="49"/>
      <c r="KSA23" s="50"/>
      <c r="KSB23" s="49"/>
      <c r="KSC23" s="49"/>
      <c r="KSD23" s="50"/>
      <c r="KSE23" s="49"/>
      <c r="KSF23" s="49"/>
      <c r="KSG23" s="50"/>
      <c r="KSH23" s="49"/>
      <c r="KSI23" s="49"/>
      <c r="KSJ23" s="50"/>
      <c r="KSK23" s="49"/>
      <c r="KSL23" s="49"/>
      <c r="KSM23" s="50"/>
      <c r="KSN23" s="49"/>
      <c r="KSO23" s="49"/>
      <c r="KSP23" s="50"/>
      <c r="KSQ23" s="49"/>
      <c r="KSR23" s="49"/>
      <c r="KSS23" s="50"/>
      <c r="KST23" s="49"/>
      <c r="KSU23" s="49"/>
      <c r="KSV23" s="50"/>
      <c r="KSW23" s="49"/>
      <c r="KSX23" s="49"/>
      <c r="KSY23" s="50"/>
      <c r="KSZ23" s="49"/>
      <c r="KTA23" s="49"/>
      <c r="KTB23" s="50"/>
      <c r="KTC23" s="49"/>
      <c r="KTD23" s="49"/>
      <c r="KTE23" s="50"/>
      <c r="KTF23" s="49"/>
      <c r="KTG23" s="49"/>
      <c r="KTH23" s="50"/>
      <c r="KTI23" s="49"/>
      <c r="KTJ23" s="49"/>
      <c r="KTK23" s="50"/>
      <c r="KTL23" s="49"/>
      <c r="KTM23" s="49"/>
      <c r="KTN23" s="50"/>
      <c r="KTO23" s="49"/>
      <c r="KTP23" s="49"/>
      <c r="KTQ23" s="50"/>
      <c r="KTR23" s="49"/>
      <c r="KTS23" s="49"/>
      <c r="KTT23" s="50"/>
      <c r="KTU23" s="49"/>
      <c r="KTV23" s="49"/>
      <c r="KTW23" s="50"/>
      <c r="KTX23" s="49"/>
      <c r="KTY23" s="49"/>
      <c r="KTZ23" s="50"/>
      <c r="KUA23" s="49"/>
      <c r="KUB23" s="49"/>
      <c r="KUC23" s="50"/>
      <c r="KUD23" s="49"/>
      <c r="KUE23" s="49"/>
      <c r="KUF23" s="50"/>
      <c r="KUG23" s="49"/>
      <c r="KUH23" s="49"/>
      <c r="KUI23" s="50"/>
      <c r="KUJ23" s="49"/>
      <c r="KUK23" s="49"/>
      <c r="KUL23" s="50"/>
      <c r="KUM23" s="49"/>
      <c r="KUN23" s="49"/>
      <c r="KUO23" s="50"/>
      <c r="KUP23" s="49"/>
      <c r="KUQ23" s="49"/>
      <c r="KUR23" s="50"/>
      <c r="KUS23" s="49"/>
      <c r="KUT23" s="49"/>
      <c r="KUU23" s="50"/>
      <c r="KUV23" s="49"/>
      <c r="KUW23" s="49"/>
      <c r="KUX23" s="50"/>
      <c r="KUY23" s="49"/>
      <c r="KUZ23" s="49"/>
      <c r="KVA23" s="50"/>
      <c r="KVB23" s="49"/>
      <c r="KVC23" s="49"/>
      <c r="KVD23" s="50"/>
      <c r="KVE23" s="49"/>
      <c r="KVF23" s="49"/>
      <c r="KVG23" s="50"/>
      <c r="KVH23" s="49"/>
      <c r="KVI23" s="49"/>
      <c r="KVJ23" s="50"/>
      <c r="KVK23" s="49"/>
      <c r="KVL23" s="49"/>
      <c r="KVM23" s="50"/>
      <c r="KVN23" s="49"/>
      <c r="KVO23" s="49"/>
      <c r="KVP23" s="50"/>
      <c r="KVQ23" s="49"/>
      <c r="KVR23" s="49"/>
      <c r="KVS23" s="50"/>
      <c r="KVT23" s="49"/>
      <c r="KVU23" s="49"/>
      <c r="KVV23" s="50"/>
      <c r="KVW23" s="49"/>
      <c r="KVX23" s="49"/>
      <c r="KVY23" s="50"/>
      <c r="KVZ23" s="49"/>
      <c r="KWA23" s="49"/>
      <c r="KWB23" s="50"/>
      <c r="KWC23" s="49"/>
      <c r="KWD23" s="49"/>
      <c r="KWE23" s="50"/>
      <c r="KWF23" s="49"/>
      <c r="KWG23" s="49"/>
      <c r="KWH23" s="50"/>
      <c r="KWI23" s="49"/>
      <c r="KWJ23" s="49"/>
      <c r="KWK23" s="50"/>
      <c r="KWL23" s="49"/>
      <c r="KWM23" s="49"/>
      <c r="KWN23" s="50"/>
      <c r="KWO23" s="49"/>
      <c r="KWP23" s="49"/>
      <c r="KWQ23" s="50"/>
      <c r="KWR23" s="49"/>
      <c r="KWS23" s="49"/>
      <c r="KWT23" s="50"/>
      <c r="KWU23" s="49"/>
      <c r="KWV23" s="49"/>
      <c r="KWW23" s="50"/>
      <c r="KWX23" s="49"/>
      <c r="KWY23" s="49"/>
      <c r="KWZ23" s="50"/>
      <c r="KXA23" s="49"/>
      <c r="KXB23" s="49"/>
      <c r="KXC23" s="50"/>
      <c r="KXD23" s="49"/>
      <c r="KXE23" s="49"/>
      <c r="KXF23" s="50"/>
      <c r="KXG23" s="49"/>
      <c r="KXH23" s="49"/>
      <c r="KXI23" s="50"/>
      <c r="KXJ23" s="49"/>
      <c r="KXK23" s="49"/>
      <c r="KXL23" s="50"/>
      <c r="KXM23" s="49"/>
      <c r="KXN23" s="49"/>
      <c r="KXO23" s="50"/>
      <c r="KXP23" s="49"/>
      <c r="KXQ23" s="49"/>
      <c r="KXR23" s="50"/>
      <c r="KXS23" s="49"/>
      <c r="KXT23" s="49"/>
      <c r="KXU23" s="50"/>
      <c r="KXV23" s="49"/>
      <c r="KXW23" s="49"/>
      <c r="KXX23" s="50"/>
      <c r="KXY23" s="49"/>
      <c r="KXZ23" s="49"/>
      <c r="KYA23" s="50"/>
      <c r="KYB23" s="49"/>
      <c r="KYC23" s="49"/>
      <c r="KYD23" s="50"/>
      <c r="KYE23" s="49"/>
      <c r="KYF23" s="49"/>
      <c r="KYG23" s="50"/>
      <c r="KYH23" s="49"/>
      <c r="KYI23" s="49"/>
      <c r="KYJ23" s="50"/>
      <c r="KYK23" s="49"/>
      <c r="KYL23" s="49"/>
      <c r="KYM23" s="50"/>
      <c r="KYN23" s="49"/>
      <c r="KYO23" s="49"/>
      <c r="KYP23" s="50"/>
      <c r="KYQ23" s="49"/>
      <c r="KYR23" s="49"/>
      <c r="KYS23" s="50"/>
      <c r="KYT23" s="49"/>
      <c r="KYU23" s="49"/>
      <c r="KYV23" s="50"/>
      <c r="KYW23" s="49"/>
      <c r="KYX23" s="49"/>
      <c r="KYY23" s="50"/>
      <c r="KYZ23" s="49"/>
      <c r="KZA23" s="49"/>
      <c r="KZB23" s="50"/>
      <c r="KZC23" s="49"/>
      <c r="KZD23" s="49"/>
      <c r="KZE23" s="50"/>
      <c r="KZF23" s="49"/>
      <c r="KZG23" s="49"/>
      <c r="KZH23" s="50"/>
      <c r="KZI23" s="49"/>
      <c r="KZJ23" s="49"/>
      <c r="KZK23" s="50"/>
      <c r="KZL23" s="49"/>
      <c r="KZM23" s="49"/>
      <c r="KZN23" s="50"/>
      <c r="KZO23" s="49"/>
      <c r="KZP23" s="49"/>
      <c r="KZQ23" s="50"/>
      <c r="KZR23" s="49"/>
      <c r="KZS23" s="49"/>
      <c r="KZT23" s="50"/>
      <c r="KZU23" s="49"/>
      <c r="KZV23" s="49"/>
      <c r="KZW23" s="50"/>
      <c r="KZX23" s="49"/>
      <c r="KZY23" s="49"/>
      <c r="KZZ23" s="50"/>
      <c r="LAA23" s="49"/>
      <c r="LAB23" s="49"/>
      <c r="LAC23" s="50"/>
      <c r="LAD23" s="49"/>
      <c r="LAE23" s="49"/>
      <c r="LAF23" s="50"/>
      <c r="LAG23" s="49"/>
      <c r="LAH23" s="49"/>
      <c r="LAI23" s="50"/>
      <c r="LAJ23" s="49"/>
      <c r="LAK23" s="49"/>
      <c r="LAL23" s="50"/>
      <c r="LAM23" s="49"/>
      <c r="LAN23" s="49"/>
      <c r="LAO23" s="50"/>
      <c r="LAP23" s="49"/>
      <c r="LAQ23" s="49"/>
      <c r="LAR23" s="50"/>
      <c r="LAS23" s="49"/>
      <c r="LAT23" s="49"/>
      <c r="LAU23" s="50"/>
      <c r="LAV23" s="49"/>
      <c r="LAW23" s="49"/>
      <c r="LAX23" s="50"/>
      <c r="LAY23" s="49"/>
      <c r="LAZ23" s="49"/>
      <c r="LBA23" s="50"/>
      <c r="LBB23" s="49"/>
      <c r="LBC23" s="49"/>
      <c r="LBD23" s="50"/>
      <c r="LBE23" s="49"/>
      <c r="LBF23" s="49"/>
      <c r="LBG23" s="50"/>
      <c r="LBH23" s="49"/>
      <c r="LBI23" s="49"/>
      <c r="LBJ23" s="50"/>
      <c r="LBK23" s="49"/>
      <c r="LBL23" s="49"/>
      <c r="LBM23" s="50"/>
      <c r="LBN23" s="49"/>
      <c r="LBO23" s="49"/>
      <c r="LBP23" s="50"/>
      <c r="LBQ23" s="49"/>
      <c r="LBR23" s="49"/>
      <c r="LBS23" s="50"/>
      <c r="LBT23" s="49"/>
      <c r="LBU23" s="49"/>
      <c r="LBV23" s="50"/>
      <c r="LBW23" s="49"/>
      <c r="LBX23" s="49"/>
      <c r="LBY23" s="50"/>
      <c r="LBZ23" s="49"/>
      <c r="LCA23" s="49"/>
      <c r="LCB23" s="50"/>
      <c r="LCC23" s="49"/>
      <c r="LCD23" s="49"/>
      <c r="LCE23" s="50"/>
      <c r="LCF23" s="49"/>
      <c r="LCG23" s="49"/>
      <c r="LCH23" s="50"/>
      <c r="LCI23" s="49"/>
      <c r="LCJ23" s="49"/>
      <c r="LCK23" s="50"/>
      <c r="LCL23" s="49"/>
      <c r="LCM23" s="49"/>
      <c r="LCN23" s="50"/>
      <c r="LCO23" s="49"/>
      <c r="LCP23" s="49"/>
      <c r="LCQ23" s="50"/>
      <c r="LCR23" s="49"/>
      <c r="LCS23" s="49"/>
      <c r="LCT23" s="50"/>
      <c r="LCU23" s="49"/>
      <c r="LCV23" s="49"/>
      <c r="LCW23" s="50"/>
      <c r="LCX23" s="49"/>
      <c r="LCY23" s="49"/>
      <c r="LCZ23" s="50"/>
      <c r="LDA23" s="49"/>
      <c r="LDB23" s="49"/>
      <c r="LDC23" s="50"/>
      <c r="LDD23" s="49"/>
      <c r="LDE23" s="49"/>
      <c r="LDF23" s="50"/>
      <c r="LDG23" s="49"/>
      <c r="LDH23" s="49"/>
      <c r="LDI23" s="50"/>
      <c r="LDJ23" s="49"/>
      <c r="LDK23" s="49"/>
      <c r="LDL23" s="50"/>
      <c r="LDM23" s="49"/>
      <c r="LDN23" s="49"/>
      <c r="LDO23" s="50"/>
      <c r="LDP23" s="49"/>
      <c r="LDQ23" s="49"/>
      <c r="LDR23" s="50"/>
      <c r="LDS23" s="49"/>
      <c r="LDT23" s="49"/>
      <c r="LDU23" s="50"/>
      <c r="LDV23" s="49"/>
      <c r="LDW23" s="49"/>
      <c r="LDX23" s="50"/>
      <c r="LDY23" s="49"/>
      <c r="LDZ23" s="49"/>
      <c r="LEA23" s="50"/>
      <c r="LEB23" s="49"/>
      <c r="LEC23" s="49"/>
      <c r="LED23" s="50"/>
      <c r="LEE23" s="49"/>
      <c r="LEF23" s="49"/>
      <c r="LEG23" s="50"/>
      <c r="LEH23" s="49"/>
      <c r="LEI23" s="49"/>
      <c r="LEJ23" s="50"/>
      <c r="LEK23" s="49"/>
      <c r="LEL23" s="49"/>
      <c r="LEM23" s="50"/>
      <c r="LEN23" s="49"/>
      <c r="LEO23" s="49"/>
      <c r="LEP23" s="50"/>
      <c r="LEQ23" s="49"/>
      <c r="LER23" s="49"/>
      <c r="LES23" s="50"/>
      <c r="LET23" s="49"/>
      <c r="LEU23" s="49"/>
      <c r="LEV23" s="50"/>
      <c r="LEW23" s="49"/>
      <c r="LEX23" s="49"/>
      <c r="LEY23" s="50"/>
      <c r="LEZ23" s="49"/>
      <c r="LFA23" s="49"/>
      <c r="LFB23" s="50"/>
      <c r="LFC23" s="49"/>
      <c r="LFD23" s="49"/>
      <c r="LFE23" s="50"/>
      <c r="LFF23" s="49"/>
      <c r="LFG23" s="49"/>
      <c r="LFH23" s="50"/>
      <c r="LFI23" s="49"/>
      <c r="LFJ23" s="49"/>
      <c r="LFK23" s="50"/>
      <c r="LFL23" s="49"/>
      <c r="LFM23" s="49"/>
      <c r="LFN23" s="50"/>
      <c r="LFO23" s="49"/>
      <c r="LFP23" s="49"/>
      <c r="LFQ23" s="50"/>
      <c r="LFR23" s="49"/>
      <c r="LFS23" s="49"/>
      <c r="LFT23" s="50"/>
      <c r="LFU23" s="49"/>
      <c r="LFV23" s="49"/>
      <c r="LFW23" s="50"/>
      <c r="LFX23" s="49"/>
      <c r="LFY23" s="49"/>
      <c r="LFZ23" s="50"/>
      <c r="LGA23" s="49"/>
      <c r="LGB23" s="49"/>
      <c r="LGC23" s="50"/>
      <c r="LGD23" s="49"/>
      <c r="LGE23" s="49"/>
      <c r="LGF23" s="50"/>
      <c r="LGG23" s="49"/>
      <c r="LGH23" s="49"/>
      <c r="LGI23" s="50"/>
      <c r="LGJ23" s="49"/>
      <c r="LGK23" s="49"/>
      <c r="LGL23" s="50"/>
      <c r="LGM23" s="49"/>
      <c r="LGN23" s="49"/>
      <c r="LGO23" s="50"/>
      <c r="LGP23" s="49"/>
      <c r="LGQ23" s="49"/>
      <c r="LGR23" s="50"/>
      <c r="LGS23" s="49"/>
      <c r="LGT23" s="49"/>
      <c r="LGU23" s="50"/>
      <c r="LGV23" s="49"/>
      <c r="LGW23" s="49"/>
      <c r="LGX23" s="50"/>
      <c r="LGY23" s="49"/>
      <c r="LGZ23" s="49"/>
      <c r="LHA23" s="50"/>
      <c r="LHB23" s="49"/>
      <c r="LHC23" s="49"/>
      <c r="LHD23" s="50"/>
      <c r="LHE23" s="49"/>
      <c r="LHF23" s="49"/>
      <c r="LHG23" s="50"/>
      <c r="LHH23" s="49"/>
      <c r="LHI23" s="49"/>
      <c r="LHJ23" s="50"/>
      <c r="LHK23" s="49"/>
      <c r="LHL23" s="49"/>
      <c r="LHM23" s="50"/>
      <c r="LHN23" s="49"/>
      <c r="LHO23" s="49"/>
      <c r="LHP23" s="50"/>
      <c r="LHQ23" s="49"/>
      <c r="LHR23" s="49"/>
      <c r="LHS23" s="50"/>
      <c r="LHT23" s="49"/>
      <c r="LHU23" s="49"/>
      <c r="LHV23" s="50"/>
      <c r="LHW23" s="49"/>
      <c r="LHX23" s="49"/>
      <c r="LHY23" s="50"/>
      <c r="LHZ23" s="49"/>
      <c r="LIA23" s="49"/>
      <c r="LIB23" s="50"/>
      <c r="LIC23" s="49"/>
      <c r="LID23" s="49"/>
      <c r="LIE23" s="50"/>
      <c r="LIF23" s="49"/>
      <c r="LIG23" s="49"/>
      <c r="LIH23" s="50"/>
      <c r="LII23" s="49"/>
      <c r="LIJ23" s="49"/>
      <c r="LIK23" s="50"/>
      <c r="LIL23" s="49"/>
      <c r="LIM23" s="49"/>
      <c r="LIN23" s="50"/>
      <c r="LIO23" s="49"/>
      <c r="LIP23" s="49"/>
      <c r="LIQ23" s="50"/>
      <c r="LIR23" s="49"/>
      <c r="LIS23" s="49"/>
      <c r="LIT23" s="50"/>
      <c r="LIU23" s="49"/>
      <c r="LIV23" s="49"/>
      <c r="LIW23" s="50"/>
      <c r="LIX23" s="49"/>
      <c r="LIY23" s="49"/>
      <c r="LIZ23" s="50"/>
      <c r="LJA23" s="49"/>
      <c r="LJB23" s="49"/>
      <c r="LJC23" s="50"/>
      <c r="LJD23" s="49"/>
      <c r="LJE23" s="49"/>
      <c r="LJF23" s="50"/>
      <c r="LJG23" s="49"/>
      <c r="LJH23" s="49"/>
      <c r="LJI23" s="50"/>
      <c r="LJJ23" s="49"/>
      <c r="LJK23" s="49"/>
      <c r="LJL23" s="50"/>
      <c r="LJM23" s="49"/>
      <c r="LJN23" s="49"/>
      <c r="LJO23" s="50"/>
      <c r="LJP23" s="49"/>
      <c r="LJQ23" s="49"/>
      <c r="LJR23" s="50"/>
      <c r="LJS23" s="49"/>
      <c r="LJT23" s="49"/>
      <c r="LJU23" s="50"/>
      <c r="LJV23" s="49"/>
      <c r="LJW23" s="49"/>
      <c r="LJX23" s="50"/>
      <c r="LJY23" s="49"/>
      <c r="LJZ23" s="49"/>
      <c r="LKA23" s="50"/>
      <c r="LKB23" s="49"/>
      <c r="LKC23" s="49"/>
      <c r="LKD23" s="50"/>
      <c r="LKE23" s="49"/>
      <c r="LKF23" s="49"/>
      <c r="LKG23" s="50"/>
      <c r="LKH23" s="49"/>
      <c r="LKI23" s="49"/>
      <c r="LKJ23" s="50"/>
      <c r="LKK23" s="49"/>
      <c r="LKL23" s="49"/>
      <c r="LKM23" s="50"/>
      <c r="LKN23" s="49"/>
      <c r="LKO23" s="49"/>
      <c r="LKP23" s="50"/>
      <c r="LKQ23" s="49"/>
      <c r="LKR23" s="49"/>
      <c r="LKS23" s="50"/>
      <c r="LKT23" s="49"/>
      <c r="LKU23" s="49"/>
      <c r="LKV23" s="50"/>
      <c r="LKW23" s="49"/>
      <c r="LKX23" s="49"/>
      <c r="LKY23" s="50"/>
      <c r="LKZ23" s="49"/>
      <c r="LLA23" s="49"/>
      <c r="LLB23" s="50"/>
      <c r="LLC23" s="49"/>
      <c r="LLD23" s="49"/>
      <c r="LLE23" s="50"/>
      <c r="LLF23" s="49"/>
      <c r="LLG23" s="49"/>
      <c r="LLH23" s="50"/>
      <c r="LLI23" s="49"/>
      <c r="LLJ23" s="49"/>
      <c r="LLK23" s="50"/>
      <c r="LLL23" s="49"/>
      <c r="LLM23" s="49"/>
      <c r="LLN23" s="50"/>
      <c r="LLO23" s="49"/>
      <c r="LLP23" s="49"/>
      <c r="LLQ23" s="50"/>
      <c r="LLR23" s="49"/>
      <c r="LLS23" s="49"/>
      <c r="LLT23" s="50"/>
      <c r="LLU23" s="49"/>
      <c r="LLV23" s="49"/>
      <c r="LLW23" s="50"/>
      <c r="LLX23" s="49"/>
      <c r="LLY23" s="49"/>
      <c r="LLZ23" s="50"/>
      <c r="LMA23" s="49"/>
      <c r="LMB23" s="49"/>
      <c r="LMC23" s="50"/>
      <c r="LMD23" s="49"/>
      <c r="LME23" s="49"/>
      <c r="LMF23" s="50"/>
      <c r="LMG23" s="49"/>
      <c r="LMH23" s="49"/>
      <c r="LMI23" s="50"/>
      <c r="LMJ23" s="49"/>
      <c r="LMK23" s="49"/>
      <c r="LML23" s="50"/>
      <c r="LMM23" s="49"/>
      <c r="LMN23" s="49"/>
      <c r="LMO23" s="50"/>
      <c r="LMP23" s="49"/>
      <c r="LMQ23" s="49"/>
      <c r="LMR23" s="50"/>
      <c r="LMS23" s="49"/>
      <c r="LMT23" s="49"/>
      <c r="LMU23" s="50"/>
      <c r="LMV23" s="49"/>
      <c r="LMW23" s="49"/>
      <c r="LMX23" s="50"/>
      <c r="LMY23" s="49"/>
      <c r="LMZ23" s="49"/>
      <c r="LNA23" s="50"/>
      <c r="LNB23" s="49"/>
      <c r="LNC23" s="49"/>
      <c r="LND23" s="50"/>
      <c r="LNE23" s="49"/>
      <c r="LNF23" s="49"/>
      <c r="LNG23" s="50"/>
      <c r="LNH23" s="49"/>
      <c r="LNI23" s="49"/>
      <c r="LNJ23" s="50"/>
      <c r="LNK23" s="49"/>
      <c r="LNL23" s="49"/>
      <c r="LNM23" s="50"/>
      <c r="LNN23" s="49"/>
      <c r="LNO23" s="49"/>
      <c r="LNP23" s="50"/>
      <c r="LNQ23" s="49"/>
      <c r="LNR23" s="49"/>
      <c r="LNS23" s="50"/>
      <c r="LNT23" s="49"/>
      <c r="LNU23" s="49"/>
      <c r="LNV23" s="50"/>
      <c r="LNW23" s="49"/>
      <c r="LNX23" s="49"/>
      <c r="LNY23" s="50"/>
      <c r="LNZ23" s="49"/>
      <c r="LOA23" s="49"/>
      <c r="LOB23" s="50"/>
      <c r="LOC23" s="49"/>
      <c r="LOD23" s="49"/>
      <c r="LOE23" s="50"/>
      <c r="LOF23" s="49"/>
      <c r="LOG23" s="49"/>
      <c r="LOH23" s="50"/>
      <c r="LOI23" s="49"/>
      <c r="LOJ23" s="49"/>
      <c r="LOK23" s="50"/>
      <c r="LOL23" s="49"/>
      <c r="LOM23" s="49"/>
      <c r="LON23" s="50"/>
      <c r="LOO23" s="49"/>
      <c r="LOP23" s="49"/>
      <c r="LOQ23" s="50"/>
      <c r="LOR23" s="49"/>
      <c r="LOS23" s="49"/>
      <c r="LOT23" s="50"/>
      <c r="LOU23" s="49"/>
      <c r="LOV23" s="49"/>
      <c r="LOW23" s="50"/>
      <c r="LOX23" s="49"/>
      <c r="LOY23" s="49"/>
      <c r="LOZ23" s="50"/>
      <c r="LPA23" s="49"/>
      <c r="LPB23" s="49"/>
      <c r="LPC23" s="50"/>
      <c r="LPD23" s="49"/>
      <c r="LPE23" s="49"/>
      <c r="LPF23" s="50"/>
      <c r="LPG23" s="49"/>
      <c r="LPH23" s="49"/>
      <c r="LPI23" s="50"/>
      <c r="LPJ23" s="49"/>
      <c r="LPK23" s="49"/>
      <c r="LPL23" s="50"/>
      <c r="LPM23" s="49"/>
      <c r="LPN23" s="49"/>
      <c r="LPO23" s="50"/>
      <c r="LPP23" s="49"/>
      <c r="LPQ23" s="49"/>
      <c r="LPR23" s="50"/>
      <c r="LPS23" s="49"/>
      <c r="LPT23" s="49"/>
      <c r="LPU23" s="50"/>
      <c r="LPV23" s="49"/>
      <c r="LPW23" s="49"/>
      <c r="LPX23" s="50"/>
      <c r="LPY23" s="49"/>
      <c r="LPZ23" s="49"/>
      <c r="LQA23" s="50"/>
      <c r="LQB23" s="49"/>
      <c r="LQC23" s="49"/>
      <c r="LQD23" s="50"/>
      <c r="LQE23" s="49"/>
      <c r="LQF23" s="49"/>
      <c r="LQG23" s="50"/>
      <c r="LQH23" s="49"/>
      <c r="LQI23" s="49"/>
      <c r="LQJ23" s="50"/>
      <c r="LQK23" s="49"/>
      <c r="LQL23" s="49"/>
      <c r="LQM23" s="50"/>
      <c r="LQN23" s="49"/>
      <c r="LQO23" s="49"/>
      <c r="LQP23" s="50"/>
      <c r="LQQ23" s="49"/>
      <c r="LQR23" s="49"/>
      <c r="LQS23" s="50"/>
      <c r="LQT23" s="49"/>
      <c r="LQU23" s="49"/>
      <c r="LQV23" s="50"/>
      <c r="LQW23" s="49"/>
      <c r="LQX23" s="49"/>
      <c r="LQY23" s="50"/>
      <c r="LQZ23" s="49"/>
      <c r="LRA23" s="49"/>
      <c r="LRB23" s="50"/>
      <c r="LRC23" s="49"/>
      <c r="LRD23" s="49"/>
      <c r="LRE23" s="50"/>
      <c r="LRF23" s="49"/>
      <c r="LRG23" s="49"/>
      <c r="LRH23" s="50"/>
      <c r="LRI23" s="49"/>
      <c r="LRJ23" s="49"/>
      <c r="LRK23" s="50"/>
      <c r="LRL23" s="49"/>
      <c r="LRM23" s="49"/>
      <c r="LRN23" s="50"/>
      <c r="LRO23" s="49"/>
      <c r="LRP23" s="49"/>
      <c r="LRQ23" s="50"/>
      <c r="LRR23" s="49"/>
      <c r="LRS23" s="49"/>
      <c r="LRT23" s="50"/>
      <c r="LRU23" s="49"/>
      <c r="LRV23" s="49"/>
      <c r="LRW23" s="50"/>
      <c r="LRX23" s="49"/>
      <c r="LRY23" s="49"/>
      <c r="LRZ23" s="50"/>
      <c r="LSA23" s="49"/>
      <c r="LSB23" s="49"/>
      <c r="LSC23" s="50"/>
      <c r="LSD23" s="49"/>
      <c r="LSE23" s="49"/>
      <c r="LSF23" s="50"/>
      <c r="LSG23" s="49"/>
      <c r="LSH23" s="49"/>
      <c r="LSI23" s="50"/>
      <c r="LSJ23" s="49"/>
      <c r="LSK23" s="49"/>
      <c r="LSL23" s="50"/>
      <c r="LSM23" s="49"/>
      <c r="LSN23" s="49"/>
      <c r="LSO23" s="50"/>
      <c r="LSP23" s="49"/>
      <c r="LSQ23" s="49"/>
      <c r="LSR23" s="50"/>
      <c r="LSS23" s="49"/>
      <c r="LST23" s="49"/>
      <c r="LSU23" s="50"/>
      <c r="LSV23" s="49"/>
      <c r="LSW23" s="49"/>
      <c r="LSX23" s="50"/>
      <c r="LSY23" s="49"/>
      <c r="LSZ23" s="49"/>
      <c r="LTA23" s="50"/>
      <c r="LTB23" s="49"/>
      <c r="LTC23" s="49"/>
      <c r="LTD23" s="50"/>
      <c r="LTE23" s="49"/>
      <c r="LTF23" s="49"/>
      <c r="LTG23" s="50"/>
      <c r="LTH23" s="49"/>
      <c r="LTI23" s="49"/>
      <c r="LTJ23" s="50"/>
      <c r="LTK23" s="49"/>
      <c r="LTL23" s="49"/>
      <c r="LTM23" s="50"/>
      <c r="LTN23" s="49"/>
      <c r="LTO23" s="49"/>
      <c r="LTP23" s="50"/>
      <c r="LTQ23" s="49"/>
      <c r="LTR23" s="49"/>
      <c r="LTS23" s="50"/>
      <c r="LTT23" s="49"/>
      <c r="LTU23" s="49"/>
      <c r="LTV23" s="50"/>
      <c r="LTW23" s="49"/>
      <c r="LTX23" s="49"/>
      <c r="LTY23" s="50"/>
      <c r="LTZ23" s="49"/>
      <c r="LUA23" s="49"/>
      <c r="LUB23" s="50"/>
      <c r="LUC23" s="49"/>
      <c r="LUD23" s="49"/>
      <c r="LUE23" s="50"/>
      <c r="LUF23" s="49"/>
      <c r="LUG23" s="49"/>
      <c r="LUH23" s="50"/>
      <c r="LUI23" s="49"/>
      <c r="LUJ23" s="49"/>
      <c r="LUK23" s="50"/>
      <c r="LUL23" s="49"/>
      <c r="LUM23" s="49"/>
      <c r="LUN23" s="50"/>
      <c r="LUO23" s="49"/>
      <c r="LUP23" s="49"/>
      <c r="LUQ23" s="50"/>
      <c r="LUR23" s="49"/>
      <c r="LUS23" s="49"/>
      <c r="LUT23" s="50"/>
      <c r="LUU23" s="49"/>
      <c r="LUV23" s="49"/>
      <c r="LUW23" s="50"/>
      <c r="LUX23" s="49"/>
      <c r="LUY23" s="49"/>
      <c r="LUZ23" s="50"/>
      <c r="LVA23" s="49"/>
      <c r="LVB23" s="49"/>
      <c r="LVC23" s="50"/>
      <c r="LVD23" s="49"/>
      <c r="LVE23" s="49"/>
      <c r="LVF23" s="50"/>
      <c r="LVG23" s="49"/>
      <c r="LVH23" s="49"/>
      <c r="LVI23" s="50"/>
      <c r="LVJ23" s="49"/>
      <c r="LVK23" s="49"/>
      <c r="LVL23" s="50"/>
      <c r="LVM23" s="49"/>
      <c r="LVN23" s="49"/>
      <c r="LVO23" s="50"/>
      <c r="LVP23" s="49"/>
      <c r="LVQ23" s="49"/>
      <c r="LVR23" s="50"/>
      <c r="LVS23" s="49"/>
      <c r="LVT23" s="49"/>
      <c r="LVU23" s="50"/>
      <c r="LVV23" s="49"/>
      <c r="LVW23" s="49"/>
      <c r="LVX23" s="50"/>
      <c r="LVY23" s="49"/>
      <c r="LVZ23" s="49"/>
      <c r="LWA23" s="50"/>
      <c r="LWB23" s="49"/>
      <c r="LWC23" s="49"/>
      <c r="LWD23" s="50"/>
      <c r="LWE23" s="49"/>
      <c r="LWF23" s="49"/>
      <c r="LWG23" s="50"/>
      <c r="LWH23" s="49"/>
      <c r="LWI23" s="49"/>
      <c r="LWJ23" s="50"/>
      <c r="LWK23" s="49"/>
      <c r="LWL23" s="49"/>
      <c r="LWM23" s="50"/>
      <c r="LWN23" s="49"/>
      <c r="LWO23" s="49"/>
      <c r="LWP23" s="50"/>
      <c r="LWQ23" s="49"/>
      <c r="LWR23" s="49"/>
      <c r="LWS23" s="50"/>
      <c r="LWT23" s="49"/>
      <c r="LWU23" s="49"/>
      <c r="LWV23" s="50"/>
      <c r="LWW23" s="49"/>
      <c r="LWX23" s="49"/>
      <c r="LWY23" s="50"/>
      <c r="LWZ23" s="49"/>
      <c r="LXA23" s="49"/>
      <c r="LXB23" s="50"/>
      <c r="LXC23" s="49"/>
      <c r="LXD23" s="49"/>
      <c r="LXE23" s="50"/>
      <c r="LXF23" s="49"/>
      <c r="LXG23" s="49"/>
      <c r="LXH23" s="50"/>
      <c r="LXI23" s="49"/>
      <c r="LXJ23" s="49"/>
      <c r="LXK23" s="50"/>
      <c r="LXL23" s="49"/>
      <c r="LXM23" s="49"/>
      <c r="LXN23" s="50"/>
      <c r="LXO23" s="49"/>
      <c r="LXP23" s="49"/>
      <c r="LXQ23" s="50"/>
      <c r="LXR23" s="49"/>
      <c r="LXS23" s="49"/>
      <c r="LXT23" s="50"/>
      <c r="LXU23" s="49"/>
      <c r="LXV23" s="49"/>
      <c r="LXW23" s="50"/>
      <c r="LXX23" s="49"/>
      <c r="LXY23" s="49"/>
      <c r="LXZ23" s="50"/>
      <c r="LYA23" s="49"/>
      <c r="LYB23" s="49"/>
      <c r="LYC23" s="50"/>
      <c r="LYD23" s="49"/>
      <c r="LYE23" s="49"/>
      <c r="LYF23" s="50"/>
      <c r="LYG23" s="49"/>
      <c r="LYH23" s="49"/>
      <c r="LYI23" s="50"/>
      <c r="LYJ23" s="49"/>
      <c r="LYK23" s="49"/>
      <c r="LYL23" s="50"/>
      <c r="LYM23" s="49"/>
      <c r="LYN23" s="49"/>
      <c r="LYO23" s="50"/>
      <c r="LYP23" s="49"/>
      <c r="LYQ23" s="49"/>
      <c r="LYR23" s="50"/>
      <c r="LYS23" s="49"/>
      <c r="LYT23" s="49"/>
      <c r="LYU23" s="50"/>
      <c r="LYV23" s="49"/>
      <c r="LYW23" s="49"/>
      <c r="LYX23" s="50"/>
      <c r="LYY23" s="49"/>
      <c r="LYZ23" s="49"/>
      <c r="LZA23" s="50"/>
      <c r="LZB23" s="49"/>
      <c r="LZC23" s="49"/>
      <c r="LZD23" s="50"/>
      <c r="LZE23" s="49"/>
      <c r="LZF23" s="49"/>
      <c r="LZG23" s="50"/>
      <c r="LZH23" s="49"/>
      <c r="LZI23" s="49"/>
      <c r="LZJ23" s="50"/>
      <c r="LZK23" s="49"/>
      <c r="LZL23" s="49"/>
      <c r="LZM23" s="50"/>
      <c r="LZN23" s="49"/>
      <c r="LZO23" s="49"/>
      <c r="LZP23" s="50"/>
      <c r="LZQ23" s="49"/>
      <c r="LZR23" s="49"/>
      <c r="LZS23" s="50"/>
      <c r="LZT23" s="49"/>
      <c r="LZU23" s="49"/>
      <c r="LZV23" s="50"/>
      <c r="LZW23" s="49"/>
      <c r="LZX23" s="49"/>
      <c r="LZY23" s="50"/>
      <c r="LZZ23" s="49"/>
      <c r="MAA23" s="49"/>
      <c r="MAB23" s="50"/>
      <c r="MAC23" s="49"/>
      <c r="MAD23" s="49"/>
      <c r="MAE23" s="50"/>
      <c r="MAF23" s="49"/>
      <c r="MAG23" s="49"/>
      <c r="MAH23" s="50"/>
      <c r="MAI23" s="49"/>
      <c r="MAJ23" s="49"/>
      <c r="MAK23" s="50"/>
      <c r="MAL23" s="49"/>
      <c r="MAM23" s="49"/>
      <c r="MAN23" s="50"/>
      <c r="MAO23" s="49"/>
      <c r="MAP23" s="49"/>
      <c r="MAQ23" s="50"/>
      <c r="MAR23" s="49"/>
      <c r="MAS23" s="49"/>
      <c r="MAT23" s="50"/>
      <c r="MAU23" s="49"/>
      <c r="MAV23" s="49"/>
      <c r="MAW23" s="50"/>
      <c r="MAX23" s="49"/>
      <c r="MAY23" s="49"/>
      <c r="MAZ23" s="50"/>
      <c r="MBA23" s="49"/>
      <c r="MBB23" s="49"/>
      <c r="MBC23" s="50"/>
      <c r="MBD23" s="49"/>
      <c r="MBE23" s="49"/>
      <c r="MBF23" s="50"/>
      <c r="MBG23" s="49"/>
      <c r="MBH23" s="49"/>
      <c r="MBI23" s="50"/>
      <c r="MBJ23" s="49"/>
      <c r="MBK23" s="49"/>
      <c r="MBL23" s="50"/>
      <c r="MBM23" s="49"/>
      <c r="MBN23" s="49"/>
      <c r="MBO23" s="50"/>
      <c r="MBP23" s="49"/>
      <c r="MBQ23" s="49"/>
      <c r="MBR23" s="50"/>
      <c r="MBS23" s="49"/>
      <c r="MBT23" s="49"/>
      <c r="MBU23" s="50"/>
      <c r="MBV23" s="49"/>
      <c r="MBW23" s="49"/>
      <c r="MBX23" s="50"/>
      <c r="MBY23" s="49"/>
      <c r="MBZ23" s="49"/>
      <c r="MCA23" s="50"/>
      <c r="MCB23" s="49"/>
      <c r="MCC23" s="49"/>
      <c r="MCD23" s="50"/>
      <c r="MCE23" s="49"/>
      <c r="MCF23" s="49"/>
      <c r="MCG23" s="50"/>
      <c r="MCH23" s="49"/>
      <c r="MCI23" s="49"/>
      <c r="MCJ23" s="50"/>
      <c r="MCK23" s="49"/>
      <c r="MCL23" s="49"/>
      <c r="MCM23" s="50"/>
      <c r="MCN23" s="49"/>
      <c r="MCO23" s="49"/>
      <c r="MCP23" s="50"/>
      <c r="MCQ23" s="49"/>
      <c r="MCR23" s="49"/>
      <c r="MCS23" s="50"/>
      <c r="MCT23" s="49"/>
      <c r="MCU23" s="49"/>
      <c r="MCV23" s="50"/>
      <c r="MCW23" s="49"/>
      <c r="MCX23" s="49"/>
      <c r="MCY23" s="50"/>
      <c r="MCZ23" s="49"/>
      <c r="MDA23" s="49"/>
      <c r="MDB23" s="50"/>
      <c r="MDC23" s="49"/>
      <c r="MDD23" s="49"/>
      <c r="MDE23" s="50"/>
      <c r="MDF23" s="49"/>
      <c r="MDG23" s="49"/>
      <c r="MDH23" s="50"/>
      <c r="MDI23" s="49"/>
      <c r="MDJ23" s="49"/>
      <c r="MDK23" s="50"/>
      <c r="MDL23" s="49"/>
      <c r="MDM23" s="49"/>
      <c r="MDN23" s="50"/>
      <c r="MDO23" s="49"/>
      <c r="MDP23" s="49"/>
      <c r="MDQ23" s="50"/>
      <c r="MDR23" s="49"/>
      <c r="MDS23" s="49"/>
      <c r="MDT23" s="50"/>
      <c r="MDU23" s="49"/>
      <c r="MDV23" s="49"/>
      <c r="MDW23" s="50"/>
      <c r="MDX23" s="49"/>
      <c r="MDY23" s="49"/>
      <c r="MDZ23" s="50"/>
      <c r="MEA23" s="49"/>
      <c r="MEB23" s="49"/>
      <c r="MEC23" s="50"/>
      <c r="MED23" s="49"/>
      <c r="MEE23" s="49"/>
      <c r="MEF23" s="50"/>
      <c r="MEG23" s="49"/>
      <c r="MEH23" s="49"/>
      <c r="MEI23" s="50"/>
      <c r="MEJ23" s="49"/>
      <c r="MEK23" s="49"/>
      <c r="MEL23" s="50"/>
      <c r="MEM23" s="49"/>
      <c r="MEN23" s="49"/>
      <c r="MEO23" s="50"/>
      <c r="MEP23" s="49"/>
      <c r="MEQ23" s="49"/>
      <c r="MER23" s="50"/>
      <c r="MES23" s="49"/>
      <c r="MET23" s="49"/>
      <c r="MEU23" s="50"/>
      <c r="MEV23" s="49"/>
      <c r="MEW23" s="49"/>
      <c r="MEX23" s="50"/>
      <c r="MEY23" s="49"/>
      <c r="MEZ23" s="49"/>
      <c r="MFA23" s="50"/>
      <c r="MFB23" s="49"/>
      <c r="MFC23" s="49"/>
      <c r="MFD23" s="50"/>
      <c r="MFE23" s="49"/>
      <c r="MFF23" s="49"/>
      <c r="MFG23" s="50"/>
      <c r="MFH23" s="49"/>
      <c r="MFI23" s="49"/>
      <c r="MFJ23" s="50"/>
      <c r="MFK23" s="49"/>
      <c r="MFL23" s="49"/>
      <c r="MFM23" s="50"/>
      <c r="MFN23" s="49"/>
      <c r="MFO23" s="49"/>
      <c r="MFP23" s="50"/>
      <c r="MFQ23" s="49"/>
      <c r="MFR23" s="49"/>
      <c r="MFS23" s="50"/>
      <c r="MFT23" s="49"/>
      <c r="MFU23" s="49"/>
      <c r="MFV23" s="50"/>
      <c r="MFW23" s="49"/>
      <c r="MFX23" s="49"/>
      <c r="MFY23" s="50"/>
      <c r="MFZ23" s="49"/>
      <c r="MGA23" s="49"/>
      <c r="MGB23" s="50"/>
      <c r="MGC23" s="49"/>
      <c r="MGD23" s="49"/>
      <c r="MGE23" s="50"/>
      <c r="MGF23" s="49"/>
      <c r="MGG23" s="49"/>
      <c r="MGH23" s="50"/>
      <c r="MGI23" s="49"/>
      <c r="MGJ23" s="49"/>
      <c r="MGK23" s="50"/>
      <c r="MGL23" s="49"/>
      <c r="MGM23" s="49"/>
      <c r="MGN23" s="50"/>
      <c r="MGO23" s="49"/>
      <c r="MGP23" s="49"/>
      <c r="MGQ23" s="50"/>
      <c r="MGR23" s="49"/>
      <c r="MGS23" s="49"/>
      <c r="MGT23" s="50"/>
      <c r="MGU23" s="49"/>
      <c r="MGV23" s="49"/>
      <c r="MGW23" s="50"/>
      <c r="MGX23" s="49"/>
      <c r="MGY23" s="49"/>
      <c r="MGZ23" s="50"/>
      <c r="MHA23" s="49"/>
      <c r="MHB23" s="49"/>
      <c r="MHC23" s="50"/>
      <c r="MHD23" s="49"/>
      <c r="MHE23" s="49"/>
      <c r="MHF23" s="50"/>
      <c r="MHG23" s="49"/>
      <c r="MHH23" s="49"/>
      <c r="MHI23" s="50"/>
      <c r="MHJ23" s="49"/>
      <c r="MHK23" s="49"/>
      <c r="MHL23" s="50"/>
      <c r="MHM23" s="49"/>
      <c r="MHN23" s="49"/>
      <c r="MHO23" s="50"/>
      <c r="MHP23" s="49"/>
      <c r="MHQ23" s="49"/>
      <c r="MHR23" s="50"/>
      <c r="MHS23" s="49"/>
      <c r="MHT23" s="49"/>
      <c r="MHU23" s="50"/>
      <c r="MHV23" s="49"/>
      <c r="MHW23" s="49"/>
      <c r="MHX23" s="50"/>
      <c r="MHY23" s="49"/>
      <c r="MHZ23" s="49"/>
      <c r="MIA23" s="50"/>
      <c r="MIB23" s="49"/>
      <c r="MIC23" s="49"/>
      <c r="MID23" s="50"/>
      <c r="MIE23" s="49"/>
      <c r="MIF23" s="49"/>
      <c r="MIG23" s="50"/>
      <c r="MIH23" s="49"/>
      <c r="MII23" s="49"/>
      <c r="MIJ23" s="50"/>
      <c r="MIK23" s="49"/>
      <c r="MIL23" s="49"/>
      <c r="MIM23" s="50"/>
      <c r="MIN23" s="49"/>
      <c r="MIO23" s="49"/>
      <c r="MIP23" s="50"/>
      <c r="MIQ23" s="49"/>
      <c r="MIR23" s="49"/>
      <c r="MIS23" s="50"/>
      <c r="MIT23" s="49"/>
      <c r="MIU23" s="49"/>
      <c r="MIV23" s="50"/>
      <c r="MIW23" s="49"/>
      <c r="MIX23" s="49"/>
      <c r="MIY23" s="50"/>
      <c r="MIZ23" s="49"/>
      <c r="MJA23" s="49"/>
      <c r="MJB23" s="50"/>
      <c r="MJC23" s="49"/>
      <c r="MJD23" s="49"/>
      <c r="MJE23" s="50"/>
      <c r="MJF23" s="49"/>
      <c r="MJG23" s="49"/>
      <c r="MJH23" s="50"/>
      <c r="MJI23" s="49"/>
      <c r="MJJ23" s="49"/>
      <c r="MJK23" s="50"/>
      <c r="MJL23" s="49"/>
      <c r="MJM23" s="49"/>
      <c r="MJN23" s="50"/>
      <c r="MJO23" s="49"/>
      <c r="MJP23" s="49"/>
      <c r="MJQ23" s="50"/>
      <c r="MJR23" s="49"/>
      <c r="MJS23" s="49"/>
      <c r="MJT23" s="50"/>
      <c r="MJU23" s="49"/>
      <c r="MJV23" s="49"/>
      <c r="MJW23" s="50"/>
      <c r="MJX23" s="49"/>
      <c r="MJY23" s="49"/>
      <c r="MJZ23" s="50"/>
      <c r="MKA23" s="49"/>
      <c r="MKB23" s="49"/>
      <c r="MKC23" s="50"/>
      <c r="MKD23" s="49"/>
      <c r="MKE23" s="49"/>
      <c r="MKF23" s="50"/>
      <c r="MKG23" s="49"/>
      <c r="MKH23" s="49"/>
      <c r="MKI23" s="50"/>
      <c r="MKJ23" s="49"/>
      <c r="MKK23" s="49"/>
      <c r="MKL23" s="50"/>
      <c r="MKM23" s="49"/>
      <c r="MKN23" s="49"/>
      <c r="MKO23" s="50"/>
      <c r="MKP23" s="49"/>
      <c r="MKQ23" s="49"/>
      <c r="MKR23" s="50"/>
      <c r="MKS23" s="49"/>
      <c r="MKT23" s="49"/>
      <c r="MKU23" s="50"/>
      <c r="MKV23" s="49"/>
      <c r="MKW23" s="49"/>
      <c r="MKX23" s="50"/>
      <c r="MKY23" s="49"/>
      <c r="MKZ23" s="49"/>
      <c r="MLA23" s="50"/>
      <c r="MLB23" s="49"/>
      <c r="MLC23" s="49"/>
      <c r="MLD23" s="50"/>
      <c r="MLE23" s="49"/>
      <c r="MLF23" s="49"/>
      <c r="MLG23" s="50"/>
      <c r="MLH23" s="49"/>
      <c r="MLI23" s="49"/>
      <c r="MLJ23" s="50"/>
      <c r="MLK23" s="49"/>
      <c r="MLL23" s="49"/>
      <c r="MLM23" s="50"/>
      <c r="MLN23" s="49"/>
      <c r="MLO23" s="49"/>
      <c r="MLP23" s="50"/>
      <c r="MLQ23" s="49"/>
      <c r="MLR23" s="49"/>
      <c r="MLS23" s="50"/>
      <c r="MLT23" s="49"/>
      <c r="MLU23" s="49"/>
      <c r="MLV23" s="50"/>
      <c r="MLW23" s="49"/>
      <c r="MLX23" s="49"/>
      <c r="MLY23" s="50"/>
      <c r="MLZ23" s="49"/>
      <c r="MMA23" s="49"/>
      <c r="MMB23" s="50"/>
      <c r="MMC23" s="49"/>
      <c r="MMD23" s="49"/>
      <c r="MME23" s="50"/>
      <c r="MMF23" s="49"/>
      <c r="MMG23" s="49"/>
      <c r="MMH23" s="50"/>
      <c r="MMI23" s="49"/>
      <c r="MMJ23" s="49"/>
      <c r="MMK23" s="50"/>
      <c r="MML23" s="49"/>
      <c r="MMM23" s="49"/>
      <c r="MMN23" s="50"/>
      <c r="MMO23" s="49"/>
      <c r="MMP23" s="49"/>
      <c r="MMQ23" s="50"/>
      <c r="MMR23" s="49"/>
      <c r="MMS23" s="49"/>
      <c r="MMT23" s="50"/>
      <c r="MMU23" s="49"/>
      <c r="MMV23" s="49"/>
      <c r="MMW23" s="50"/>
      <c r="MMX23" s="49"/>
      <c r="MMY23" s="49"/>
      <c r="MMZ23" s="50"/>
      <c r="MNA23" s="49"/>
      <c r="MNB23" s="49"/>
      <c r="MNC23" s="50"/>
      <c r="MND23" s="49"/>
      <c r="MNE23" s="49"/>
      <c r="MNF23" s="50"/>
      <c r="MNG23" s="49"/>
      <c r="MNH23" s="49"/>
      <c r="MNI23" s="50"/>
      <c r="MNJ23" s="49"/>
      <c r="MNK23" s="49"/>
      <c r="MNL23" s="50"/>
      <c r="MNM23" s="49"/>
      <c r="MNN23" s="49"/>
      <c r="MNO23" s="50"/>
      <c r="MNP23" s="49"/>
      <c r="MNQ23" s="49"/>
      <c r="MNR23" s="50"/>
      <c r="MNS23" s="49"/>
      <c r="MNT23" s="49"/>
      <c r="MNU23" s="50"/>
      <c r="MNV23" s="49"/>
      <c r="MNW23" s="49"/>
      <c r="MNX23" s="50"/>
      <c r="MNY23" s="49"/>
      <c r="MNZ23" s="49"/>
      <c r="MOA23" s="50"/>
      <c r="MOB23" s="49"/>
      <c r="MOC23" s="49"/>
      <c r="MOD23" s="50"/>
      <c r="MOE23" s="49"/>
      <c r="MOF23" s="49"/>
      <c r="MOG23" s="50"/>
      <c r="MOH23" s="49"/>
      <c r="MOI23" s="49"/>
      <c r="MOJ23" s="50"/>
      <c r="MOK23" s="49"/>
      <c r="MOL23" s="49"/>
      <c r="MOM23" s="50"/>
      <c r="MON23" s="49"/>
      <c r="MOO23" s="49"/>
      <c r="MOP23" s="50"/>
      <c r="MOQ23" s="49"/>
      <c r="MOR23" s="49"/>
      <c r="MOS23" s="50"/>
      <c r="MOT23" s="49"/>
      <c r="MOU23" s="49"/>
      <c r="MOV23" s="50"/>
      <c r="MOW23" s="49"/>
      <c r="MOX23" s="49"/>
      <c r="MOY23" s="50"/>
      <c r="MOZ23" s="49"/>
      <c r="MPA23" s="49"/>
      <c r="MPB23" s="50"/>
      <c r="MPC23" s="49"/>
      <c r="MPD23" s="49"/>
      <c r="MPE23" s="50"/>
      <c r="MPF23" s="49"/>
      <c r="MPG23" s="49"/>
      <c r="MPH23" s="50"/>
      <c r="MPI23" s="49"/>
      <c r="MPJ23" s="49"/>
      <c r="MPK23" s="50"/>
      <c r="MPL23" s="49"/>
      <c r="MPM23" s="49"/>
      <c r="MPN23" s="50"/>
      <c r="MPO23" s="49"/>
      <c r="MPP23" s="49"/>
      <c r="MPQ23" s="50"/>
      <c r="MPR23" s="49"/>
      <c r="MPS23" s="49"/>
      <c r="MPT23" s="50"/>
      <c r="MPU23" s="49"/>
      <c r="MPV23" s="49"/>
      <c r="MPW23" s="50"/>
      <c r="MPX23" s="49"/>
      <c r="MPY23" s="49"/>
      <c r="MPZ23" s="50"/>
      <c r="MQA23" s="49"/>
      <c r="MQB23" s="49"/>
      <c r="MQC23" s="50"/>
      <c r="MQD23" s="49"/>
      <c r="MQE23" s="49"/>
      <c r="MQF23" s="50"/>
      <c r="MQG23" s="49"/>
      <c r="MQH23" s="49"/>
      <c r="MQI23" s="50"/>
      <c r="MQJ23" s="49"/>
      <c r="MQK23" s="49"/>
      <c r="MQL23" s="50"/>
      <c r="MQM23" s="49"/>
      <c r="MQN23" s="49"/>
      <c r="MQO23" s="50"/>
      <c r="MQP23" s="49"/>
      <c r="MQQ23" s="49"/>
      <c r="MQR23" s="50"/>
      <c r="MQS23" s="49"/>
      <c r="MQT23" s="49"/>
      <c r="MQU23" s="50"/>
      <c r="MQV23" s="49"/>
      <c r="MQW23" s="49"/>
      <c r="MQX23" s="50"/>
      <c r="MQY23" s="49"/>
      <c r="MQZ23" s="49"/>
      <c r="MRA23" s="50"/>
      <c r="MRB23" s="49"/>
      <c r="MRC23" s="49"/>
      <c r="MRD23" s="50"/>
      <c r="MRE23" s="49"/>
      <c r="MRF23" s="49"/>
      <c r="MRG23" s="50"/>
      <c r="MRH23" s="49"/>
      <c r="MRI23" s="49"/>
      <c r="MRJ23" s="50"/>
      <c r="MRK23" s="49"/>
      <c r="MRL23" s="49"/>
      <c r="MRM23" s="50"/>
      <c r="MRN23" s="49"/>
      <c r="MRO23" s="49"/>
      <c r="MRP23" s="50"/>
      <c r="MRQ23" s="49"/>
      <c r="MRR23" s="49"/>
      <c r="MRS23" s="50"/>
      <c r="MRT23" s="49"/>
      <c r="MRU23" s="49"/>
      <c r="MRV23" s="50"/>
      <c r="MRW23" s="49"/>
      <c r="MRX23" s="49"/>
      <c r="MRY23" s="50"/>
      <c r="MRZ23" s="49"/>
      <c r="MSA23" s="49"/>
      <c r="MSB23" s="50"/>
      <c r="MSC23" s="49"/>
      <c r="MSD23" s="49"/>
      <c r="MSE23" s="50"/>
      <c r="MSF23" s="49"/>
      <c r="MSG23" s="49"/>
      <c r="MSH23" s="50"/>
      <c r="MSI23" s="49"/>
      <c r="MSJ23" s="49"/>
      <c r="MSK23" s="50"/>
      <c r="MSL23" s="49"/>
      <c r="MSM23" s="49"/>
      <c r="MSN23" s="50"/>
      <c r="MSO23" s="49"/>
      <c r="MSP23" s="49"/>
      <c r="MSQ23" s="50"/>
      <c r="MSR23" s="49"/>
      <c r="MSS23" s="49"/>
      <c r="MST23" s="50"/>
      <c r="MSU23" s="49"/>
      <c r="MSV23" s="49"/>
      <c r="MSW23" s="50"/>
      <c r="MSX23" s="49"/>
      <c r="MSY23" s="49"/>
      <c r="MSZ23" s="50"/>
      <c r="MTA23" s="49"/>
      <c r="MTB23" s="49"/>
      <c r="MTC23" s="50"/>
      <c r="MTD23" s="49"/>
      <c r="MTE23" s="49"/>
      <c r="MTF23" s="50"/>
      <c r="MTG23" s="49"/>
      <c r="MTH23" s="49"/>
      <c r="MTI23" s="50"/>
      <c r="MTJ23" s="49"/>
      <c r="MTK23" s="49"/>
      <c r="MTL23" s="50"/>
      <c r="MTM23" s="49"/>
      <c r="MTN23" s="49"/>
      <c r="MTO23" s="50"/>
      <c r="MTP23" s="49"/>
      <c r="MTQ23" s="49"/>
      <c r="MTR23" s="50"/>
      <c r="MTS23" s="49"/>
      <c r="MTT23" s="49"/>
      <c r="MTU23" s="50"/>
      <c r="MTV23" s="49"/>
      <c r="MTW23" s="49"/>
      <c r="MTX23" s="50"/>
      <c r="MTY23" s="49"/>
      <c r="MTZ23" s="49"/>
      <c r="MUA23" s="50"/>
      <c r="MUB23" s="49"/>
      <c r="MUC23" s="49"/>
      <c r="MUD23" s="50"/>
      <c r="MUE23" s="49"/>
      <c r="MUF23" s="49"/>
      <c r="MUG23" s="50"/>
      <c r="MUH23" s="49"/>
      <c r="MUI23" s="49"/>
      <c r="MUJ23" s="50"/>
      <c r="MUK23" s="49"/>
      <c r="MUL23" s="49"/>
      <c r="MUM23" s="50"/>
      <c r="MUN23" s="49"/>
      <c r="MUO23" s="49"/>
      <c r="MUP23" s="50"/>
      <c r="MUQ23" s="49"/>
      <c r="MUR23" s="49"/>
      <c r="MUS23" s="50"/>
      <c r="MUT23" s="49"/>
      <c r="MUU23" s="49"/>
      <c r="MUV23" s="50"/>
      <c r="MUW23" s="49"/>
      <c r="MUX23" s="49"/>
      <c r="MUY23" s="50"/>
      <c r="MUZ23" s="49"/>
      <c r="MVA23" s="49"/>
      <c r="MVB23" s="50"/>
      <c r="MVC23" s="49"/>
      <c r="MVD23" s="49"/>
      <c r="MVE23" s="50"/>
      <c r="MVF23" s="49"/>
      <c r="MVG23" s="49"/>
      <c r="MVH23" s="50"/>
      <c r="MVI23" s="49"/>
      <c r="MVJ23" s="49"/>
      <c r="MVK23" s="50"/>
      <c r="MVL23" s="49"/>
      <c r="MVM23" s="49"/>
      <c r="MVN23" s="50"/>
      <c r="MVO23" s="49"/>
      <c r="MVP23" s="49"/>
      <c r="MVQ23" s="50"/>
      <c r="MVR23" s="49"/>
      <c r="MVS23" s="49"/>
      <c r="MVT23" s="50"/>
      <c r="MVU23" s="49"/>
      <c r="MVV23" s="49"/>
      <c r="MVW23" s="50"/>
      <c r="MVX23" s="49"/>
      <c r="MVY23" s="49"/>
      <c r="MVZ23" s="50"/>
      <c r="MWA23" s="49"/>
      <c r="MWB23" s="49"/>
      <c r="MWC23" s="50"/>
      <c r="MWD23" s="49"/>
      <c r="MWE23" s="49"/>
      <c r="MWF23" s="50"/>
      <c r="MWG23" s="49"/>
      <c r="MWH23" s="49"/>
      <c r="MWI23" s="50"/>
      <c r="MWJ23" s="49"/>
      <c r="MWK23" s="49"/>
      <c r="MWL23" s="50"/>
      <c r="MWM23" s="49"/>
      <c r="MWN23" s="49"/>
      <c r="MWO23" s="50"/>
      <c r="MWP23" s="49"/>
      <c r="MWQ23" s="49"/>
      <c r="MWR23" s="50"/>
      <c r="MWS23" s="49"/>
      <c r="MWT23" s="49"/>
      <c r="MWU23" s="50"/>
      <c r="MWV23" s="49"/>
      <c r="MWW23" s="49"/>
      <c r="MWX23" s="50"/>
      <c r="MWY23" s="49"/>
      <c r="MWZ23" s="49"/>
      <c r="MXA23" s="50"/>
      <c r="MXB23" s="49"/>
      <c r="MXC23" s="49"/>
      <c r="MXD23" s="50"/>
      <c r="MXE23" s="49"/>
      <c r="MXF23" s="49"/>
      <c r="MXG23" s="50"/>
      <c r="MXH23" s="49"/>
      <c r="MXI23" s="49"/>
      <c r="MXJ23" s="50"/>
      <c r="MXK23" s="49"/>
      <c r="MXL23" s="49"/>
      <c r="MXM23" s="50"/>
      <c r="MXN23" s="49"/>
      <c r="MXO23" s="49"/>
      <c r="MXP23" s="50"/>
      <c r="MXQ23" s="49"/>
      <c r="MXR23" s="49"/>
      <c r="MXS23" s="50"/>
      <c r="MXT23" s="49"/>
      <c r="MXU23" s="49"/>
      <c r="MXV23" s="50"/>
      <c r="MXW23" s="49"/>
      <c r="MXX23" s="49"/>
      <c r="MXY23" s="50"/>
      <c r="MXZ23" s="49"/>
      <c r="MYA23" s="49"/>
      <c r="MYB23" s="50"/>
      <c r="MYC23" s="49"/>
      <c r="MYD23" s="49"/>
      <c r="MYE23" s="50"/>
      <c r="MYF23" s="49"/>
      <c r="MYG23" s="49"/>
      <c r="MYH23" s="50"/>
      <c r="MYI23" s="49"/>
      <c r="MYJ23" s="49"/>
      <c r="MYK23" s="50"/>
      <c r="MYL23" s="49"/>
      <c r="MYM23" s="49"/>
      <c r="MYN23" s="50"/>
      <c r="MYO23" s="49"/>
      <c r="MYP23" s="49"/>
      <c r="MYQ23" s="50"/>
      <c r="MYR23" s="49"/>
      <c r="MYS23" s="49"/>
      <c r="MYT23" s="50"/>
      <c r="MYU23" s="49"/>
      <c r="MYV23" s="49"/>
      <c r="MYW23" s="50"/>
      <c r="MYX23" s="49"/>
      <c r="MYY23" s="49"/>
      <c r="MYZ23" s="50"/>
      <c r="MZA23" s="49"/>
      <c r="MZB23" s="49"/>
      <c r="MZC23" s="50"/>
      <c r="MZD23" s="49"/>
      <c r="MZE23" s="49"/>
      <c r="MZF23" s="50"/>
      <c r="MZG23" s="49"/>
      <c r="MZH23" s="49"/>
      <c r="MZI23" s="50"/>
      <c r="MZJ23" s="49"/>
      <c r="MZK23" s="49"/>
      <c r="MZL23" s="50"/>
      <c r="MZM23" s="49"/>
      <c r="MZN23" s="49"/>
      <c r="MZO23" s="50"/>
      <c r="MZP23" s="49"/>
      <c r="MZQ23" s="49"/>
      <c r="MZR23" s="50"/>
      <c r="MZS23" s="49"/>
      <c r="MZT23" s="49"/>
      <c r="MZU23" s="50"/>
      <c r="MZV23" s="49"/>
      <c r="MZW23" s="49"/>
      <c r="MZX23" s="50"/>
      <c r="MZY23" s="49"/>
      <c r="MZZ23" s="49"/>
      <c r="NAA23" s="50"/>
      <c r="NAB23" s="49"/>
      <c r="NAC23" s="49"/>
      <c r="NAD23" s="50"/>
      <c r="NAE23" s="49"/>
      <c r="NAF23" s="49"/>
      <c r="NAG23" s="50"/>
      <c r="NAH23" s="49"/>
      <c r="NAI23" s="49"/>
      <c r="NAJ23" s="50"/>
      <c r="NAK23" s="49"/>
      <c r="NAL23" s="49"/>
      <c r="NAM23" s="50"/>
      <c r="NAN23" s="49"/>
      <c r="NAO23" s="49"/>
      <c r="NAP23" s="50"/>
      <c r="NAQ23" s="49"/>
      <c r="NAR23" s="49"/>
      <c r="NAS23" s="50"/>
      <c r="NAT23" s="49"/>
      <c r="NAU23" s="49"/>
      <c r="NAV23" s="50"/>
      <c r="NAW23" s="49"/>
      <c r="NAX23" s="49"/>
      <c r="NAY23" s="50"/>
      <c r="NAZ23" s="49"/>
      <c r="NBA23" s="49"/>
      <c r="NBB23" s="50"/>
      <c r="NBC23" s="49"/>
      <c r="NBD23" s="49"/>
      <c r="NBE23" s="50"/>
      <c r="NBF23" s="49"/>
      <c r="NBG23" s="49"/>
      <c r="NBH23" s="50"/>
      <c r="NBI23" s="49"/>
      <c r="NBJ23" s="49"/>
      <c r="NBK23" s="50"/>
      <c r="NBL23" s="49"/>
      <c r="NBM23" s="49"/>
      <c r="NBN23" s="50"/>
      <c r="NBO23" s="49"/>
      <c r="NBP23" s="49"/>
      <c r="NBQ23" s="50"/>
      <c r="NBR23" s="49"/>
      <c r="NBS23" s="49"/>
      <c r="NBT23" s="50"/>
      <c r="NBU23" s="49"/>
      <c r="NBV23" s="49"/>
      <c r="NBW23" s="50"/>
      <c r="NBX23" s="49"/>
      <c r="NBY23" s="49"/>
      <c r="NBZ23" s="50"/>
      <c r="NCA23" s="49"/>
      <c r="NCB23" s="49"/>
      <c r="NCC23" s="50"/>
      <c r="NCD23" s="49"/>
      <c r="NCE23" s="49"/>
      <c r="NCF23" s="50"/>
      <c r="NCG23" s="49"/>
      <c r="NCH23" s="49"/>
      <c r="NCI23" s="50"/>
      <c r="NCJ23" s="49"/>
      <c r="NCK23" s="49"/>
      <c r="NCL23" s="50"/>
      <c r="NCM23" s="49"/>
      <c r="NCN23" s="49"/>
      <c r="NCO23" s="50"/>
      <c r="NCP23" s="49"/>
      <c r="NCQ23" s="49"/>
      <c r="NCR23" s="50"/>
      <c r="NCS23" s="49"/>
      <c r="NCT23" s="49"/>
      <c r="NCU23" s="50"/>
      <c r="NCV23" s="49"/>
      <c r="NCW23" s="49"/>
      <c r="NCX23" s="50"/>
      <c r="NCY23" s="49"/>
      <c r="NCZ23" s="49"/>
      <c r="NDA23" s="50"/>
      <c r="NDB23" s="49"/>
      <c r="NDC23" s="49"/>
      <c r="NDD23" s="50"/>
      <c r="NDE23" s="49"/>
      <c r="NDF23" s="49"/>
      <c r="NDG23" s="50"/>
      <c r="NDH23" s="49"/>
      <c r="NDI23" s="49"/>
      <c r="NDJ23" s="50"/>
      <c r="NDK23" s="49"/>
      <c r="NDL23" s="49"/>
      <c r="NDM23" s="50"/>
      <c r="NDN23" s="49"/>
      <c r="NDO23" s="49"/>
      <c r="NDP23" s="50"/>
      <c r="NDQ23" s="49"/>
      <c r="NDR23" s="49"/>
      <c r="NDS23" s="50"/>
      <c r="NDT23" s="49"/>
      <c r="NDU23" s="49"/>
      <c r="NDV23" s="50"/>
      <c r="NDW23" s="49"/>
      <c r="NDX23" s="49"/>
      <c r="NDY23" s="50"/>
      <c r="NDZ23" s="49"/>
      <c r="NEA23" s="49"/>
      <c r="NEB23" s="50"/>
      <c r="NEC23" s="49"/>
      <c r="NED23" s="49"/>
      <c r="NEE23" s="50"/>
      <c r="NEF23" s="49"/>
      <c r="NEG23" s="49"/>
      <c r="NEH23" s="50"/>
      <c r="NEI23" s="49"/>
      <c r="NEJ23" s="49"/>
      <c r="NEK23" s="50"/>
      <c r="NEL23" s="49"/>
      <c r="NEM23" s="49"/>
      <c r="NEN23" s="50"/>
      <c r="NEO23" s="49"/>
      <c r="NEP23" s="49"/>
      <c r="NEQ23" s="50"/>
      <c r="NER23" s="49"/>
      <c r="NES23" s="49"/>
      <c r="NET23" s="50"/>
      <c r="NEU23" s="49"/>
      <c r="NEV23" s="49"/>
      <c r="NEW23" s="50"/>
      <c r="NEX23" s="49"/>
      <c r="NEY23" s="49"/>
      <c r="NEZ23" s="50"/>
      <c r="NFA23" s="49"/>
      <c r="NFB23" s="49"/>
      <c r="NFC23" s="50"/>
      <c r="NFD23" s="49"/>
      <c r="NFE23" s="49"/>
      <c r="NFF23" s="50"/>
      <c r="NFG23" s="49"/>
      <c r="NFH23" s="49"/>
      <c r="NFI23" s="50"/>
      <c r="NFJ23" s="49"/>
      <c r="NFK23" s="49"/>
      <c r="NFL23" s="50"/>
      <c r="NFM23" s="49"/>
      <c r="NFN23" s="49"/>
      <c r="NFO23" s="50"/>
      <c r="NFP23" s="49"/>
      <c r="NFQ23" s="49"/>
      <c r="NFR23" s="50"/>
      <c r="NFS23" s="49"/>
      <c r="NFT23" s="49"/>
      <c r="NFU23" s="50"/>
      <c r="NFV23" s="49"/>
      <c r="NFW23" s="49"/>
      <c r="NFX23" s="50"/>
      <c r="NFY23" s="49"/>
      <c r="NFZ23" s="49"/>
      <c r="NGA23" s="50"/>
      <c r="NGB23" s="49"/>
      <c r="NGC23" s="49"/>
      <c r="NGD23" s="50"/>
      <c r="NGE23" s="49"/>
      <c r="NGF23" s="49"/>
      <c r="NGG23" s="50"/>
      <c r="NGH23" s="49"/>
      <c r="NGI23" s="49"/>
      <c r="NGJ23" s="50"/>
      <c r="NGK23" s="49"/>
      <c r="NGL23" s="49"/>
      <c r="NGM23" s="50"/>
      <c r="NGN23" s="49"/>
      <c r="NGO23" s="49"/>
      <c r="NGP23" s="50"/>
      <c r="NGQ23" s="49"/>
      <c r="NGR23" s="49"/>
      <c r="NGS23" s="50"/>
      <c r="NGT23" s="49"/>
      <c r="NGU23" s="49"/>
      <c r="NGV23" s="50"/>
      <c r="NGW23" s="49"/>
      <c r="NGX23" s="49"/>
      <c r="NGY23" s="50"/>
      <c r="NGZ23" s="49"/>
      <c r="NHA23" s="49"/>
      <c r="NHB23" s="50"/>
      <c r="NHC23" s="49"/>
      <c r="NHD23" s="49"/>
      <c r="NHE23" s="50"/>
      <c r="NHF23" s="49"/>
      <c r="NHG23" s="49"/>
      <c r="NHH23" s="50"/>
      <c r="NHI23" s="49"/>
      <c r="NHJ23" s="49"/>
      <c r="NHK23" s="50"/>
      <c r="NHL23" s="49"/>
      <c r="NHM23" s="49"/>
      <c r="NHN23" s="50"/>
      <c r="NHO23" s="49"/>
      <c r="NHP23" s="49"/>
      <c r="NHQ23" s="50"/>
      <c r="NHR23" s="49"/>
      <c r="NHS23" s="49"/>
      <c r="NHT23" s="50"/>
      <c r="NHU23" s="49"/>
      <c r="NHV23" s="49"/>
      <c r="NHW23" s="50"/>
      <c r="NHX23" s="49"/>
      <c r="NHY23" s="49"/>
      <c r="NHZ23" s="50"/>
      <c r="NIA23" s="49"/>
      <c r="NIB23" s="49"/>
      <c r="NIC23" s="50"/>
      <c r="NID23" s="49"/>
      <c r="NIE23" s="49"/>
      <c r="NIF23" s="50"/>
      <c r="NIG23" s="49"/>
      <c r="NIH23" s="49"/>
      <c r="NII23" s="50"/>
      <c r="NIJ23" s="49"/>
      <c r="NIK23" s="49"/>
      <c r="NIL23" s="50"/>
      <c r="NIM23" s="49"/>
      <c r="NIN23" s="49"/>
      <c r="NIO23" s="50"/>
      <c r="NIP23" s="49"/>
      <c r="NIQ23" s="49"/>
      <c r="NIR23" s="50"/>
      <c r="NIS23" s="49"/>
      <c r="NIT23" s="49"/>
      <c r="NIU23" s="50"/>
      <c r="NIV23" s="49"/>
      <c r="NIW23" s="49"/>
      <c r="NIX23" s="50"/>
      <c r="NIY23" s="49"/>
      <c r="NIZ23" s="49"/>
      <c r="NJA23" s="50"/>
      <c r="NJB23" s="49"/>
      <c r="NJC23" s="49"/>
      <c r="NJD23" s="50"/>
      <c r="NJE23" s="49"/>
      <c r="NJF23" s="49"/>
      <c r="NJG23" s="50"/>
      <c r="NJH23" s="49"/>
      <c r="NJI23" s="49"/>
      <c r="NJJ23" s="50"/>
      <c r="NJK23" s="49"/>
      <c r="NJL23" s="49"/>
      <c r="NJM23" s="50"/>
      <c r="NJN23" s="49"/>
      <c r="NJO23" s="49"/>
      <c r="NJP23" s="50"/>
      <c r="NJQ23" s="49"/>
      <c r="NJR23" s="49"/>
      <c r="NJS23" s="50"/>
      <c r="NJT23" s="49"/>
      <c r="NJU23" s="49"/>
      <c r="NJV23" s="50"/>
      <c r="NJW23" s="49"/>
      <c r="NJX23" s="49"/>
      <c r="NJY23" s="50"/>
      <c r="NJZ23" s="49"/>
      <c r="NKA23" s="49"/>
      <c r="NKB23" s="50"/>
      <c r="NKC23" s="49"/>
      <c r="NKD23" s="49"/>
      <c r="NKE23" s="50"/>
      <c r="NKF23" s="49"/>
      <c r="NKG23" s="49"/>
      <c r="NKH23" s="50"/>
      <c r="NKI23" s="49"/>
      <c r="NKJ23" s="49"/>
      <c r="NKK23" s="50"/>
      <c r="NKL23" s="49"/>
      <c r="NKM23" s="49"/>
      <c r="NKN23" s="50"/>
      <c r="NKO23" s="49"/>
      <c r="NKP23" s="49"/>
      <c r="NKQ23" s="50"/>
      <c r="NKR23" s="49"/>
      <c r="NKS23" s="49"/>
      <c r="NKT23" s="50"/>
      <c r="NKU23" s="49"/>
      <c r="NKV23" s="49"/>
      <c r="NKW23" s="50"/>
      <c r="NKX23" s="49"/>
      <c r="NKY23" s="49"/>
      <c r="NKZ23" s="50"/>
      <c r="NLA23" s="49"/>
      <c r="NLB23" s="49"/>
      <c r="NLC23" s="50"/>
      <c r="NLD23" s="49"/>
      <c r="NLE23" s="49"/>
      <c r="NLF23" s="50"/>
      <c r="NLG23" s="49"/>
      <c r="NLH23" s="49"/>
      <c r="NLI23" s="50"/>
      <c r="NLJ23" s="49"/>
      <c r="NLK23" s="49"/>
      <c r="NLL23" s="50"/>
      <c r="NLM23" s="49"/>
      <c r="NLN23" s="49"/>
      <c r="NLO23" s="50"/>
      <c r="NLP23" s="49"/>
      <c r="NLQ23" s="49"/>
      <c r="NLR23" s="50"/>
      <c r="NLS23" s="49"/>
      <c r="NLT23" s="49"/>
      <c r="NLU23" s="50"/>
      <c r="NLV23" s="49"/>
      <c r="NLW23" s="49"/>
      <c r="NLX23" s="50"/>
      <c r="NLY23" s="49"/>
      <c r="NLZ23" s="49"/>
      <c r="NMA23" s="50"/>
      <c r="NMB23" s="49"/>
      <c r="NMC23" s="49"/>
      <c r="NMD23" s="50"/>
      <c r="NME23" s="49"/>
      <c r="NMF23" s="49"/>
      <c r="NMG23" s="50"/>
      <c r="NMH23" s="49"/>
      <c r="NMI23" s="49"/>
      <c r="NMJ23" s="50"/>
      <c r="NMK23" s="49"/>
      <c r="NML23" s="49"/>
      <c r="NMM23" s="50"/>
      <c r="NMN23" s="49"/>
      <c r="NMO23" s="49"/>
      <c r="NMP23" s="50"/>
      <c r="NMQ23" s="49"/>
      <c r="NMR23" s="49"/>
      <c r="NMS23" s="50"/>
      <c r="NMT23" s="49"/>
      <c r="NMU23" s="49"/>
      <c r="NMV23" s="50"/>
      <c r="NMW23" s="49"/>
      <c r="NMX23" s="49"/>
      <c r="NMY23" s="50"/>
      <c r="NMZ23" s="49"/>
      <c r="NNA23" s="49"/>
      <c r="NNB23" s="50"/>
      <c r="NNC23" s="49"/>
      <c r="NND23" s="49"/>
      <c r="NNE23" s="50"/>
      <c r="NNF23" s="49"/>
      <c r="NNG23" s="49"/>
      <c r="NNH23" s="50"/>
      <c r="NNI23" s="49"/>
      <c r="NNJ23" s="49"/>
      <c r="NNK23" s="50"/>
      <c r="NNL23" s="49"/>
      <c r="NNM23" s="49"/>
      <c r="NNN23" s="50"/>
      <c r="NNO23" s="49"/>
      <c r="NNP23" s="49"/>
      <c r="NNQ23" s="50"/>
      <c r="NNR23" s="49"/>
      <c r="NNS23" s="49"/>
      <c r="NNT23" s="50"/>
      <c r="NNU23" s="49"/>
      <c r="NNV23" s="49"/>
      <c r="NNW23" s="50"/>
      <c r="NNX23" s="49"/>
      <c r="NNY23" s="49"/>
      <c r="NNZ23" s="50"/>
      <c r="NOA23" s="49"/>
      <c r="NOB23" s="49"/>
      <c r="NOC23" s="50"/>
      <c r="NOD23" s="49"/>
      <c r="NOE23" s="49"/>
      <c r="NOF23" s="50"/>
      <c r="NOG23" s="49"/>
      <c r="NOH23" s="49"/>
      <c r="NOI23" s="50"/>
      <c r="NOJ23" s="49"/>
      <c r="NOK23" s="49"/>
      <c r="NOL23" s="50"/>
      <c r="NOM23" s="49"/>
      <c r="NON23" s="49"/>
      <c r="NOO23" s="50"/>
      <c r="NOP23" s="49"/>
      <c r="NOQ23" s="49"/>
      <c r="NOR23" s="50"/>
      <c r="NOS23" s="49"/>
      <c r="NOT23" s="49"/>
      <c r="NOU23" s="50"/>
      <c r="NOV23" s="49"/>
      <c r="NOW23" s="49"/>
      <c r="NOX23" s="50"/>
      <c r="NOY23" s="49"/>
      <c r="NOZ23" s="49"/>
      <c r="NPA23" s="50"/>
      <c r="NPB23" s="49"/>
      <c r="NPC23" s="49"/>
      <c r="NPD23" s="50"/>
      <c r="NPE23" s="49"/>
      <c r="NPF23" s="49"/>
      <c r="NPG23" s="50"/>
      <c r="NPH23" s="49"/>
      <c r="NPI23" s="49"/>
      <c r="NPJ23" s="50"/>
      <c r="NPK23" s="49"/>
      <c r="NPL23" s="49"/>
      <c r="NPM23" s="50"/>
      <c r="NPN23" s="49"/>
      <c r="NPO23" s="49"/>
      <c r="NPP23" s="50"/>
      <c r="NPQ23" s="49"/>
      <c r="NPR23" s="49"/>
      <c r="NPS23" s="50"/>
      <c r="NPT23" s="49"/>
      <c r="NPU23" s="49"/>
      <c r="NPV23" s="50"/>
      <c r="NPW23" s="49"/>
      <c r="NPX23" s="49"/>
      <c r="NPY23" s="50"/>
      <c r="NPZ23" s="49"/>
      <c r="NQA23" s="49"/>
      <c r="NQB23" s="50"/>
      <c r="NQC23" s="49"/>
      <c r="NQD23" s="49"/>
      <c r="NQE23" s="50"/>
      <c r="NQF23" s="49"/>
      <c r="NQG23" s="49"/>
      <c r="NQH23" s="50"/>
      <c r="NQI23" s="49"/>
      <c r="NQJ23" s="49"/>
      <c r="NQK23" s="50"/>
      <c r="NQL23" s="49"/>
      <c r="NQM23" s="49"/>
      <c r="NQN23" s="50"/>
      <c r="NQO23" s="49"/>
      <c r="NQP23" s="49"/>
      <c r="NQQ23" s="50"/>
      <c r="NQR23" s="49"/>
      <c r="NQS23" s="49"/>
      <c r="NQT23" s="50"/>
      <c r="NQU23" s="49"/>
      <c r="NQV23" s="49"/>
      <c r="NQW23" s="50"/>
      <c r="NQX23" s="49"/>
      <c r="NQY23" s="49"/>
      <c r="NQZ23" s="50"/>
      <c r="NRA23" s="49"/>
      <c r="NRB23" s="49"/>
      <c r="NRC23" s="50"/>
      <c r="NRD23" s="49"/>
      <c r="NRE23" s="49"/>
      <c r="NRF23" s="50"/>
      <c r="NRG23" s="49"/>
      <c r="NRH23" s="49"/>
      <c r="NRI23" s="50"/>
      <c r="NRJ23" s="49"/>
      <c r="NRK23" s="49"/>
      <c r="NRL23" s="50"/>
      <c r="NRM23" s="49"/>
      <c r="NRN23" s="49"/>
      <c r="NRO23" s="50"/>
      <c r="NRP23" s="49"/>
      <c r="NRQ23" s="49"/>
      <c r="NRR23" s="50"/>
      <c r="NRS23" s="49"/>
      <c r="NRT23" s="49"/>
      <c r="NRU23" s="50"/>
      <c r="NRV23" s="49"/>
      <c r="NRW23" s="49"/>
      <c r="NRX23" s="50"/>
      <c r="NRY23" s="49"/>
      <c r="NRZ23" s="49"/>
      <c r="NSA23" s="50"/>
      <c r="NSB23" s="49"/>
      <c r="NSC23" s="49"/>
      <c r="NSD23" s="50"/>
      <c r="NSE23" s="49"/>
      <c r="NSF23" s="49"/>
      <c r="NSG23" s="50"/>
      <c r="NSH23" s="49"/>
      <c r="NSI23" s="49"/>
      <c r="NSJ23" s="50"/>
      <c r="NSK23" s="49"/>
      <c r="NSL23" s="49"/>
      <c r="NSM23" s="50"/>
      <c r="NSN23" s="49"/>
      <c r="NSO23" s="49"/>
      <c r="NSP23" s="50"/>
      <c r="NSQ23" s="49"/>
      <c r="NSR23" s="49"/>
      <c r="NSS23" s="50"/>
      <c r="NST23" s="49"/>
      <c r="NSU23" s="49"/>
      <c r="NSV23" s="50"/>
      <c r="NSW23" s="49"/>
      <c r="NSX23" s="49"/>
      <c r="NSY23" s="50"/>
      <c r="NSZ23" s="49"/>
      <c r="NTA23" s="49"/>
      <c r="NTB23" s="50"/>
      <c r="NTC23" s="49"/>
      <c r="NTD23" s="49"/>
      <c r="NTE23" s="50"/>
      <c r="NTF23" s="49"/>
      <c r="NTG23" s="49"/>
      <c r="NTH23" s="50"/>
      <c r="NTI23" s="49"/>
      <c r="NTJ23" s="49"/>
      <c r="NTK23" s="50"/>
      <c r="NTL23" s="49"/>
      <c r="NTM23" s="49"/>
      <c r="NTN23" s="50"/>
      <c r="NTO23" s="49"/>
      <c r="NTP23" s="49"/>
      <c r="NTQ23" s="50"/>
      <c r="NTR23" s="49"/>
      <c r="NTS23" s="49"/>
      <c r="NTT23" s="50"/>
      <c r="NTU23" s="49"/>
      <c r="NTV23" s="49"/>
      <c r="NTW23" s="50"/>
      <c r="NTX23" s="49"/>
      <c r="NTY23" s="49"/>
      <c r="NTZ23" s="50"/>
      <c r="NUA23" s="49"/>
      <c r="NUB23" s="49"/>
      <c r="NUC23" s="50"/>
      <c r="NUD23" s="49"/>
      <c r="NUE23" s="49"/>
      <c r="NUF23" s="50"/>
      <c r="NUG23" s="49"/>
      <c r="NUH23" s="49"/>
      <c r="NUI23" s="50"/>
      <c r="NUJ23" s="49"/>
      <c r="NUK23" s="49"/>
      <c r="NUL23" s="50"/>
      <c r="NUM23" s="49"/>
      <c r="NUN23" s="49"/>
      <c r="NUO23" s="50"/>
      <c r="NUP23" s="49"/>
      <c r="NUQ23" s="49"/>
      <c r="NUR23" s="50"/>
      <c r="NUS23" s="49"/>
      <c r="NUT23" s="49"/>
      <c r="NUU23" s="50"/>
      <c r="NUV23" s="49"/>
      <c r="NUW23" s="49"/>
      <c r="NUX23" s="50"/>
      <c r="NUY23" s="49"/>
      <c r="NUZ23" s="49"/>
      <c r="NVA23" s="50"/>
      <c r="NVB23" s="49"/>
      <c r="NVC23" s="49"/>
      <c r="NVD23" s="50"/>
      <c r="NVE23" s="49"/>
      <c r="NVF23" s="49"/>
      <c r="NVG23" s="50"/>
      <c r="NVH23" s="49"/>
      <c r="NVI23" s="49"/>
      <c r="NVJ23" s="50"/>
      <c r="NVK23" s="49"/>
      <c r="NVL23" s="49"/>
      <c r="NVM23" s="50"/>
      <c r="NVN23" s="49"/>
      <c r="NVO23" s="49"/>
      <c r="NVP23" s="50"/>
      <c r="NVQ23" s="49"/>
      <c r="NVR23" s="49"/>
      <c r="NVS23" s="50"/>
      <c r="NVT23" s="49"/>
      <c r="NVU23" s="49"/>
      <c r="NVV23" s="50"/>
      <c r="NVW23" s="49"/>
      <c r="NVX23" s="49"/>
      <c r="NVY23" s="50"/>
      <c r="NVZ23" s="49"/>
      <c r="NWA23" s="49"/>
      <c r="NWB23" s="50"/>
      <c r="NWC23" s="49"/>
      <c r="NWD23" s="49"/>
      <c r="NWE23" s="50"/>
      <c r="NWF23" s="49"/>
      <c r="NWG23" s="49"/>
      <c r="NWH23" s="50"/>
      <c r="NWI23" s="49"/>
      <c r="NWJ23" s="49"/>
      <c r="NWK23" s="50"/>
      <c r="NWL23" s="49"/>
      <c r="NWM23" s="49"/>
      <c r="NWN23" s="50"/>
      <c r="NWO23" s="49"/>
      <c r="NWP23" s="49"/>
      <c r="NWQ23" s="50"/>
      <c r="NWR23" s="49"/>
      <c r="NWS23" s="49"/>
      <c r="NWT23" s="50"/>
      <c r="NWU23" s="49"/>
      <c r="NWV23" s="49"/>
      <c r="NWW23" s="50"/>
      <c r="NWX23" s="49"/>
      <c r="NWY23" s="49"/>
      <c r="NWZ23" s="50"/>
      <c r="NXA23" s="49"/>
      <c r="NXB23" s="49"/>
      <c r="NXC23" s="50"/>
      <c r="NXD23" s="49"/>
      <c r="NXE23" s="49"/>
      <c r="NXF23" s="50"/>
      <c r="NXG23" s="49"/>
      <c r="NXH23" s="49"/>
      <c r="NXI23" s="50"/>
      <c r="NXJ23" s="49"/>
      <c r="NXK23" s="49"/>
      <c r="NXL23" s="50"/>
      <c r="NXM23" s="49"/>
      <c r="NXN23" s="49"/>
      <c r="NXO23" s="50"/>
      <c r="NXP23" s="49"/>
      <c r="NXQ23" s="49"/>
      <c r="NXR23" s="50"/>
      <c r="NXS23" s="49"/>
      <c r="NXT23" s="49"/>
      <c r="NXU23" s="50"/>
      <c r="NXV23" s="49"/>
      <c r="NXW23" s="49"/>
      <c r="NXX23" s="50"/>
      <c r="NXY23" s="49"/>
      <c r="NXZ23" s="49"/>
      <c r="NYA23" s="50"/>
      <c r="NYB23" s="49"/>
      <c r="NYC23" s="49"/>
      <c r="NYD23" s="50"/>
      <c r="NYE23" s="49"/>
      <c r="NYF23" s="49"/>
      <c r="NYG23" s="50"/>
      <c r="NYH23" s="49"/>
      <c r="NYI23" s="49"/>
      <c r="NYJ23" s="50"/>
      <c r="NYK23" s="49"/>
      <c r="NYL23" s="49"/>
      <c r="NYM23" s="50"/>
      <c r="NYN23" s="49"/>
      <c r="NYO23" s="49"/>
      <c r="NYP23" s="50"/>
      <c r="NYQ23" s="49"/>
      <c r="NYR23" s="49"/>
      <c r="NYS23" s="50"/>
      <c r="NYT23" s="49"/>
      <c r="NYU23" s="49"/>
      <c r="NYV23" s="50"/>
      <c r="NYW23" s="49"/>
      <c r="NYX23" s="49"/>
      <c r="NYY23" s="50"/>
      <c r="NYZ23" s="49"/>
      <c r="NZA23" s="49"/>
      <c r="NZB23" s="50"/>
      <c r="NZC23" s="49"/>
      <c r="NZD23" s="49"/>
      <c r="NZE23" s="50"/>
      <c r="NZF23" s="49"/>
      <c r="NZG23" s="49"/>
      <c r="NZH23" s="50"/>
      <c r="NZI23" s="49"/>
      <c r="NZJ23" s="49"/>
      <c r="NZK23" s="50"/>
      <c r="NZL23" s="49"/>
      <c r="NZM23" s="49"/>
      <c r="NZN23" s="50"/>
      <c r="NZO23" s="49"/>
      <c r="NZP23" s="49"/>
      <c r="NZQ23" s="50"/>
      <c r="NZR23" s="49"/>
      <c r="NZS23" s="49"/>
      <c r="NZT23" s="50"/>
      <c r="NZU23" s="49"/>
      <c r="NZV23" s="49"/>
      <c r="NZW23" s="50"/>
      <c r="NZX23" s="49"/>
      <c r="NZY23" s="49"/>
      <c r="NZZ23" s="50"/>
      <c r="OAA23" s="49"/>
      <c r="OAB23" s="49"/>
      <c r="OAC23" s="50"/>
      <c r="OAD23" s="49"/>
      <c r="OAE23" s="49"/>
      <c r="OAF23" s="50"/>
      <c r="OAG23" s="49"/>
      <c r="OAH23" s="49"/>
      <c r="OAI23" s="50"/>
      <c r="OAJ23" s="49"/>
      <c r="OAK23" s="49"/>
      <c r="OAL23" s="50"/>
      <c r="OAM23" s="49"/>
      <c r="OAN23" s="49"/>
      <c r="OAO23" s="50"/>
      <c r="OAP23" s="49"/>
      <c r="OAQ23" s="49"/>
      <c r="OAR23" s="50"/>
      <c r="OAS23" s="49"/>
      <c r="OAT23" s="49"/>
      <c r="OAU23" s="50"/>
      <c r="OAV23" s="49"/>
      <c r="OAW23" s="49"/>
      <c r="OAX23" s="50"/>
      <c r="OAY23" s="49"/>
      <c r="OAZ23" s="49"/>
      <c r="OBA23" s="50"/>
      <c r="OBB23" s="49"/>
      <c r="OBC23" s="49"/>
      <c r="OBD23" s="50"/>
      <c r="OBE23" s="49"/>
      <c r="OBF23" s="49"/>
      <c r="OBG23" s="50"/>
      <c r="OBH23" s="49"/>
      <c r="OBI23" s="49"/>
      <c r="OBJ23" s="50"/>
      <c r="OBK23" s="49"/>
      <c r="OBL23" s="49"/>
      <c r="OBM23" s="50"/>
      <c r="OBN23" s="49"/>
      <c r="OBO23" s="49"/>
      <c r="OBP23" s="50"/>
      <c r="OBQ23" s="49"/>
      <c r="OBR23" s="49"/>
      <c r="OBS23" s="50"/>
      <c r="OBT23" s="49"/>
      <c r="OBU23" s="49"/>
      <c r="OBV23" s="50"/>
      <c r="OBW23" s="49"/>
      <c r="OBX23" s="49"/>
      <c r="OBY23" s="50"/>
      <c r="OBZ23" s="49"/>
      <c r="OCA23" s="49"/>
      <c r="OCB23" s="50"/>
      <c r="OCC23" s="49"/>
      <c r="OCD23" s="49"/>
      <c r="OCE23" s="50"/>
      <c r="OCF23" s="49"/>
      <c r="OCG23" s="49"/>
      <c r="OCH23" s="50"/>
      <c r="OCI23" s="49"/>
      <c r="OCJ23" s="49"/>
      <c r="OCK23" s="50"/>
      <c r="OCL23" s="49"/>
      <c r="OCM23" s="49"/>
      <c r="OCN23" s="50"/>
      <c r="OCO23" s="49"/>
      <c r="OCP23" s="49"/>
      <c r="OCQ23" s="50"/>
      <c r="OCR23" s="49"/>
      <c r="OCS23" s="49"/>
      <c r="OCT23" s="50"/>
      <c r="OCU23" s="49"/>
      <c r="OCV23" s="49"/>
      <c r="OCW23" s="50"/>
      <c r="OCX23" s="49"/>
      <c r="OCY23" s="49"/>
      <c r="OCZ23" s="50"/>
      <c r="ODA23" s="49"/>
      <c r="ODB23" s="49"/>
      <c r="ODC23" s="50"/>
      <c r="ODD23" s="49"/>
      <c r="ODE23" s="49"/>
      <c r="ODF23" s="50"/>
      <c r="ODG23" s="49"/>
      <c r="ODH23" s="49"/>
      <c r="ODI23" s="50"/>
      <c r="ODJ23" s="49"/>
      <c r="ODK23" s="49"/>
      <c r="ODL23" s="50"/>
      <c r="ODM23" s="49"/>
      <c r="ODN23" s="49"/>
      <c r="ODO23" s="50"/>
      <c r="ODP23" s="49"/>
      <c r="ODQ23" s="49"/>
      <c r="ODR23" s="50"/>
      <c r="ODS23" s="49"/>
      <c r="ODT23" s="49"/>
      <c r="ODU23" s="50"/>
      <c r="ODV23" s="49"/>
      <c r="ODW23" s="49"/>
      <c r="ODX23" s="50"/>
      <c r="ODY23" s="49"/>
      <c r="ODZ23" s="49"/>
      <c r="OEA23" s="50"/>
      <c r="OEB23" s="49"/>
      <c r="OEC23" s="49"/>
      <c r="OED23" s="50"/>
      <c r="OEE23" s="49"/>
      <c r="OEF23" s="49"/>
      <c r="OEG23" s="50"/>
      <c r="OEH23" s="49"/>
      <c r="OEI23" s="49"/>
      <c r="OEJ23" s="50"/>
      <c r="OEK23" s="49"/>
      <c r="OEL23" s="49"/>
      <c r="OEM23" s="50"/>
      <c r="OEN23" s="49"/>
      <c r="OEO23" s="49"/>
      <c r="OEP23" s="50"/>
      <c r="OEQ23" s="49"/>
      <c r="OER23" s="49"/>
      <c r="OES23" s="50"/>
      <c r="OET23" s="49"/>
      <c r="OEU23" s="49"/>
      <c r="OEV23" s="50"/>
      <c r="OEW23" s="49"/>
      <c r="OEX23" s="49"/>
      <c r="OEY23" s="50"/>
      <c r="OEZ23" s="49"/>
      <c r="OFA23" s="49"/>
      <c r="OFB23" s="50"/>
      <c r="OFC23" s="49"/>
      <c r="OFD23" s="49"/>
      <c r="OFE23" s="50"/>
      <c r="OFF23" s="49"/>
      <c r="OFG23" s="49"/>
      <c r="OFH23" s="50"/>
      <c r="OFI23" s="49"/>
      <c r="OFJ23" s="49"/>
      <c r="OFK23" s="50"/>
      <c r="OFL23" s="49"/>
      <c r="OFM23" s="49"/>
      <c r="OFN23" s="50"/>
      <c r="OFO23" s="49"/>
      <c r="OFP23" s="49"/>
      <c r="OFQ23" s="50"/>
      <c r="OFR23" s="49"/>
      <c r="OFS23" s="49"/>
      <c r="OFT23" s="50"/>
      <c r="OFU23" s="49"/>
      <c r="OFV23" s="49"/>
      <c r="OFW23" s="50"/>
      <c r="OFX23" s="49"/>
      <c r="OFY23" s="49"/>
      <c r="OFZ23" s="50"/>
      <c r="OGA23" s="49"/>
      <c r="OGB23" s="49"/>
      <c r="OGC23" s="50"/>
      <c r="OGD23" s="49"/>
      <c r="OGE23" s="49"/>
      <c r="OGF23" s="50"/>
      <c r="OGG23" s="49"/>
      <c r="OGH23" s="49"/>
      <c r="OGI23" s="50"/>
      <c r="OGJ23" s="49"/>
      <c r="OGK23" s="49"/>
      <c r="OGL23" s="50"/>
      <c r="OGM23" s="49"/>
      <c r="OGN23" s="49"/>
      <c r="OGO23" s="50"/>
      <c r="OGP23" s="49"/>
      <c r="OGQ23" s="49"/>
      <c r="OGR23" s="50"/>
      <c r="OGS23" s="49"/>
      <c r="OGT23" s="49"/>
      <c r="OGU23" s="50"/>
      <c r="OGV23" s="49"/>
      <c r="OGW23" s="49"/>
      <c r="OGX23" s="50"/>
      <c r="OGY23" s="49"/>
      <c r="OGZ23" s="49"/>
      <c r="OHA23" s="50"/>
      <c r="OHB23" s="49"/>
      <c r="OHC23" s="49"/>
      <c r="OHD23" s="50"/>
      <c r="OHE23" s="49"/>
      <c r="OHF23" s="49"/>
      <c r="OHG23" s="50"/>
      <c r="OHH23" s="49"/>
      <c r="OHI23" s="49"/>
      <c r="OHJ23" s="50"/>
      <c r="OHK23" s="49"/>
      <c r="OHL23" s="49"/>
      <c r="OHM23" s="50"/>
      <c r="OHN23" s="49"/>
      <c r="OHO23" s="49"/>
      <c r="OHP23" s="50"/>
      <c r="OHQ23" s="49"/>
      <c r="OHR23" s="49"/>
      <c r="OHS23" s="50"/>
      <c r="OHT23" s="49"/>
      <c r="OHU23" s="49"/>
      <c r="OHV23" s="50"/>
      <c r="OHW23" s="49"/>
      <c r="OHX23" s="49"/>
      <c r="OHY23" s="50"/>
      <c r="OHZ23" s="49"/>
      <c r="OIA23" s="49"/>
      <c r="OIB23" s="50"/>
      <c r="OIC23" s="49"/>
      <c r="OID23" s="49"/>
      <c r="OIE23" s="50"/>
      <c r="OIF23" s="49"/>
      <c r="OIG23" s="49"/>
      <c r="OIH23" s="50"/>
      <c r="OII23" s="49"/>
      <c r="OIJ23" s="49"/>
      <c r="OIK23" s="50"/>
      <c r="OIL23" s="49"/>
      <c r="OIM23" s="49"/>
      <c r="OIN23" s="50"/>
      <c r="OIO23" s="49"/>
      <c r="OIP23" s="49"/>
      <c r="OIQ23" s="50"/>
      <c r="OIR23" s="49"/>
      <c r="OIS23" s="49"/>
      <c r="OIT23" s="50"/>
      <c r="OIU23" s="49"/>
      <c r="OIV23" s="49"/>
      <c r="OIW23" s="50"/>
      <c r="OIX23" s="49"/>
      <c r="OIY23" s="49"/>
      <c r="OIZ23" s="50"/>
      <c r="OJA23" s="49"/>
      <c r="OJB23" s="49"/>
      <c r="OJC23" s="50"/>
      <c r="OJD23" s="49"/>
      <c r="OJE23" s="49"/>
      <c r="OJF23" s="50"/>
      <c r="OJG23" s="49"/>
      <c r="OJH23" s="49"/>
      <c r="OJI23" s="50"/>
      <c r="OJJ23" s="49"/>
      <c r="OJK23" s="49"/>
      <c r="OJL23" s="50"/>
      <c r="OJM23" s="49"/>
      <c r="OJN23" s="49"/>
      <c r="OJO23" s="50"/>
      <c r="OJP23" s="49"/>
      <c r="OJQ23" s="49"/>
      <c r="OJR23" s="50"/>
      <c r="OJS23" s="49"/>
      <c r="OJT23" s="49"/>
      <c r="OJU23" s="50"/>
      <c r="OJV23" s="49"/>
      <c r="OJW23" s="49"/>
      <c r="OJX23" s="50"/>
      <c r="OJY23" s="49"/>
      <c r="OJZ23" s="49"/>
      <c r="OKA23" s="50"/>
      <c r="OKB23" s="49"/>
      <c r="OKC23" s="49"/>
      <c r="OKD23" s="50"/>
      <c r="OKE23" s="49"/>
      <c r="OKF23" s="49"/>
      <c r="OKG23" s="50"/>
      <c r="OKH23" s="49"/>
      <c r="OKI23" s="49"/>
      <c r="OKJ23" s="50"/>
      <c r="OKK23" s="49"/>
      <c r="OKL23" s="49"/>
      <c r="OKM23" s="50"/>
      <c r="OKN23" s="49"/>
      <c r="OKO23" s="49"/>
      <c r="OKP23" s="50"/>
      <c r="OKQ23" s="49"/>
      <c r="OKR23" s="49"/>
      <c r="OKS23" s="50"/>
      <c r="OKT23" s="49"/>
      <c r="OKU23" s="49"/>
      <c r="OKV23" s="50"/>
      <c r="OKW23" s="49"/>
      <c r="OKX23" s="49"/>
      <c r="OKY23" s="50"/>
      <c r="OKZ23" s="49"/>
      <c r="OLA23" s="49"/>
      <c r="OLB23" s="50"/>
      <c r="OLC23" s="49"/>
      <c r="OLD23" s="49"/>
      <c r="OLE23" s="50"/>
      <c r="OLF23" s="49"/>
      <c r="OLG23" s="49"/>
      <c r="OLH23" s="50"/>
      <c r="OLI23" s="49"/>
      <c r="OLJ23" s="49"/>
      <c r="OLK23" s="50"/>
      <c r="OLL23" s="49"/>
      <c r="OLM23" s="49"/>
      <c r="OLN23" s="50"/>
      <c r="OLO23" s="49"/>
      <c r="OLP23" s="49"/>
      <c r="OLQ23" s="50"/>
      <c r="OLR23" s="49"/>
      <c r="OLS23" s="49"/>
      <c r="OLT23" s="50"/>
      <c r="OLU23" s="49"/>
      <c r="OLV23" s="49"/>
      <c r="OLW23" s="50"/>
      <c r="OLX23" s="49"/>
      <c r="OLY23" s="49"/>
      <c r="OLZ23" s="50"/>
      <c r="OMA23" s="49"/>
      <c r="OMB23" s="49"/>
      <c r="OMC23" s="50"/>
      <c r="OMD23" s="49"/>
      <c r="OME23" s="49"/>
      <c r="OMF23" s="50"/>
      <c r="OMG23" s="49"/>
      <c r="OMH23" s="49"/>
      <c r="OMI23" s="50"/>
      <c r="OMJ23" s="49"/>
      <c r="OMK23" s="49"/>
      <c r="OML23" s="50"/>
      <c r="OMM23" s="49"/>
      <c r="OMN23" s="49"/>
      <c r="OMO23" s="50"/>
      <c r="OMP23" s="49"/>
      <c r="OMQ23" s="49"/>
      <c r="OMR23" s="50"/>
      <c r="OMS23" s="49"/>
      <c r="OMT23" s="49"/>
      <c r="OMU23" s="50"/>
      <c r="OMV23" s="49"/>
      <c r="OMW23" s="49"/>
      <c r="OMX23" s="50"/>
      <c r="OMY23" s="49"/>
      <c r="OMZ23" s="49"/>
      <c r="ONA23" s="50"/>
      <c r="ONB23" s="49"/>
      <c r="ONC23" s="49"/>
      <c r="OND23" s="50"/>
      <c r="ONE23" s="49"/>
      <c r="ONF23" s="49"/>
      <c r="ONG23" s="50"/>
      <c r="ONH23" s="49"/>
      <c r="ONI23" s="49"/>
      <c r="ONJ23" s="50"/>
      <c r="ONK23" s="49"/>
      <c r="ONL23" s="49"/>
      <c r="ONM23" s="50"/>
      <c r="ONN23" s="49"/>
      <c r="ONO23" s="49"/>
      <c r="ONP23" s="50"/>
      <c r="ONQ23" s="49"/>
      <c r="ONR23" s="49"/>
      <c r="ONS23" s="50"/>
      <c r="ONT23" s="49"/>
      <c r="ONU23" s="49"/>
      <c r="ONV23" s="50"/>
      <c r="ONW23" s="49"/>
      <c r="ONX23" s="49"/>
      <c r="ONY23" s="50"/>
      <c r="ONZ23" s="49"/>
      <c r="OOA23" s="49"/>
      <c r="OOB23" s="50"/>
      <c r="OOC23" s="49"/>
      <c r="OOD23" s="49"/>
      <c r="OOE23" s="50"/>
      <c r="OOF23" s="49"/>
      <c r="OOG23" s="49"/>
      <c r="OOH23" s="50"/>
      <c r="OOI23" s="49"/>
      <c r="OOJ23" s="49"/>
      <c r="OOK23" s="50"/>
      <c r="OOL23" s="49"/>
      <c r="OOM23" s="49"/>
      <c r="OON23" s="50"/>
      <c r="OOO23" s="49"/>
      <c r="OOP23" s="49"/>
      <c r="OOQ23" s="50"/>
      <c r="OOR23" s="49"/>
      <c r="OOS23" s="49"/>
      <c r="OOT23" s="50"/>
      <c r="OOU23" s="49"/>
      <c r="OOV23" s="49"/>
      <c r="OOW23" s="50"/>
      <c r="OOX23" s="49"/>
      <c r="OOY23" s="49"/>
      <c r="OOZ23" s="50"/>
      <c r="OPA23" s="49"/>
      <c r="OPB23" s="49"/>
      <c r="OPC23" s="50"/>
      <c r="OPD23" s="49"/>
      <c r="OPE23" s="49"/>
      <c r="OPF23" s="50"/>
      <c r="OPG23" s="49"/>
      <c r="OPH23" s="49"/>
      <c r="OPI23" s="50"/>
      <c r="OPJ23" s="49"/>
      <c r="OPK23" s="49"/>
      <c r="OPL23" s="50"/>
      <c r="OPM23" s="49"/>
      <c r="OPN23" s="49"/>
      <c r="OPO23" s="50"/>
      <c r="OPP23" s="49"/>
      <c r="OPQ23" s="49"/>
      <c r="OPR23" s="50"/>
      <c r="OPS23" s="49"/>
      <c r="OPT23" s="49"/>
      <c r="OPU23" s="50"/>
      <c r="OPV23" s="49"/>
      <c r="OPW23" s="49"/>
      <c r="OPX23" s="50"/>
      <c r="OPY23" s="49"/>
      <c r="OPZ23" s="49"/>
      <c r="OQA23" s="50"/>
      <c r="OQB23" s="49"/>
      <c r="OQC23" s="49"/>
      <c r="OQD23" s="50"/>
      <c r="OQE23" s="49"/>
      <c r="OQF23" s="49"/>
      <c r="OQG23" s="50"/>
      <c r="OQH23" s="49"/>
      <c r="OQI23" s="49"/>
      <c r="OQJ23" s="50"/>
      <c r="OQK23" s="49"/>
      <c r="OQL23" s="49"/>
      <c r="OQM23" s="50"/>
      <c r="OQN23" s="49"/>
      <c r="OQO23" s="49"/>
      <c r="OQP23" s="50"/>
      <c r="OQQ23" s="49"/>
      <c r="OQR23" s="49"/>
      <c r="OQS23" s="50"/>
      <c r="OQT23" s="49"/>
      <c r="OQU23" s="49"/>
      <c r="OQV23" s="50"/>
      <c r="OQW23" s="49"/>
      <c r="OQX23" s="49"/>
      <c r="OQY23" s="50"/>
      <c r="OQZ23" s="49"/>
      <c r="ORA23" s="49"/>
      <c r="ORB23" s="50"/>
      <c r="ORC23" s="49"/>
      <c r="ORD23" s="49"/>
      <c r="ORE23" s="50"/>
      <c r="ORF23" s="49"/>
      <c r="ORG23" s="49"/>
      <c r="ORH23" s="50"/>
      <c r="ORI23" s="49"/>
      <c r="ORJ23" s="49"/>
      <c r="ORK23" s="50"/>
      <c r="ORL23" s="49"/>
      <c r="ORM23" s="49"/>
      <c r="ORN23" s="50"/>
      <c r="ORO23" s="49"/>
      <c r="ORP23" s="49"/>
      <c r="ORQ23" s="50"/>
      <c r="ORR23" s="49"/>
      <c r="ORS23" s="49"/>
      <c r="ORT23" s="50"/>
      <c r="ORU23" s="49"/>
      <c r="ORV23" s="49"/>
      <c r="ORW23" s="50"/>
      <c r="ORX23" s="49"/>
      <c r="ORY23" s="49"/>
      <c r="ORZ23" s="50"/>
      <c r="OSA23" s="49"/>
      <c r="OSB23" s="49"/>
      <c r="OSC23" s="50"/>
      <c r="OSD23" s="49"/>
      <c r="OSE23" s="49"/>
      <c r="OSF23" s="50"/>
      <c r="OSG23" s="49"/>
      <c r="OSH23" s="49"/>
      <c r="OSI23" s="50"/>
      <c r="OSJ23" s="49"/>
      <c r="OSK23" s="49"/>
      <c r="OSL23" s="50"/>
      <c r="OSM23" s="49"/>
      <c r="OSN23" s="49"/>
      <c r="OSO23" s="50"/>
      <c r="OSP23" s="49"/>
      <c r="OSQ23" s="49"/>
      <c r="OSR23" s="50"/>
      <c r="OSS23" s="49"/>
      <c r="OST23" s="49"/>
      <c r="OSU23" s="50"/>
      <c r="OSV23" s="49"/>
      <c r="OSW23" s="49"/>
      <c r="OSX23" s="50"/>
      <c r="OSY23" s="49"/>
      <c r="OSZ23" s="49"/>
      <c r="OTA23" s="50"/>
      <c r="OTB23" s="49"/>
      <c r="OTC23" s="49"/>
      <c r="OTD23" s="50"/>
      <c r="OTE23" s="49"/>
      <c r="OTF23" s="49"/>
      <c r="OTG23" s="50"/>
      <c r="OTH23" s="49"/>
      <c r="OTI23" s="49"/>
      <c r="OTJ23" s="50"/>
      <c r="OTK23" s="49"/>
      <c r="OTL23" s="49"/>
      <c r="OTM23" s="50"/>
      <c r="OTN23" s="49"/>
      <c r="OTO23" s="49"/>
      <c r="OTP23" s="50"/>
      <c r="OTQ23" s="49"/>
      <c r="OTR23" s="49"/>
      <c r="OTS23" s="50"/>
      <c r="OTT23" s="49"/>
      <c r="OTU23" s="49"/>
      <c r="OTV23" s="50"/>
      <c r="OTW23" s="49"/>
      <c r="OTX23" s="49"/>
      <c r="OTY23" s="50"/>
      <c r="OTZ23" s="49"/>
      <c r="OUA23" s="49"/>
      <c r="OUB23" s="50"/>
      <c r="OUC23" s="49"/>
      <c r="OUD23" s="49"/>
      <c r="OUE23" s="50"/>
      <c r="OUF23" s="49"/>
      <c r="OUG23" s="49"/>
      <c r="OUH23" s="50"/>
      <c r="OUI23" s="49"/>
      <c r="OUJ23" s="49"/>
      <c r="OUK23" s="50"/>
      <c r="OUL23" s="49"/>
      <c r="OUM23" s="49"/>
      <c r="OUN23" s="50"/>
      <c r="OUO23" s="49"/>
      <c r="OUP23" s="49"/>
      <c r="OUQ23" s="50"/>
      <c r="OUR23" s="49"/>
      <c r="OUS23" s="49"/>
      <c r="OUT23" s="50"/>
      <c r="OUU23" s="49"/>
      <c r="OUV23" s="49"/>
      <c r="OUW23" s="50"/>
      <c r="OUX23" s="49"/>
      <c r="OUY23" s="49"/>
      <c r="OUZ23" s="50"/>
      <c r="OVA23" s="49"/>
      <c r="OVB23" s="49"/>
      <c r="OVC23" s="50"/>
      <c r="OVD23" s="49"/>
      <c r="OVE23" s="49"/>
      <c r="OVF23" s="50"/>
      <c r="OVG23" s="49"/>
      <c r="OVH23" s="49"/>
      <c r="OVI23" s="50"/>
      <c r="OVJ23" s="49"/>
      <c r="OVK23" s="49"/>
      <c r="OVL23" s="50"/>
      <c r="OVM23" s="49"/>
      <c r="OVN23" s="49"/>
      <c r="OVO23" s="50"/>
      <c r="OVP23" s="49"/>
      <c r="OVQ23" s="49"/>
      <c r="OVR23" s="50"/>
      <c r="OVS23" s="49"/>
      <c r="OVT23" s="49"/>
      <c r="OVU23" s="50"/>
      <c r="OVV23" s="49"/>
      <c r="OVW23" s="49"/>
      <c r="OVX23" s="50"/>
      <c r="OVY23" s="49"/>
      <c r="OVZ23" s="49"/>
      <c r="OWA23" s="50"/>
      <c r="OWB23" s="49"/>
      <c r="OWC23" s="49"/>
      <c r="OWD23" s="50"/>
      <c r="OWE23" s="49"/>
      <c r="OWF23" s="49"/>
      <c r="OWG23" s="50"/>
      <c r="OWH23" s="49"/>
      <c r="OWI23" s="49"/>
      <c r="OWJ23" s="50"/>
      <c r="OWK23" s="49"/>
      <c r="OWL23" s="49"/>
      <c r="OWM23" s="50"/>
      <c r="OWN23" s="49"/>
      <c r="OWO23" s="49"/>
      <c r="OWP23" s="50"/>
      <c r="OWQ23" s="49"/>
      <c r="OWR23" s="49"/>
      <c r="OWS23" s="50"/>
      <c r="OWT23" s="49"/>
      <c r="OWU23" s="49"/>
      <c r="OWV23" s="50"/>
      <c r="OWW23" s="49"/>
      <c r="OWX23" s="49"/>
      <c r="OWY23" s="50"/>
      <c r="OWZ23" s="49"/>
      <c r="OXA23" s="49"/>
      <c r="OXB23" s="50"/>
      <c r="OXC23" s="49"/>
      <c r="OXD23" s="49"/>
      <c r="OXE23" s="50"/>
      <c r="OXF23" s="49"/>
      <c r="OXG23" s="49"/>
      <c r="OXH23" s="50"/>
      <c r="OXI23" s="49"/>
      <c r="OXJ23" s="49"/>
      <c r="OXK23" s="50"/>
      <c r="OXL23" s="49"/>
      <c r="OXM23" s="49"/>
      <c r="OXN23" s="50"/>
      <c r="OXO23" s="49"/>
      <c r="OXP23" s="49"/>
      <c r="OXQ23" s="50"/>
      <c r="OXR23" s="49"/>
      <c r="OXS23" s="49"/>
      <c r="OXT23" s="50"/>
      <c r="OXU23" s="49"/>
      <c r="OXV23" s="49"/>
      <c r="OXW23" s="50"/>
      <c r="OXX23" s="49"/>
      <c r="OXY23" s="49"/>
      <c r="OXZ23" s="50"/>
      <c r="OYA23" s="49"/>
      <c r="OYB23" s="49"/>
      <c r="OYC23" s="50"/>
      <c r="OYD23" s="49"/>
      <c r="OYE23" s="49"/>
      <c r="OYF23" s="50"/>
      <c r="OYG23" s="49"/>
      <c r="OYH23" s="49"/>
      <c r="OYI23" s="50"/>
      <c r="OYJ23" s="49"/>
      <c r="OYK23" s="49"/>
      <c r="OYL23" s="50"/>
      <c r="OYM23" s="49"/>
      <c r="OYN23" s="49"/>
      <c r="OYO23" s="50"/>
      <c r="OYP23" s="49"/>
      <c r="OYQ23" s="49"/>
      <c r="OYR23" s="50"/>
      <c r="OYS23" s="49"/>
      <c r="OYT23" s="49"/>
      <c r="OYU23" s="50"/>
      <c r="OYV23" s="49"/>
      <c r="OYW23" s="49"/>
      <c r="OYX23" s="50"/>
      <c r="OYY23" s="49"/>
      <c r="OYZ23" s="49"/>
      <c r="OZA23" s="50"/>
      <c r="OZB23" s="49"/>
      <c r="OZC23" s="49"/>
      <c r="OZD23" s="50"/>
      <c r="OZE23" s="49"/>
      <c r="OZF23" s="49"/>
      <c r="OZG23" s="50"/>
      <c r="OZH23" s="49"/>
      <c r="OZI23" s="49"/>
      <c r="OZJ23" s="50"/>
      <c r="OZK23" s="49"/>
      <c r="OZL23" s="49"/>
      <c r="OZM23" s="50"/>
      <c r="OZN23" s="49"/>
      <c r="OZO23" s="49"/>
      <c r="OZP23" s="50"/>
      <c r="OZQ23" s="49"/>
      <c r="OZR23" s="49"/>
      <c r="OZS23" s="50"/>
      <c r="OZT23" s="49"/>
      <c r="OZU23" s="49"/>
      <c r="OZV23" s="50"/>
      <c r="OZW23" s="49"/>
      <c r="OZX23" s="49"/>
      <c r="OZY23" s="50"/>
      <c r="OZZ23" s="49"/>
      <c r="PAA23" s="49"/>
      <c r="PAB23" s="50"/>
      <c r="PAC23" s="49"/>
      <c r="PAD23" s="49"/>
      <c r="PAE23" s="50"/>
      <c r="PAF23" s="49"/>
      <c r="PAG23" s="49"/>
      <c r="PAH23" s="50"/>
      <c r="PAI23" s="49"/>
      <c r="PAJ23" s="49"/>
      <c r="PAK23" s="50"/>
      <c r="PAL23" s="49"/>
      <c r="PAM23" s="49"/>
      <c r="PAN23" s="50"/>
      <c r="PAO23" s="49"/>
      <c r="PAP23" s="49"/>
      <c r="PAQ23" s="50"/>
      <c r="PAR23" s="49"/>
      <c r="PAS23" s="49"/>
      <c r="PAT23" s="50"/>
      <c r="PAU23" s="49"/>
      <c r="PAV23" s="49"/>
      <c r="PAW23" s="50"/>
      <c r="PAX23" s="49"/>
      <c r="PAY23" s="49"/>
      <c r="PAZ23" s="50"/>
      <c r="PBA23" s="49"/>
      <c r="PBB23" s="49"/>
      <c r="PBC23" s="50"/>
      <c r="PBD23" s="49"/>
      <c r="PBE23" s="49"/>
      <c r="PBF23" s="50"/>
      <c r="PBG23" s="49"/>
      <c r="PBH23" s="49"/>
      <c r="PBI23" s="50"/>
      <c r="PBJ23" s="49"/>
      <c r="PBK23" s="49"/>
      <c r="PBL23" s="50"/>
      <c r="PBM23" s="49"/>
      <c r="PBN23" s="49"/>
      <c r="PBO23" s="50"/>
      <c r="PBP23" s="49"/>
      <c r="PBQ23" s="49"/>
      <c r="PBR23" s="50"/>
      <c r="PBS23" s="49"/>
      <c r="PBT23" s="49"/>
      <c r="PBU23" s="50"/>
      <c r="PBV23" s="49"/>
      <c r="PBW23" s="49"/>
      <c r="PBX23" s="50"/>
      <c r="PBY23" s="49"/>
      <c r="PBZ23" s="49"/>
      <c r="PCA23" s="50"/>
      <c r="PCB23" s="49"/>
      <c r="PCC23" s="49"/>
      <c r="PCD23" s="50"/>
      <c r="PCE23" s="49"/>
      <c r="PCF23" s="49"/>
      <c r="PCG23" s="50"/>
      <c r="PCH23" s="49"/>
      <c r="PCI23" s="49"/>
      <c r="PCJ23" s="50"/>
      <c r="PCK23" s="49"/>
      <c r="PCL23" s="49"/>
      <c r="PCM23" s="50"/>
      <c r="PCN23" s="49"/>
      <c r="PCO23" s="49"/>
      <c r="PCP23" s="50"/>
      <c r="PCQ23" s="49"/>
      <c r="PCR23" s="49"/>
      <c r="PCS23" s="50"/>
      <c r="PCT23" s="49"/>
      <c r="PCU23" s="49"/>
      <c r="PCV23" s="50"/>
      <c r="PCW23" s="49"/>
      <c r="PCX23" s="49"/>
      <c r="PCY23" s="50"/>
      <c r="PCZ23" s="49"/>
      <c r="PDA23" s="49"/>
      <c r="PDB23" s="50"/>
      <c r="PDC23" s="49"/>
      <c r="PDD23" s="49"/>
      <c r="PDE23" s="50"/>
      <c r="PDF23" s="49"/>
      <c r="PDG23" s="49"/>
      <c r="PDH23" s="50"/>
      <c r="PDI23" s="49"/>
      <c r="PDJ23" s="49"/>
      <c r="PDK23" s="50"/>
      <c r="PDL23" s="49"/>
      <c r="PDM23" s="49"/>
      <c r="PDN23" s="50"/>
      <c r="PDO23" s="49"/>
      <c r="PDP23" s="49"/>
      <c r="PDQ23" s="50"/>
      <c r="PDR23" s="49"/>
      <c r="PDS23" s="49"/>
      <c r="PDT23" s="50"/>
      <c r="PDU23" s="49"/>
      <c r="PDV23" s="49"/>
      <c r="PDW23" s="50"/>
      <c r="PDX23" s="49"/>
      <c r="PDY23" s="49"/>
      <c r="PDZ23" s="50"/>
      <c r="PEA23" s="49"/>
      <c r="PEB23" s="49"/>
      <c r="PEC23" s="50"/>
      <c r="PED23" s="49"/>
      <c r="PEE23" s="49"/>
      <c r="PEF23" s="50"/>
      <c r="PEG23" s="49"/>
      <c r="PEH23" s="49"/>
      <c r="PEI23" s="50"/>
      <c r="PEJ23" s="49"/>
      <c r="PEK23" s="49"/>
      <c r="PEL23" s="50"/>
      <c r="PEM23" s="49"/>
      <c r="PEN23" s="49"/>
      <c r="PEO23" s="50"/>
      <c r="PEP23" s="49"/>
      <c r="PEQ23" s="49"/>
      <c r="PER23" s="50"/>
      <c r="PES23" s="49"/>
      <c r="PET23" s="49"/>
      <c r="PEU23" s="50"/>
      <c r="PEV23" s="49"/>
      <c r="PEW23" s="49"/>
      <c r="PEX23" s="50"/>
      <c r="PEY23" s="49"/>
      <c r="PEZ23" s="49"/>
      <c r="PFA23" s="50"/>
      <c r="PFB23" s="49"/>
      <c r="PFC23" s="49"/>
      <c r="PFD23" s="50"/>
      <c r="PFE23" s="49"/>
      <c r="PFF23" s="49"/>
      <c r="PFG23" s="50"/>
      <c r="PFH23" s="49"/>
      <c r="PFI23" s="49"/>
      <c r="PFJ23" s="50"/>
      <c r="PFK23" s="49"/>
      <c r="PFL23" s="49"/>
      <c r="PFM23" s="50"/>
      <c r="PFN23" s="49"/>
      <c r="PFO23" s="49"/>
      <c r="PFP23" s="50"/>
      <c r="PFQ23" s="49"/>
      <c r="PFR23" s="49"/>
      <c r="PFS23" s="50"/>
      <c r="PFT23" s="49"/>
      <c r="PFU23" s="49"/>
      <c r="PFV23" s="50"/>
      <c r="PFW23" s="49"/>
      <c r="PFX23" s="49"/>
      <c r="PFY23" s="50"/>
      <c r="PFZ23" s="49"/>
      <c r="PGA23" s="49"/>
      <c r="PGB23" s="50"/>
      <c r="PGC23" s="49"/>
      <c r="PGD23" s="49"/>
      <c r="PGE23" s="50"/>
      <c r="PGF23" s="49"/>
      <c r="PGG23" s="49"/>
      <c r="PGH23" s="50"/>
      <c r="PGI23" s="49"/>
      <c r="PGJ23" s="49"/>
      <c r="PGK23" s="50"/>
      <c r="PGL23" s="49"/>
      <c r="PGM23" s="49"/>
      <c r="PGN23" s="50"/>
      <c r="PGO23" s="49"/>
      <c r="PGP23" s="49"/>
      <c r="PGQ23" s="50"/>
      <c r="PGR23" s="49"/>
      <c r="PGS23" s="49"/>
      <c r="PGT23" s="50"/>
      <c r="PGU23" s="49"/>
      <c r="PGV23" s="49"/>
      <c r="PGW23" s="50"/>
      <c r="PGX23" s="49"/>
      <c r="PGY23" s="49"/>
      <c r="PGZ23" s="50"/>
      <c r="PHA23" s="49"/>
      <c r="PHB23" s="49"/>
      <c r="PHC23" s="50"/>
      <c r="PHD23" s="49"/>
      <c r="PHE23" s="49"/>
      <c r="PHF23" s="50"/>
      <c r="PHG23" s="49"/>
      <c r="PHH23" s="49"/>
      <c r="PHI23" s="50"/>
      <c r="PHJ23" s="49"/>
      <c r="PHK23" s="49"/>
      <c r="PHL23" s="50"/>
      <c r="PHM23" s="49"/>
      <c r="PHN23" s="49"/>
      <c r="PHO23" s="50"/>
      <c r="PHP23" s="49"/>
      <c r="PHQ23" s="49"/>
      <c r="PHR23" s="50"/>
      <c r="PHS23" s="49"/>
      <c r="PHT23" s="49"/>
      <c r="PHU23" s="50"/>
      <c r="PHV23" s="49"/>
      <c r="PHW23" s="49"/>
      <c r="PHX23" s="50"/>
      <c r="PHY23" s="49"/>
      <c r="PHZ23" s="49"/>
      <c r="PIA23" s="50"/>
      <c r="PIB23" s="49"/>
      <c r="PIC23" s="49"/>
      <c r="PID23" s="50"/>
      <c r="PIE23" s="49"/>
      <c r="PIF23" s="49"/>
      <c r="PIG23" s="50"/>
      <c r="PIH23" s="49"/>
      <c r="PII23" s="49"/>
      <c r="PIJ23" s="50"/>
      <c r="PIK23" s="49"/>
      <c r="PIL23" s="49"/>
      <c r="PIM23" s="50"/>
      <c r="PIN23" s="49"/>
      <c r="PIO23" s="49"/>
      <c r="PIP23" s="50"/>
      <c r="PIQ23" s="49"/>
      <c r="PIR23" s="49"/>
      <c r="PIS23" s="50"/>
      <c r="PIT23" s="49"/>
      <c r="PIU23" s="49"/>
      <c r="PIV23" s="50"/>
      <c r="PIW23" s="49"/>
      <c r="PIX23" s="49"/>
      <c r="PIY23" s="50"/>
      <c r="PIZ23" s="49"/>
      <c r="PJA23" s="49"/>
      <c r="PJB23" s="50"/>
      <c r="PJC23" s="49"/>
      <c r="PJD23" s="49"/>
      <c r="PJE23" s="50"/>
      <c r="PJF23" s="49"/>
      <c r="PJG23" s="49"/>
      <c r="PJH23" s="50"/>
      <c r="PJI23" s="49"/>
      <c r="PJJ23" s="49"/>
      <c r="PJK23" s="50"/>
      <c r="PJL23" s="49"/>
      <c r="PJM23" s="49"/>
      <c r="PJN23" s="50"/>
      <c r="PJO23" s="49"/>
      <c r="PJP23" s="49"/>
      <c r="PJQ23" s="50"/>
      <c r="PJR23" s="49"/>
      <c r="PJS23" s="49"/>
      <c r="PJT23" s="50"/>
      <c r="PJU23" s="49"/>
      <c r="PJV23" s="49"/>
      <c r="PJW23" s="50"/>
      <c r="PJX23" s="49"/>
      <c r="PJY23" s="49"/>
      <c r="PJZ23" s="50"/>
      <c r="PKA23" s="49"/>
      <c r="PKB23" s="49"/>
      <c r="PKC23" s="50"/>
      <c r="PKD23" s="49"/>
      <c r="PKE23" s="49"/>
      <c r="PKF23" s="50"/>
      <c r="PKG23" s="49"/>
      <c r="PKH23" s="49"/>
      <c r="PKI23" s="50"/>
      <c r="PKJ23" s="49"/>
      <c r="PKK23" s="49"/>
      <c r="PKL23" s="50"/>
      <c r="PKM23" s="49"/>
      <c r="PKN23" s="49"/>
      <c r="PKO23" s="50"/>
      <c r="PKP23" s="49"/>
      <c r="PKQ23" s="49"/>
      <c r="PKR23" s="50"/>
      <c r="PKS23" s="49"/>
      <c r="PKT23" s="49"/>
      <c r="PKU23" s="50"/>
      <c r="PKV23" s="49"/>
      <c r="PKW23" s="49"/>
      <c r="PKX23" s="50"/>
      <c r="PKY23" s="49"/>
      <c r="PKZ23" s="49"/>
      <c r="PLA23" s="50"/>
      <c r="PLB23" s="49"/>
      <c r="PLC23" s="49"/>
      <c r="PLD23" s="50"/>
      <c r="PLE23" s="49"/>
      <c r="PLF23" s="49"/>
      <c r="PLG23" s="50"/>
      <c r="PLH23" s="49"/>
      <c r="PLI23" s="49"/>
      <c r="PLJ23" s="50"/>
      <c r="PLK23" s="49"/>
      <c r="PLL23" s="49"/>
      <c r="PLM23" s="50"/>
      <c r="PLN23" s="49"/>
      <c r="PLO23" s="49"/>
      <c r="PLP23" s="50"/>
      <c r="PLQ23" s="49"/>
      <c r="PLR23" s="49"/>
      <c r="PLS23" s="50"/>
      <c r="PLT23" s="49"/>
      <c r="PLU23" s="49"/>
      <c r="PLV23" s="50"/>
      <c r="PLW23" s="49"/>
      <c r="PLX23" s="49"/>
      <c r="PLY23" s="50"/>
      <c r="PLZ23" s="49"/>
      <c r="PMA23" s="49"/>
      <c r="PMB23" s="50"/>
      <c r="PMC23" s="49"/>
      <c r="PMD23" s="49"/>
      <c r="PME23" s="50"/>
      <c r="PMF23" s="49"/>
      <c r="PMG23" s="49"/>
      <c r="PMH23" s="50"/>
      <c r="PMI23" s="49"/>
      <c r="PMJ23" s="49"/>
      <c r="PMK23" s="50"/>
      <c r="PML23" s="49"/>
      <c r="PMM23" s="49"/>
      <c r="PMN23" s="50"/>
      <c r="PMO23" s="49"/>
      <c r="PMP23" s="49"/>
      <c r="PMQ23" s="50"/>
      <c r="PMR23" s="49"/>
      <c r="PMS23" s="49"/>
      <c r="PMT23" s="50"/>
      <c r="PMU23" s="49"/>
      <c r="PMV23" s="49"/>
      <c r="PMW23" s="50"/>
      <c r="PMX23" s="49"/>
      <c r="PMY23" s="49"/>
      <c r="PMZ23" s="50"/>
      <c r="PNA23" s="49"/>
      <c r="PNB23" s="49"/>
      <c r="PNC23" s="50"/>
      <c r="PND23" s="49"/>
      <c r="PNE23" s="49"/>
      <c r="PNF23" s="50"/>
      <c r="PNG23" s="49"/>
      <c r="PNH23" s="49"/>
      <c r="PNI23" s="50"/>
      <c r="PNJ23" s="49"/>
      <c r="PNK23" s="49"/>
      <c r="PNL23" s="50"/>
      <c r="PNM23" s="49"/>
      <c r="PNN23" s="49"/>
      <c r="PNO23" s="50"/>
      <c r="PNP23" s="49"/>
      <c r="PNQ23" s="49"/>
      <c r="PNR23" s="50"/>
      <c r="PNS23" s="49"/>
      <c r="PNT23" s="49"/>
      <c r="PNU23" s="50"/>
      <c r="PNV23" s="49"/>
      <c r="PNW23" s="49"/>
      <c r="PNX23" s="50"/>
      <c r="PNY23" s="49"/>
      <c r="PNZ23" s="49"/>
      <c r="POA23" s="50"/>
      <c r="POB23" s="49"/>
      <c r="POC23" s="49"/>
      <c r="POD23" s="50"/>
      <c r="POE23" s="49"/>
      <c r="POF23" s="49"/>
      <c r="POG23" s="50"/>
      <c r="POH23" s="49"/>
      <c r="POI23" s="49"/>
      <c r="POJ23" s="50"/>
      <c r="POK23" s="49"/>
      <c r="POL23" s="49"/>
      <c r="POM23" s="50"/>
      <c r="PON23" s="49"/>
      <c r="POO23" s="49"/>
      <c r="POP23" s="50"/>
      <c r="POQ23" s="49"/>
      <c r="POR23" s="49"/>
      <c r="POS23" s="50"/>
      <c r="POT23" s="49"/>
      <c r="POU23" s="49"/>
      <c r="POV23" s="50"/>
      <c r="POW23" s="49"/>
      <c r="POX23" s="49"/>
      <c r="POY23" s="50"/>
      <c r="POZ23" s="49"/>
      <c r="PPA23" s="49"/>
      <c r="PPB23" s="50"/>
      <c r="PPC23" s="49"/>
      <c r="PPD23" s="49"/>
      <c r="PPE23" s="50"/>
      <c r="PPF23" s="49"/>
      <c r="PPG23" s="49"/>
      <c r="PPH23" s="50"/>
      <c r="PPI23" s="49"/>
      <c r="PPJ23" s="49"/>
      <c r="PPK23" s="50"/>
      <c r="PPL23" s="49"/>
      <c r="PPM23" s="49"/>
      <c r="PPN23" s="50"/>
      <c r="PPO23" s="49"/>
      <c r="PPP23" s="49"/>
      <c r="PPQ23" s="50"/>
      <c r="PPR23" s="49"/>
      <c r="PPS23" s="49"/>
      <c r="PPT23" s="50"/>
      <c r="PPU23" s="49"/>
      <c r="PPV23" s="49"/>
      <c r="PPW23" s="50"/>
      <c r="PPX23" s="49"/>
      <c r="PPY23" s="49"/>
      <c r="PPZ23" s="50"/>
      <c r="PQA23" s="49"/>
      <c r="PQB23" s="49"/>
      <c r="PQC23" s="50"/>
      <c r="PQD23" s="49"/>
      <c r="PQE23" s="49"/>
      <c r="PQF23" s="50"/>
      <c r="PQG23" s="49"/>
      <c r="PQH23" s="49"/>
      <c r="PQI23" s="50"/>
      <c r="PQJ23" s="49"/>
      <c r="PQK23" s="49"/>
      <c r="PQL23" s="50"/>
      <c r="PQM23" s="49"/>
      <c r="PQN23" s="49"/>
      <c r="PQO23" s="50"/>
      <c r="PQP23" s="49"/>
      <c r="PQQ23" s="49"/>
      <c r="PQR23" s="50"/>
      <c r="PQS23" s="49"/>
      <c r="PQT23" s="49"/>
      <c r="PQU23" s="50"/>
      <c r="PQV23" s="49"/>
      <c r="PQW23" s="49"/>
      <c r="PQX23" s="50"/>
      <c r="PQY23" s="49"/>
      <c r="PQZ23" s="49"/>
      <c r="PRA23" s="50"/>
      <c r="PRB23" s="49"/>
      <c r="PRC23" s="49"/>
      <c r="PRD23" s="50"/>
      <c r="PRE23" s="49"/>
      <c r="PRF23" s="49"/>
      <c r="PRG23" s="50"/>
      <c r="PRH23" s="49"/>
      <c r="PRI23" s="49"/>
      <c r="PRJ23" s="50"/>
      <c r="PRK23" s="49"/>
      <c r="PRL23" s="49"/>
      <c r="PRM23" s="50"/>
      <c r="PRN23" s="49"/>
      <c r="PRO23" s="49"/>
      <c r="PRP23" s="50"/>
      <c r="PRQ23" s="49"/>
      <c r="PRR23" s="49"/>
      <c r="PRS23" s="50"/>
      <c r="PRT23" s="49"/>
      <c r="PRU23" s="49"/>
      <c r="PRV23" s="50"/>
      <c r="PRW23" s="49"/>
      <c r="PRX23" s="49"/>
      <c r="PRY23" s="50"/>
      <c r="PRZ23" s="49"/>
      <c r="PSA23" s="49"/>
      <c r="PSB23" s="50"/>
      <c r="PSC23" s="49"/>
      <c r="PSD23" s="49"/>
      <c r="PSE23" s="50"/>
      <c r="PSF23" s="49"/>
      <c r="PSG23" s="49"/>
      <c r="PSH23" s="50"/>
      <c r="PSI23" s="49"/>
      <c r="PSJ23" s="49"/>
      <c r="PSK23" s="50"/>
      <c r="PSL23" s="49"/>
      <c r="PSM23" s="49"/>
      <c r="PSN23" s="50"/>
      <c r="PSO23" s="49"/>
      <c r="PSP23" s="49"/>
      <c r="PSQ23" s="50"/>
      <c r="PSR23" s="49"/>
      <c r="PSS23" s="49"/>
      <c r="PST23" s="50"/>
      <c r="PSU23" s="49"/>
      <c r="PSV23" s="49"/>
      <c r="PSW23" s="50"/>
      <c r="PSX23" s="49"/>
      <c r="PSY23" s="49"/>
      <c r="PSZ23" s="50"/>
      <c r="PTA23" s="49"/>
      <c r="PTB23" s="49"/>
      <c r="PTC23" s="50"/>
      <c r="PTD23" s="49"/>
      <c r="PTE23" s="49"/>
      <c r="PTF23" s="50"/>
      <c r="PTG23" s="49"/>
      <c r="PTH23" s="49"/>
      <c r="PTI23" s="50"/>
      <c r="PTJ23" s="49"/>
      <c r="PTK23" s="49"/>
      <c r="PTL23" s="50"/>
      <c r="PTM23" s="49"/>
      <c r="PTN23" s="49"/>
      <c r="PTO23" s="50"/>
      <c r="PTP23" s="49"/>
      <c r="PTQ23" s="49"/>
      <c r="PTR23" s="50"/>
      <c r="PTS23" s="49"/>
      <c r="PTT23" s="49"/>
      <c r="PTU23" s="50"/>
      <c r="PTV23" s="49"/>
      <c r="PTW23" s="49"/>
      <c r="PTX23" s="50"/>
      <c r="PTY23" s="49"/>
      <c r="PTZ23" s="49"/>
      <c r="PUA23" s="50"/>
      <c r="PUB23" s="49"/>
      <c r="PUC23" s="49"/>
      <c r="PUD23" s="50"/>
      <c r="PUE23" s="49"/>
      <c r="PUF23" s="49"/>
      <c r="PUG23" s="50"/>
      <c r="PUH23" s="49"/>
      <c r="PUI23" s="49"/>
      <c r="PUJ23" s="50"/>
      <c r="PUK23" s="49"/>
      <c r="PUL23" s="49"/>
      <c r="PUM23" s="50"/>
      <c r="PUN23" s="49"/>
      <c r="PUO23" s="49"/>
      <c r="PUP23" s="50"/>
      <c r="PUQ23" s="49"/>
      <c r="PUR23" s="49"/>
      <c r="PUS23" s="50"/>
      <c r="PUT23" s="49"/>
      <c r="PUU23" s="49"/>
      <c r="PUV23" s="50"/>
      <c r="PUW23" s="49"/>
      <c r="PUX23" s="49"/>
      <c r="PUY23" s="50"/>
      <c r="PUZ23" s="49"/>
      <c r="PVA23" s="49"/>
      <c r="PVB23" s="50"/>
      <c r="PVC23" s="49"/>
      <c r="PVD23" s="49"/>
      <c r="PVE23" s="50"/>
      <c r="PVF23" s="49"/>
      <c r="PVG23" s="49"/>
      <c r="PVH23" s="50"/>
      <c r="PVI23" s="49"/>
      <c r="PVJ23" s="49"/>
      <c r="PVK23" s="50"/>
      <c r="PVL23" s="49"/>
      <c r="PVM23" s="49"/>
      <c r="PVN23" s="50"/>
      <c r="PVO23" s="49"/>
      <c r="PVP23" s="49"/>
      <c r="PVQ23" s="50"/>
      <c r="PVR23" s="49"/>
      <c r="PVS23" s="49"/>
      <c r="PVT23" s="50"/>
      <c r="PVU23" s="49"/>
      <c r="PVV23" s="49"/>
      <c r="PVW23" s="50"/>
      <c r="PVX23" s="49"/>
      <c r="PVY23" s="49"/>
      <c r="PVZ23" s="50"/>
      <c r="PWA23" s="49"/>
      <c r="PWB23" s="49"/>
      <c r="PWC23" s="50"/>
      <c r="PWD23" s="49"/>
      <c r="PWE23" s="49"/>
      <c r="PWF23" s="50"/>
      <c r="PWG23" s="49"/>
      <c r="PWH23" s="49"/>
      <c r="PWI23" s="50"/>
      <c r="PWJ23" s="49"/>
      <c r="PWK23" s="49"/>
      <c r="PWL23" s="50"/>
      <c r="PWM23" s="49"/>
      <c r="PWN23" s="49"/>
      <c r="PWO23" s="50"/>
      <c r="PWP23" s="49"/>
      <c r="PWQ23" s="49"/>
      <c r="PWR23" s="50"/>
      <c r="PWS23" s="49"/>
      <c r="PWT23" s="49"/>
      <c r="PWU23" s="50"/>
      <c r="PWV23" s="49"/>
      <c r="PWW23" s="49"/>
      <c r="PWX23" s="50"/>
      <c r="PWY23" s="49"/>
      <c r="PWZ23" s="49"/>
      <c r="PXA23" s="50"/>
      <c r="PXB23" s="49"/>
      <c r="PXC23" s="49"/>
      <c r="PXD23" s="50"/>
      <c r="PXE23" s="49"/>
      <c r="PXF23" s="49"/>
      <c r="PXG23" s="50"/>
      <c r="PXH23" s="49"/>
      <c r="PXI23" s="49"/>
      <c r="PXJ23" s="50"/>
      <c r="PXK23" s="49"/>
      <c r="PXL23" s="49"/>
      <c r="PXM23" s="50"/>
      <c r="PXN23" s="49"/>
      <c r="PXO23" s="49"/>
      <c r="PXP23" s="50"/>
      <c r="PXQ23" s="49"/>
      <c r="PXR23" s="49"/>
      <c r="PXS23" s="50"/>
      <c r="PXT23" s="49"/>
      <c r="PXU23" s="49"/>
      <c r="PXV23" s="50"/>
      <c r="PXW23" s="49"/>
      <c r="PXX23" s="49"/>
      <c r="PXY23" s="50"/>
      <c r="PXZ23" s="49"/>
      <c r="PYA23" s="49"/>
      <c r="PYB23" s="50"/>
      <c r="PYC23" s="49"/>
      <c r="PYD23" s="49"/>
      <c r="PYE23" s="50"/>
      <c r="PYF23" s="49"/>
      <c r="PYG23" s="49"/>
      <c r="PYH23" s="50"/>
      <c r="PYI23" s="49"/>
      <c r="PYJ23" s="49"/>
      <c r="PYK23" s="50"/>
      <c r="PYL23" s="49"/>
      <c r="PYM23" s="49"/>
      <c r="PYN23" s="50"/>
      <c r="PYO23" s="49"/>
      <c r="PYP23" s="49"/>
      <c r="PYQ23" s="50"/>
      <c r="PYR23" s="49"/>
      <c r="PYS23" s="49"/>
      <c r="PYT23" s="50"/>
      <c r="PYU23" s="49"/>
      <c r="PYV23" s="49"/>
      <c r="PYW23" s="50"/>
      <c r="PYX23" s="49"/>
      <c r="PYY23" s="49"/>
      <c r="PYZ23" s="50"/>
      <c r="PZA23" s="49"/>
      <c r="PZB23" s="49"/>
      <c r="PZC23" s="50"/>
      <c r="PZD23" s="49"/>
      <c r="PZE23" s="49"/>
      <c r="PZF23" s="50"/>
      <c r="PZG23" s="49"/>
      <c r="PZH23" s="49"/>
      <c r="PZI23" s="50"/>
      <c r="PZJ23" s="49"/>
      <c r="PZK23" s="49"/>
      <c r="PZL23" s="50"/>
      <c r="PZM23" s="49"/>
      <c r="PZN23" s="49"/>
      <c r="PZO23" s="50"/>
      <c r="PZP23" s="49"/>
      <c r="PZQ23" s="49"/>
      <c r="PZR23" s="50"/>
      <c r="PZS23" s="49"/>
      <c r="PZT23" s="49"/>
      <c r="PZU23" s="50"/>
      <c r="PZV23" s="49"/>
      <c r="PZW23" s="49"/>
      <c r="PZX23" s="50"/>
      <c r="PZY23" s="49"/>
      <c r="PZZ23" s="49"/>
      <c r="QAA23" s="50"/>
      <c r="QAB23" s="49"/>
      <c r="QAC23" s="49"/>
      <c r="QAD23" s="50"/>
      <c r="QAE23" s="49"/>
      <c r="QAF23" s="49"/>
      <c r="QAG23" s="50"/>
      <c r="QAH23" s="49"/>
      <c r="QAI23" s="49"/>
      <c r="QAJ23" s="50"/>
      <c r="QAK23" s="49"/>
      <c r="QAL23" s="49"/>
      <c r="QAM23" s="50"/>
      <c r="QAN23" s="49"/>
      <c r="QAO23" s="49"/>
      <c r="QAP23" s="50"/>
      <c r="QAQ23" s="49"/>
      <c r="QAR23" s="49"/>
      <c r="QAS23" s="50"/>
      <c r="QAT23" s="49"/>
      <c r="QAU23" s="49"/>
      <c r="QAV23" s="50"/>
      <c r="QAW23" s="49"/>
      <c r="QAX23" s="49"/>
      <c r="QAY23" s="50"/>
      <c r="QAZ23" s="49"/>
      <c r="QBA23" s="49"/>
      <c r="QBB23" s="50"/>
      <c r="QBC23" s="49"/>
      <c r="QBD23" s="49"/>
      <c r="QBE23" s="50"/>
      <c r="QBF23" s="49"/>
      <c r="QBG23" s="49"/>
      <c r="QBH23" s="50"/>
      <c r="QBI23" s="49"/>
      <c r="QBJ23" s="49"/>
      <c r="QBK23" s="50"/>
      <c r="QBL23" s="49"/>
      <c r="QBM23" s="49"/>
      <c r="QBN23" s="50"/>
      <c r="QBO23" s="49"/>
      <c r="QBP23" s="49"/>
      <c r="QBQ23" s="50"/>
      <c r="QBR23" s="49"/>
      <c r="QBS23" s="49"/>
      <c r="QBT23" s="50"/>
      <c r="QBU23" s="49"/>
      <c r="QBV23" s="49"/>
      <c r="QBW23" s="50"/>
      <c r="QBX23" s="49"/>
      <c r="QBY23" s="49"/>
      <c r="QBZ23" s="50"/>
      <c r="QCA23" s="49"/>
      <c r="QCB23" s="49"/>
      <c r="QCC23" s="50"/>
      <c r="QCD23" s="49"/>
      <c r="QCE23" s="49"/>
      <c r="QCF23" s="50"/>
      <c r="QCG23" s="49"/>
      <c r="QCH23" s="49"/>
      <c r="QCI23" s="50"/>
      <c r="QCJ23" s="49"/>
      <c r="QCK23" s="49"/>
      <c r="QCL23" s="50"/>
      <c r="QCM23" s="49"/>
      <c r="QCN23" s="49"/>
      <c r="QCO23" s="50"/>
      <c r="QCP23" s="49"/>
      <c r="QCQ23" s="49"/>
      <c r="QCR23" s="50"/>
      <c r="QCS23" s="49"/>
      <c r="QCT23" s="49"/>
      <c r="QCU23" s="50"/>
      <c r="QCV23" s="49"/>
      <c r="QCW23" s="49"/>
      <c r="QCX23" s="50"/>
      <c r="QCY23" s="49"/>
      <c r="QCZ23" s="49"/>
      <c r="QDA23" s="50"/>
      <c r="QDB23" s="49"/>
      <c r="QDC23" s="49"/>
      <c r="QDD23" s="50"/>
      <c r="QDE23" s="49"/>
      <c r="QDF23" s="49"/>
      <c r="QDG23" s="50"/>
      <c r="QDH23" s="49"/>
      <c r="QDI23" s="49"/>
      <c r="QDJ23" s="50"/>
      <c r="QDK23" s="49"/>
      <c r="QDL23" s="49"/>
      <c r="QDM23" s="50"/>
      <c r="QDN23" s="49"/>
      <c r="QDO23" s="49"/>
      <c r="QDP23" s="50"/>
      <c r="QDQ23" s="49"/>
      <c r="QDR23" s="49"/>
      <c r="QDS23" s="50"/>
      <c r="QDT23" s="49"/>
      <c r="QDU23" s="49"/>
      <c r="QDV23" s="50"/>
      <c r="QDW23" s="49"/>
      <c r="QDX23" s="49"/>
      <c r="QDY23" s="50"/>
      <c r="QDZ23" s="49"/>
      <c r="QEA23" s="49"/>
      <c r="QEB23" s="50"/>
      <c r="QEC23" s="49"/>
      <c r="QED23" s="49"/>
      <c r="QEE23" s="50"/>
      <c r="QEF23" s="49"/>
      <c r="QEG23" s="49"/>
      <c r="QEH23" s="50"/>
      <c r="QEI23" s="49"/>
      <c r="QEJ23" s="49"/>
      <c r="QEK23" s="50"/>
      <c r="QEL23" s="49"/>
      <c r="QEM23" s="49"/>
      <c r="QEN23" s="50"/>
      <c r="QEO23" s="49"/>
      <c r="QEP23" s="49"/>
      <c r="QEQ23" s="50"/>
      <c r="QER23" s="49"/>
      <c r="QES23" s="49"/>
      <c r="QET23" s="50"/>
      <c r="QEU23" s="49"/>
      <c r="QEV23" s="49"/>
      <c r="QEW23" s="50"/>
      <c r="QEX23" s="49"/>
      <c r="QEY23" s="49"/>
      <c r="QEZ23" s="50"/>
      <c r="QFA23" s="49"/>
      <c r="QFB23" s="49"/>
      <c r="QFC23" s="50"/>
      <c r="QFD23" s="49"/>
      <c r="QFE23" s="49"/>
      <c r="QFF23" s="50"/>
      <c r="QFG23" s="49"/>
      <c r="QFH23" s="49"/>
      <c r="QFI23" s="50"/>
      <c r="QFJ23" s="49"/>
      <c r="QFK23" s="49"/>
      <c r="QFL23" s="50"/>
      <c r="QFM23" s="49"/>
      <c r="QFN23" s="49"/>
      <c r="QFO23" s="50"/>
      <c r="QFP23" s="49"/>
      <c r="QFQ23" s="49"/>
      <c r="QFR23" s="50"/>
      <c r="QFS23" s="49"/>
      <c r="QFT23" s="49"/>
      <c r="QFU23" s="50"/>
      <c r="QFV23" s="49"/>
      <c r="QFW23" s="49"/>
      <c r="QFX23" s="50"/>
      <c r="QFY23" s="49"/>
      <c r="QFZ23" s="49"/>
      <c r="QGA23" s="50"/>
      <c r="QGB23" s="49"/>
      <c r="QGC23" s="49"/>
      <c r="QGD23" s="50"/>
      <c r="QGE23" s="49"/>
      <c r="QGF23" s="49"/>
      <c r="QGG23" s="50"/>
      <c r="QGH23" s="49"/>
      <c r="QGI23" s="49"/>
      <c r="QGJ23" s="50"/>
      <c r="QGK23" s="49"/>
      <c r="QGL23" s="49"/>
      <c r="QGM23" s="50"/>
      <c r="QGN23" s="49"/>
      <c r="QGO23" s="49"/>
      <c r="QGP23" s="50"/>
      <c r="QGQ23" s="49"/>
      <c r="QGR23" s="49"/>
      <c r="QGS23" s="50"/>
      <c r="QGT23" s="49"/>
      <c r="QGU23" s="49"/>
      <c r="QGV23" s="50"/>
      <c r="QGW23" s="49"/>
      <c r="QGX23" s="49"/>
      <c r="QGY23" s="50"/>
      <c r="QGZ23" s="49"/>
      <c r="QHA23" s="49"/>
      <c r="QHB23" s="50"/>
      <c r="QHC23" s="49"/>
      <c r="QHD23" s="49"/>
      <c r="QHE23" s="50"/>
      <c r="QHF23" s="49"/>
      <c r="QHG23" s="49"/>
      <c r="QHH23" s="50"/>
      <c r="QHI23" s="49"/>
      <c r="QHJ23" s="49"/>
      <c r="QHK23" s="50"/>
      <c r="QHL23" s="49"/>
      <c r="QHM23" s="49"/>
      <c r="QHN23" s="50"/>
      <c r="QHO23" s="49"/>
      <c r="QHP23" s="49"/>
      <c r="QHQ23" s="50"/>
      <c r="QHR23" s="49"/>
      <c r="QHS23" s="49"/>
      <c r="QHT23" s="50"/>
      <c r="QHU23" s="49"/>
      <c r="QHV23" s="49"/>
      <c r="QHW23" s="50"/>
      <c r="QHX23" s="49"/>
      <c r="QHY23" s="49"/>
      <c r="QHZ23" s="50"/>
      <c r="QIA23" s="49"/>
      <c r="QIB23" s="49"/>
      <c r="QIC23" s="50"/>
      <c r="QID23" s="49"/>
      <c r="QIE23" s="49"/>
      <c r="QIF23" s="50"/>
      <c r="QIG23" s="49"/>
      <c r="QIH23" s="49"/>
      <c r="QII23" s="50"/>
      <c r="QIJ23" s="49"/>
      <c r="QIK23" s="49"/>
      <c r="QIL23" s="50"/>
      <c r="QIM23" s="49"/>
      <c r="QIN23" s="49"/>
      <c r="QIO23" s="50"/>
      <c r="QIP23" s="49"/>
      <c r="QIQ23" s="49"/>
      <c r="QIR23" s="50"/>
      <c r="QIS23" s="49"/>
      <c r="QIT23" s="49"/>
      <c r="QIU23" s="50"/>
      <c r="QIV23" s="49"/>
      <c r="QIW23" s="49"/>
      <c r="QIX23" s="50"/>
      <c r="QIY23" s="49"/>
      <c r="QIZ23" s="49"/>
      <c r="QJA23" s="50"/>
      <c r="QJB23" s="49"/>
      <c r="QJC23" s="49"/>
      <c r="QJD23" s="50"/>
      <c r="QJE23" s="49"/>
      <c r="QJF23" s="49"/>
      <c r="QJG23" s="50"/>
      <c r="QJH23" s="49"/>
      <c r="QJI23" s="49"/>
      <c r="QJJ23" s="50"/>
      <c r="QJK23" s="49"/>
      <c r="QJL23" s="49"/>
      <c r="QJM23" s="50"/>
      <c r="QJN23" s="49"/>
      <c r="QJO23" s="49"/>
      <c r="QJP23" s="50"/>
      <c r="QJQ23" s="49"/>
      <c r="QJR23" s="49"/>
      <c r="QJS23" s="50"/>
      <c r="QJT23" s="49"/>
      <c r="QJU23" s="49"/>
      <c r="QJV23" s="50"/>
      <c r="QJW23" s="49"/>
      <c r="QJX23" s="49"/>
      <c r="QJY23" s="50"/>
      <c r="QJZ23" s="49"/>
      <c r="QKA23" s="49"/>
      <c r="QKB23" s="50"/>
      <c r="QKC23" s="49"/>
      <c r="QKD23" s="49"/>
      <c r="QKE23" s="50"/>
      <c r="QKF23" s="49"/>
      <c r="QKG23" s="49"/>
      <c r="QKH23" s="50"/>
      <c r="QKI23" s="49"/>
      <c r="QKJ23" s="49"/>
      <c r="QKK23" s="50"/>
      <c r="QKL23" s="49"/>
      <c r="QKM23" s="49"/>
      <c r="QKN23" s="50"/>
      <c r="QKO23" s="49"/>
      <c r="QKP23" s="49"/>
      <c r="QKQ23" s="50"/>
      <c r="QKR23" s="49"/>
      <c r="QKS23" s="49"/>
      <c r="QKT23" s="50"/>
      <c r="QKU23" s="49"/>
      <c r="QKV23" s="49"/>
      <c r="QKW23" s="50"/>
      <c r="QKX23" s="49"/>
      <c r="QKY23" s="49"/>
      <c r="QKZ23" s="50"/>
      <c r="QLA23" s="49"/>
      <c r="QLB23" s="49"/>
      <c r="QLC23" s="50"/>
      <c r="QLD23" s="49"/>
      <c r="QLE23" s="49"/>
      <c r="QLF23" s="50"/>
      <c r="QLG23" s="49"/>
      <c r="QLH23" s="49"/>
      <c r="QLI23" s="50"/>
      <c r="QLJ23" s="49"/>
      <c r="QLK23" s="49"/>
      <c r="QLL23" s="50"/>
      <c r="QLM23" s="49"/>
      <c r="QLN23" s="49"/>
      <c r="QLO23" s="50"/>
      <c r="QLP23" s="49"/>
      <c r="QLQ23" s="49"/>
      <c r="QLR23" s="50"/>
      <c r="QLS23" s="49"/>
      <c r="QLT23" s="49"/>
      <c r="QLU23" s="50"/>
      <c r="QLV23" s="49"/>
      <c r="QLW23" s="49"/>
      <c r="QLX23" s="50"/>
      <c r="QLY23" s="49"/>
      <c r="QLZ23" s="49"/>
      <c r="QMA23" s="50"/>
      <c r="QMB23" s="49"/>
      <c r="QMC23" s="49"/>
      <c r="QMD23" s="50"/>
      <c r="QME23" s="49"/>
      <c r="QMF23" s="49"/>
      <c r="QMG23" s="50"/>
      <c r="QMH23" s="49"/>
      <c r="QMI23" s="49"/>
      <c r="QMJ23" s="50"/>
      <c r="QMK23" s="49"/>
      <c r="QML23" s="49"/>
      <c r="QMM23" s="50"/>
      <c r="QMN23" s="49"/>
      <c r="QMO23" s="49"/>
      <c r="QMP23" s="50"/>
      <c r="QMQ23" s="49"/>
      <c r="QMR23" s="49"/>
      <c r="QMS23" s="50"/>
      <c r="QMT23" s="49"/>
      <c r="QMU23" s="49"/>
      <c r="QMV23" s="50"/>
      <c r="QMW23" s="49"/>
      <c r="QMX23" s="49"/>
      <c r="QMY23" s="50"/>
      <c r="QMZ23" s="49"/>
      <c r="QNA23" s="49"/>
      <c r="QNB23" s="50"/>
      <c r="QNC23" s="49"/>
      <c r="QND23" s="49"/>
      <c r="QNE23" s="50"/>
      <c r="QNF23" s="49"/>
      <c r="QNG23" s="49"/>
      <c r="QNH23" s="50"/>
      <c r="QNI23" s="49"/>
      <c r="QNJ23" s="49"/>
      <c r="QNK23" s="50"/>
      <c r="QNL23" s="49"/>
      <c r="QNM23" s="49"/>
      <c r="QNN23" s="50"/>
      <c r="QNO23" s="49"/>
      <c r="QNP23" s="49"/>
      <c r="QNQ23" s="50"/>
      <c r="QNR23" s="49"/>
      <c r="QNS23" s="49"/>
      <c r="QNT23" s="50"/>
      <c r="QNU23" s="49"/>
      <c r="QNV23" s="49"/>
      <c r="QNW23" s="50"/>
      <c r="QNX23" s="49"/>
      <c r="QNY23" s="49"/>
      <c r="QNZ23" s="50"/>
      <c r="QOA23" s="49"/>
      <c r="QOB23" s="49"/>
      <c r="QOC23" s="50"/>
      <c r="QOD23" s="49"/>
      <c r="QOE23" s="49"/>
      <c r="QOF23" s="50"/>
      <c r="QOG23" s="49"/>
      <c r="QOH23" s="49"/>
      <c r="QOI23" s="50"/>
      <c r="QOJ23" s="49"/>
      <c r="QOK23" s="49"/>
      <c r="QOL23" s="50"/>
      <c r="QOM23" s="49"/>
      <c r="QON23" s="49"/>
      <c r="QOO23" s="50"/>
      <c r="QOP23" s="49"/>
      <c r="QOQ23" s="49"/>
      <c r="QOR23" s="50"/>
      <c r="QOS23" s="49"/>
      <c r="QOT23" s="49"/>
      <c r="QOU23" s="50"/>
      <c r="QOV23" s="49"/>
      <c r="QOW23" s="49"/>
      <c r="QOX23" s="50"/>
      <c r="QOY23" s="49"/>
      <c r="QOZ23" s="49"/>
      <c r="QPA23" s="50"/>
      <c r="QPB23" s="49"/>
      <c r="QPC23" s="49"/>
      <c r="QPD23" s="50"/>
      <c r="QPE23" s="49"/>
      <c r="QPF23" s="49"/>
      <c r="QPG23" s="50"/>
      <c r="QPH23" s="49"/>
      <c r="QPI23" s="49"/>
      <c r="QPJ23" s="50"/>
      <c r="QPK23" s="49"/>
      <c r="QPL23" s="49"/>
      <c r="QPM23" s="50"/>
      <c r="QPN23" s="49"/>
      <c r="QPO23" s="49"/>
      <c r="QPP23" s="50"/>
      <c r="QPQ23" s="49"/>
      <c r="QPR23" s="49"/>
      <c r="QPS23" s="50"/>
      <c r="QPT23" s="49"/>
      <c r="QPU23" s="49"/>
      <c r="QPV23" s="50"/>
      <c r="QPW23" s="49"/>
      <c r="QPX23" s="49"/>
      <c r="QPY23" s="50"/>
      <c r="QPZ23" s="49"/>
      <c r="QQA23" s="49"/>
      <c r="QQB23" s="50"/>
      <c r="QQC23" s="49"/>
      <c r="QQD23" s="49"/>
      <c r="QQE23" s="50"/>
      <c r="QQF23" s="49"/>
      <c r="QQG23" s="49"/>
      <c r="QQH23" s="50"/>
      <c r="QQI23" s="49"/>
      <c r="QQJ23" s="49"/>
      <c r="QQK23" s="50"/>
      <c r="QQL23" s="49"/>
      <c r="QQM23" s="49"/>
      <c r="QQN23" s="50"/>
      <c r="QQO23" s="49"/>
      <c r="QQP23" s="49"/>
      <c r="QQQ23" s="50"/>
      <c r="QQR23" s="49"/>
      <c r="QQS23" s="49"/>
      <c r="QQT23" s="50"/>
      <c r="QQU23" s="49"/>
      <c r="QQV23" s="49"/>
      <c r="QQW23" s="50"/>
      <c r="QQX23" s="49"/>
      <c r="QQY23" s="49"/>
      <c r="QQZ23" s="50"/>
      <c r="QRA23" s="49"/>
      <c r="QRB23" s="49"/>
      <c r="QRC23" s="50"/>
      <c r="QRD23" s="49"/>
      <c r="QRE23" s="49"/>
      <c r="QRF23" s="50"/>
      <c r="QRG23" s="49"/>
      <c r="QRH23" s="49"/>
      <c r="QRI23" s="50"/>
      <c r="QRJ23" s="49"/>
      <c r="QRK23" s="49"/>
      <c r="QRL23" s="50"/>
      <c r="QRM23" s="49"/>
      <c r="QRN23" s="49"/>
      <c r="QRO23" s="50"/>
      <c r="QRP23" s="49"/>
      <c r="QRQ23" s="49"/>
      <c r="QRR23" s="50"/>
      <c r="QRS23" s="49"/>
      <c r="QRT23" s="49"/>
      <c r="QRU23" s="50"/>
      <c r="QRV23" s="49"/>
      <c r="QRW23" s="49"/>
      <c r="QRX23" s="50"/>
      <c r="QRY23" s="49"/>
      <c r="QRZ23" s="49"/>
      <c r="QSA23" s="50"/>
      <c r="QSB23" s="49"/>
      <c r="QSC23" s="49"/>
      <c r="QSD23" s="50"/>
      <c r="QSE23" s="49"/>
      <c r="QSF23" s="49"/>
      <c r="QSG23" s="50"/>
      <c r="QSH23" s="49"/>
      <c r="QSI23" s="49"/>
      <c r="QSJ23" s="50"/>
      <c r="QSK23" s="49"/>
      <c r="QSL23" s="49"/>
      <c r="QSM23" s="50"/>
      <c r="QSN23" s="49"/>
      <c r="QSO23" s="49"/>
      <c r="QSP23" s="50"/>
      <c r="QSQ23" s="49"/>
      <c r="QSR23" s="49"/>
      <c r="QSS23" s="50"/>
      <c r="QST23" s="49"/>
      <c r="QSU23" s="49"/>
      <c r="QSV23" s="50"/>
      <c r="QSW23" s="49"/>
      <c r="QSX23" s="49"/>
      <c r="QSY23" s="50"/>
      <c r="QSZ23" s="49"/>
      <c r="QTA23" s="49"/>
      <c r="QTB23" s="50"/>
      <c r="QTC23" s="49"/>
      <c r="QTD23" s="49"/>
      <c r="QTE23" s="50"/>
      <c r="QTF23" s="49"/>
      <c r="QTG23" s="49"/>
      <c r="QTH23" s="50"/>
      <c r="QTI23" s="49"/>
      <c r="QTJ23" s="49"/>
      <c r="QTK23" s="50"/>
      <c r="QTL23" s="49"/>
      <c r="QTM23" s="49"/>
      <c r="QTN23" s="50"/>
      <c r="QTO23" s="49"/>
      <c r="QTP23" s="49"/>
      <c r="QTQ23" s="50"/>
      <c r="QTR23" s="49"/>
      <c r="QTS23" s="49"/>
      <c r="QTT23" s="50"/>
      <c r="QTU23" s="49"/>
      <c r="QTV23" s="49"/>
      <c r="QTW23" s="50"/>
      <c r="QTX23" s="49"/>
      <c r="QTY23" s="49"/>
      <c r="QTZ23" s="50"/>
      <c r="QUA23" s="49"/>
      <c r="QUB23" s="49"/>
      <c r="QUC23" s="50"/>
      <c r="QUD23" s="49"/>
      <c r="QUE23" s="49"/>
      <c r="QUF23" s="50"/>
      <c r="QUG23" s="49"/>
      <c r="QUH23" s="49"/>
      <c r="QUI23" s="50"/>
      <c r="QUJ23" s="49"/>
      <c r="QUK23" s="49"/>
      <c r="QUL23" s="50"/>
      <c r="QUM23" s="49"/>
      <c r="QUN23" s="49"/>
      <c r="QUO23" s="50"/>
      <c r="QUP23" s="49"/>
      <c r="QUQ23" s="49"/>
      <c r="QUR23" s="50"/>
      <c r="QUS23" s="49"/>
      <c r="QUT23" s="49"/>
      <c r="QUU23" s="50"/>
      <c r="QUV23" s="49"/>
      <c r="QUW23" s="49"/>
      <c r="QUX23" s="50"/>
      <c r="QUY23" s="49"/>
      <c r="QUZ23" s="49"/>
      <c r="QVA23" s="50"/>
      <c r="QVB23" s="49"/>
      <c r="QVC23" s="49"/>
      <c r="QVD23" s="50"/>
      <c r="QVE23" s="49"/>
      <c r="QVF23" s="49"/>
      <c r="QVG23" s="50"/>
      <c r="QVH23" s="49"/>
      <c r="QVI23" s="49"/>
      <c r="QVJ23" s="50"/>
      <c r="QVK23" s="49"/>
      <c r="QVL23" s="49"/>
      <c r="QVM23" s="50"/>
      <c r="QVN23" s="49"/>
      <c r="QVO23" s="49"/>
      <c r="QVP23" s="50"/>
      <c r="QVQ23" s="49"/>
      <c r="QVR23" s="49"/>
      <c r="QVS23" s="50"/>
      <c r="QVT23" s="49"/>
      <c r="QVU23" s="49"/>
      <c r="QVV23" s="50"/>
      <c r="QVW23" s="49"/>
      <c r="QVX23" s="49"/>
      <c r="QVY23" s="50"/>
      <c r="QVZ23" s="49"/>
      <c r="QWA23" s="49"/>
      <c r="QWB23" s="50"/>
      <c r="QWC23" s="49"/>
      <c r="QWD23" s="49"/>
      <c r="QWE23" s="50"/>
      <c r="QWF23" s="49"/>
      <c r="QWG23" s="49"/>
      <c r="QWH23" s="50"/>
      <c r="QWI23" s="49"/>
      <c r="QWJ23" s="49"/>
      <c r="QWK23" s="50"/>
      <c r="QWL23" s="49"/>
      <c r="QWM23" s="49"/>
      <c r="QWN23" s="50"/>
      <c r="QWO23" s="49"/>
      <c r="QWP23" s="49"/>
      <c r="QWQ23" s="50"/>
      <c r="QWR23" s="49"/>
      <c r="QWS23" s="49"/>
      <c r="QWT23" s="50"/>
      <c r="QWU23" s="49"/>
      <c r="QWV23" s="49"/>
      <c r="QWW23" s="50"/>
      <c r="QWX23" s="49"/>
      <c r="QWY23" s="49"/>
      <c r="QWZ23" s="50"/>
      <c r="QXA23" s="49"/>
      <c r="QXB23" s="49"/>
      <c r="QXC23" s="50"/>
      <c r="QXD23" s="49"/>
      <c r="QXE23" s="49"/>
      <c r="QXF23" s="50"/>
      <c r="QXG23" s="49"/>
      <c r="QXH23" s="49"/>
      <c r="QXI23" s="50"/>
      <c r="QXJ23" s="49"/>
      <c r="QXK23" s="49"/>
      <c r="QXL23" s="50"/>
      <c r="QXM23" s="49"/>
      <c r="QXN23" s="49"/>
      <c r="QXO23" s="50"/>
      <c r="QXP23" s="49"/>
      <c r="QXQ23" s="49"/>
      <c r="QXR23" s="50"/>
      <c r="QXS23" s="49"/>
      <c r="QXT23" s="49"/>
      <c r="QXU23" s="50"/>
      <c r="QXV23" s="49"/>
      <c r="QXW23" s="49"/>
      <c r="QXX23" s="50"/>
      <c r="QXY23" s="49"/>
      <c r="QXZ23" s="49"/>
      <c r="QYA23" s="50"/>
      <c r="QYB23" s="49"/>
      <c r="QYC23" s="49"/>
      <c r="QYD23" s="50"/>
      <c r="QYE23" s="49"/>
      <c r="QYF23" s="49"/>
      <c r="QYG23" s="50"/>
      <c r="QYH23" s="49"/>
      <c r="QYI23" s="49"/>
      <c r="QYJ23" s="50"/>
      <c r="QYK23" s="49"/>
      <c r="QYL23" s="49"/>
      <c r="QYM23" s="50"/>
      <c r="QYN23" s="49"/>
      <c r="QYO23" s="49"/>
      <c r="QYP23" s="50"/>
      <c r="QYQ23" s="49"/>
      <c r="QYR23" s="49"/>
      <c r="QYS23" s="50"/>
      <c r="QYT23" s="49"/>
      <c r="QYU23" s="49"/>
      <c r="QYV23" s="50"/>
      <c r="QYW23" s="49"/>
      <c r="QYX23" s="49"/>
      <c r="QYY23" s="50"/>
      <c r="QYZ23" s="49"/>
      <c r="QZA23" s="49"/>
      <c r="QZB23" s="50"/>
      <c r="QZC23" s="49"/>
      <c r="QZD23" s="49"/>
      <c r="QZE23" s="50"/>
      <c r="QZF23" s="49"/>
      <c r="QZG23" s="49"/>
      <c r="QZH23" s="50"/>
      <c r="QZI23" s="49"/>
      <c r="QZJ23" s="49"/>
      <c r="QZK23" s="50"/>
      <c r="QZL23" s="49"/>
      <c r="QZM23" s="49"/>
      <c r="QZN23" s="50"/>
      <c r="QZO23" s="49"/>
      <c r="QZP23" s="49"/>
      <c r="QZQ23" s="50"/>
      <c r="QZR23" s="49"/>
      <c r="QZS23" s="49"/>
      <c r="QZT23" s="50"/>
      <c r="QZU23" s="49"/>
      <c r="QZV23" s="49"/>
      <c r="QZW23" s="50"/>
      <c r="QZX23" s="49"/>
      <c r="QZY23" s="49"/>
      <c r="QZZ23" s="50"/>
      <c r="RAA23" s="49"/>
      <c r="RAB23" s="49"/>
      <c r="RAC23" s="50"/>
      <c r="RAD23" s="49"/>
      <c r="RAE23" s="49"/>
      <c r="RAF23" s="50"/>
      <c r="RAG23" s="49"/>
      <c r="RAH23" s="49"/>
      <c r="RAI23" s="50"/>
      <c r="RAJ23" s="49"/>
      <c r="RAK23" s="49"/>
      <c r="RAL23" s="50"/>
      <c r="RAM23" s="49"/>
      <c r="RAN23" s="49"/>
      <c r="RAO23" s="50"/>
      <c r="RAP23" s="49"/>
      <c r="RAQ23" s="49"/>
      <c r="RAR23" s="50"/>
      <c r="RAS23" s="49"/>
      <c r="RAT23" s="49"/>
      <c r="RAU23" s="50"/>
      <c r="RAV23" s="49"/>
      <c r="RAW23" s="49"/>
      <c r="RAX23" s="50"/>
      <c r="RAY23" s="49"/>
      <c r="RAZ23" s="49"/>
      <c r="RBA23" s="50"/>
      <c r="RBB23" s="49"/>
      <c r="RBC23" s="49"/>
      <c r="RBD23" s="50"/>
      <c r="RBE23" s="49"/>
      <c r="RBF23" s="49"/>
      <c r="RBG23" s="50"/>
      <c r="RBH23" s="49"/>
      <c r="RBI23" s="49"/>
      <c r="RBJ23" s="50"/>
      <c r="RBK23" s="49"/>
      <c r="RBL23" s="49"/>
      <c r="RBM23" s="50"/>
      <c r="RBN23" s="49"/>
      <c r="RBO23" s="49"/>
      <c r="RBP23" s="50"/>
      <c r="RBQ23" s="49"/>
      <c r="RBR23" s="49"/>
      <c r="RBS23" s="50"/>
      <c r="RBT23" s="49"/>
      <c r="RBU23" s="49"/>
      <c r="RBV23" s="50"/>
      <c r="RBW23" s="49"/>
      <c r="RBX23" s="49"/>
      <c r="RBY23" s="50"/>
      <c r="RBZ23" s="49"/>
      <c r="RCA23" s="49"/>
      <c r="RCB23" s="50"/>
      <c r="RCC23" s="49"/>
      <c r="RCD23" s="49"/>
      <c r="RCE23" s="50"/>
      <c r="RCF23" s="49"/>
      <c r="RCG23" s="49"/>
      <c r="RCH23" s="50"/>
      <c r="RCI23" s="49"/>
      <c r="RCJ23" s="49"/>
      <c r="RCK23" s="50"/>
      <c r="RCL23" s="49"/>
      <c r="RCM23" s="49"/>
      <c r="RCN23" s="50"/>
      <c r="RCO23" s="49"/>
      <c r="RCP23" s="49"/>
      <c r="RCQ23" s="50"/>
      <c r="RCR23" s="49"/>
      <c r="RCS23" s="49"/>
      <c r="RCT23" s="50"/>
      <c r="RCU23" s="49"/>
      <c r="RCV23" s="49"/>
      <c r="RCW23" s="50"/>
      <c r="RCX23" s="49"/>
      <c r="RCY23" s="49"/>
      <c r="RCZ23" s="50"/>
      <c r="RDA23" s="49"/>
      <c r="RDB23" s="49"/>
      <c r="RDC23" s="50"/>
      <c r="RDD23" s="49"/>
      <c r="RDE23" s="49"/>
      <c r="RDF23" s="50"/>
      <c r="RDG23" s="49"/>
      <c r="RDH23" s="49"/>
      <c r="RDI23" s="50"/>
      <c r="RDJ23" s="49"/>
      <c r="RDK23" s="49"/>
      <c r="RDL23" s="50"/>
      <c r="RDM23" s="49"/>
      <c r="RDN23" s="49"/>
      <c r="RDO23" s="50"/>
      <c r="RDP23" s="49"/>
      <c r="RDQ23" s="49"/>
      <c r="RDR23" s="50"/>
      <c r="RDS23" s="49"/>
      <c r="RDT23" s="49"/>
      <c r="RDU23" s="50"/>
      <c r="RDV23" s="49"/>
      <c r="RDW23" s="49"/>
      <c r="RDX23" s="50"/>
      <c r="RDY23" s="49"/>
      <c r="RDZ23" s="49"/>
      <c r="REA23" s="50"/>
      <c r="REB23" s="49"/>
      <c r="REC23" s="49"/>
      <c r="RED23" s="50"/>
      <c r="REE23" s="49"/>
      <c r="REF23" s="49"/>
      <c r="REG23" s="50"/>
      <c r="REH23" s="49"/>
      <c r="REI23" s="49"/>
      <c r="REJ23" s="50"/>
      <c r="REK23" s="49"/>
      <c r="REL23" s="49"/>
      <c r="REM23" s="50"/>
      <c r="REN23" s="49"/>
      <c r="REO23" s="49"/>
      <c r="REP23" s="50"/>
      <c r="REQ23" s="49"/>
      <c r="RER23" s="49"/>
      <c r="RES23" s="50"/>
      <c r="RET23" s="49"/>
      <c r="REU23" s="49"/>
      <c r="REV23" s="50"/>
      <c r="REW23" s="49"/>
      <c r="REX23" s="49"/>
      <c r="REY23" s="50"/>
      <c r="REZ23" s="49"/>
      <c r="RFA23" s="49"/>
      <c r="RFB23" s="50"/>
      <c r="RFC23" s="49"/>
      <c r="RFD23" s="49"/>
      <c r="RFE23" s="50"/>
      <c r="RFF23" s="49"/>
      <c r="RFG23" s="49"/>
      <c r="RFH23" s="50"/>
      <c r="RFI23" s="49"/>
      <c r="RFJ23" s="49"/>
      <c r="RFK23" s="50"/>
      <c r="RFL23" s="49"/>
      <c r="RFM23" s="49"/>
      <c r="RFN23" s="50"/>
      <c r="RFO23" s="49"/>
      <c r="RFP23" s="49"/>
      <c r="RFQ23" s="50"/>
      <c r="RFR23" s="49"/>
      <c r="RFS23" s="49"/>
      <c r="RFT23" s="50"/>
      <c r="RFU23" s="49"/>
      <c r="RFV23" s="49"/>
      <c r="RFW23" s="50"/>
      <c r="RFX23" s="49"/>
      <c r="RFY23" s="49"/>
      <c r="RFZ23" s="50"/>
      <c r="RGA23" s="49"/>
      <c r="RGB23" s="49"/>
      <c r="RGC23" s="50"/>
      <c r="RGD23" s="49"/>
      <c r="RGE23" s="49"/>
      <c r="RGF23" s="50"/>
      <c r="RGG23" s="49"/>
      <c r="RGH23" s="49"/>
      <c r="RGI23" s="50"/>
      <c r="RGJ23" s="49"/>
      <c r="RGK23" s="49"/>
      <c r="RGL23" s="50"/>
      <c r="RGM23" s="49"/>
      <c r="RGN23" s="49"/>
      <c r="RGO23" s="50"/>
      <c r="RGP23" s="49"/>
      <c r="RGQ23" s="49"/>
      <c r="RGR23" s="50"/>
      <c r="RGS23" s="49"/>
      <c r="RGT23" s="49"/>
      <c r="RGU23" s="50"/>
      <c r="RGV23" s="49"/>
      <c r="RGW23" s="49"/>
      <c r="RGX23" s="50"/>
      <c r="RGY23" s="49"/>
      <c r="RGZ23" s="49"/>
      <c r="RHA23" s="50"/>
      <c r="RHB23" s="49"/>
      <c r="RHC23" s="49"/>
      <c r="RHD23" s="50"/>
      <c r="RHE23" s="49"/>
      <c r="RHF23" s="49"/>
      <c r="RHG23" s="50"/>
      <c r="RHH23" s="49"/>
      <c r="RHI23" s="49"/>
      <c r="RHJ23" s="50"/>
      <c r="RHK23" s="49"/>
      <c r="RHL23" s="49"/>
      <c r="RHM23" s="50"/>
      <c r="RHN23" s="49"/>
      <c r="RHO23" s="49"/>
      <c r="RHP23" s="50"/>
      <c r="RHQ23" s="49"/>
      <c r="RHR23" s="49"/>
      <c r="RHS23" s="50"/>
      <c r="RHT23" s="49"/>
      <c r="RHU23" s="49"/>
      <c r="RHV23" s="50"/>
      <c r="RHW23" s="49"/>
      <c r="RHX23" s="49"/>
      <c r="RHY23" s="50"/>
      <c r="RHZ23" s="49"/>
      <c r="RIA23" s="49"/>
      <c r="RIB23" s="50"/>
      <c r="RIC23" s="49"/>
      <c r="RID23" s="49"/>
      <c r="RIE23" s="50"/>
      <c r="RIF23" s="49"/>
      <c r="RIG23" s="49"/>
      <c r="RIH23" s="50"/>
      <c r="RII23" s="49"/>
      <c r="RIJ23" s="49"/>
      <c r="RIK23" s="50"/>
      <c r="RIL23" s="49"/>
      <c r="RIM23" s="49"/>
      <c r="RIN23" s="50"/>
      <c r="RIO23" s="49"/>
      <c r="RIP23" s="49"/>
      <c r="RIQ23" s="50"/>
      <c r="RIR23" s="49"/>
      <c r="RIS23" s="49"/>
      <c r="RIT23" s="50"/>
      <c r="RIU23" s="49"/>
      <c r="RIV23" s="49"/>
      <c r="RIW23" s="50"/>
      <c r="RIX23" s="49"/>
      <c r="RIY23" s="49"/>
      <c r="RIZ23" s="50"/>
      <c r="RJA23" s="49"/>
      <c r="RJB23" s="49"/>
      <c r="RJC23" s="50"/>
      <c r="RJD23" s="49"/>
      <c r="RJE23" s="49"/>
      <c r="RJF23" s="50"/>
      <c r="RJG23" s="49"/>
      <c r="RJH23" s="49"/>
      <c r="RJI23" s="50"/>
      <c r="RJJ23" s="49"/>
      <c r="RJK23" s="49"/>
      <c r="RJL23" s="50"/>
      <c r="RJM23" s="49"/>
      <c r="RJN23" s="49"/>
      <c r="RJO23" s="50"/>
      <c r="RJP23" s="49"/>
      <c r="RJQ23" s="49"/>
      <c r="RJR23" s="50"/>
      <c r="RJS23" s="49"/>
      <c r="RJT23" s="49"/>
      <c r="RJU23" s="50"/>
      <c r="RJV23" s="49"/>
      <c r="RJW23" s="49"/>
      <c r="RJX23" s="50"/>
      <c r="RJY23" s="49"/>
      <c r="RJZ23" s="49"/>
      <c r="RKA23" s="50"/>
      <c r="RKB23" s="49"/>
      <c r="RKC23" s="49"/>
      <c r="RKD23" s="50"/>
      <c r="RKE23" s="49"/>
      <c r="RKF23" s="49"/>
      <c r="RKG23" s="50"/>
      <c r="RKH23" s="49"/>
      <c r="RKI23" s="49"/>
      <c r="RKJ23" s="50"/>
      <c r="RKK23" s="49"/>
      <c r="RKL23" s="49"/>
      <c r="RKM23" s="50"/>
      <c r="RKN23" s="49"/>
      <c r="RKO23" s="49"/>
      <c r="RKP23" s="50"/>
      <c r="RKQ23" s="49"/>
      <c r="RKR23" s="49"/>
      <c r="RKS23" s="50"/>
      <c r="RKT23" s="49"/>
      <c r="RKU23" s="49"/>
      <c r="RKV23" s="50"/>
      <c r="RKW23" s="49"/>
      <c r="RKX23" s="49"/>
      <c r="RKY23" s="50"/>
      <c r="RKZ23" s="49"/>
      <c r="RLA23" s="49"/>
      <c r="RLB23" s="50"/>
      <c r="RLC23" s="49"/>
      <c r="RLD23" s="49"/>
      <c r="RLE23" s="50"/>
      <c r="RLF23" s="49"/>
      <c r="RLG23" s="49"/>
      <c r="RLH23" s="50"/>
      <c r="RLI23" s="49"/>
      <c r="RLJ23" s="49"/>
      <c r="RLK23" s="50"/>
      <c r="RLL23" s="49"/>
      <c r="RLM23" s="49"/>
      <c r="RLN23" s="50"/>
      <c r="RLO23" s="49"/>
      <c r="RLP23" s="49"/>
      <c r="RLQ23" s="50"/>
      <c r="RLR23" s="49"/>
      <c r="RLS23" s="49"/>
      <c r="RLT23" s="50"/>
      <c r="RLU23" s="49"/>
      <c r="RLV23" s="49"/>
      <c r="RLW23" s="50"/>
      <c r="RLX23" s="49"/>
      <c r="RLY23" s="49"/>
      <c r="RLZ23" s="50"/>
      <c r="RMA23" s="49"/>
      <c r="RMB23" s="49"/>
      <c r="RMC23" s="50"/>
      <c r="RMD23" s="49"/>
      <c r="RME23" s="49"/>
      <c r="RMF23" s="50"/>
      <c r="RMG23" s="49"/>
      <c r="RMH23" s="49"/>
      <c r="RMI23" s="50"/>
      <c r="RMJ23" s="49"/>
      <c r="RMK23" s="49"/>
      <c r="RML23" s="50"/>
      <c r="RMM23" s="49"/>
      <c r="RMN23" s="49"/>
      <c r="RMO23" s="50"/>
      <c r="RMP23" s="49"/>
      <c r="RMQ23" s="49"/>
      <c r="RMR23" s="50"/>
      <c r="RMS23" s="49"/>
      <c r="RMT23" s="49"/>
      <c r="RMU23" s="50"/>
      <c r="RMV23" s="49"/>
      <c r="RMW23" s="49"/>
      <c r="RMX23" s="50"/>
      <c r="RMY23" s="49"/>
      <c r="RMZ23" s="49"/>
      <c r="RNA23" s="50"/>
      <c r="RNB23" s="49"/>
      <c r="RNC23" s="49"/>
      <c r="RND23" s="50"/>
      <c r="RNE23" s="49"/>
      <c r="RNF23" s="49"/>
      <c r="RNG23" s="50"/>
      <c r="RNH23" s="49"/>
      <c r="RNI23" s="49"/>
      <c r="RNJ23" s="50"/>
      <c r="RNK23" s="49"/>
      <c r="RNL23" s="49"/>
      <c r="RNM23" s="50"/>
      <c r="RNN23" s="49"/>
      <c r="RNO23" s="49"/>
      <c r="RNP23" s="50"/>
      <c r="RNQ23" s="49"/>
      <c r="RNR23" s="49"/>
      <c r="RNS23" s="50"/>
      <c r="RNT23" s="49"/>
      <c r="RNU23" s="49"/>
      <c r="RNV23" s="50"/>
      <c r="RNW23" s="49"/>
      <c r="RNX23" s="49"/>
      <c r="RNY23" s="50"/>
      <c r="RNZ23" s="49"/>
      <c r="ROA23" s="49"/>
      <c r="ROB23" s="50"/>
      <c r="ROC23" s="49"/>
      <c r="ROD23" s="49"/>
      <c r="ROE23" s="50"/>
      <c r="ROF23" s="49"/>
      <c r="ROG23" s="49"/>
      <c r="ROH23" s="50"/>
      <c r="ROI23" s="49"/>
      <c r="ROJ23" s="49"/>
      <c r="ROK23" s="50"/>
      <c r="ROL23" s="49"/>
      <c r="ROM23" s="49"/>
      <c r="RON23" s="50"/>
      <c r="ROO23" s="49"/>
      <c r="ROP23" s="49"/>
      <c r="ROQ23" s="50"/>
      <c r="ROR23" s="49"/>
      <c r="ROS23" s="49"/>
      <c r="ROT23" s="50"/>
      <c r="ROU23" s="49"/>
      <c r="ROV23" s="49"/>
      <c r="ROW23" s="50"/>
      <c r="ROX23" s="49"/>
      <c r="ROY23" s="49"/>
      <c r="ROZ23" s="50"/>
      <c r="RPA23" s="49"/>
      <c r="RPB23" s="49"/>
      <c r="RPC23" s="50"/>
      <c r="RPD23" s="49"/>
      <c r="RPE23" s="49"/>
      <c r="RPF23" s="50"/>
      <c r="RPG23" s="49"/>
      <c r="RPH23" s="49"/>
      <c r="RPI23" s="50"/>
      <c r="RPJ23" s="49"/>
      <c r="RPK23" s="49"/>
      <c r="RPL23" s="50"/>
      <c r="RPM23" s="49"/>
      <c r="RPN23" s="49"/>
      <c r="RPO23" s="50"/>
      <c r="RPP23" s="49"/>
      <c r="RPQ23" s="49"/>
      <c r="RPR23" s="50"/>
      <c r="RPS23" s="49"/>
      <c r="RPT23" s="49"/>
      <c r="RPU23" s="50"/>
      <c r="RPV23" s="49"/>
      <c r="RPW23" s="49"/>
      <c r="RPX23" s="50"/>
      <c r="RPY23" s="49"/>
      <c r="RPZ23" s="49"/>
      <c r="RQA23" s="50"/>
      <c r="RQB23" s="49"/>
      <c r="RQC23" s="49"/>
      <c r="RQD23" s="50"/>
      <c r="RQE23" s="49"/>
      <c r="RQF23" s="49"/>
      <c r="RQG23" s="50"/>
      <c r="RQH23" s="49"/>
      <c r="RQI23" s="49"/>
      <c r="RQJ23" s="50"/>
      <c r="RQK23" s="49"/>
      <c r="RQL23" s="49"/>
      <c r="RQM23" s="50"/>
      <c r="RQN23" s="49"/>
      <c r="RQO23" s="49"/>
      <c r="RQP23" s="50"/>
      <c r="RQQ23" s="49"/>
      <c r="RQR23" s="49"/>
      <c r="RQS23" s="50"/>
      <c r="RQT23" s="49"/>
      <c r="RQU23" s="49"/>
      <c r="RQV23" s="50"/>
      <c r="RQW23" s="49"/>
      <c r="RQX23" s="49"/>
      <c r="RQY23" s="50"/>
      <c r="RQZ23" s="49"/>
      <c r="RRA23" s="49"/>
      <c r="RRB23" s="50"/>
      <c r="RRC23" s="49"/>
      <c r="RRD23" s="49"/>
      <c r="RRE23" s="50"/>
      <c r="RRF23" s="49"/>
      <c r="RRG23" s="49"/>
      <c r="RRH23" s="50"/>
      <c r="RRI23" s="49"/>
      <c r="RRJ23" s="49"/>
      <c r="RRK23" s="50"/>
      <c r="RRL23" s="49"/>
      <c r="RRM23" s="49"/>
      <c r="RRN23" s="50"/>
      <c r="RRO23" s="49"/>
      <c r="RRP23" s="49"/>
      <c r="RRQ23" s="50"/>
      <c r="RRR23" s="49"/>
      <c r="RRS23" s="49"/>
      <c r="RRT23" s="50"/>
      <c r="RRU23" s="49"/>
      <c r="RRV23" s="49"/>
      <c r="RRW23" s="50"/>
      <c r="RRX23" s="49"/>
      <c r="RRY23" s="49"/>
      <c r="RRZ23" s="50"/>
      <c r="RSA23" s="49"/>
      <c r="RSB23" s="49"/>
      <c r="RSC23" s="50"/>
      <c r="RSD23" s="49"/>
      <c r="RSE23" s="49"/>
      <c r="RSF23" s="50"/>
      <c r="RSG23" s="49"/>
      <c r="RSH23" s="49"/>
      <c r="RSI23" s="50"/>
      <c r="RSJ23" s="49"/>
      <c r="RSK23" s="49"/>
      <c r="RSL23" s="50"/>
      <c r="RSM23" s="49"/>
      <c r="RSN23" s="49"/>
      <c r="RSO23" s="50"/>
      <c r="RSP23" s="49"/>
      <c r="RSQ23" s="49"/>
      <c r="RSR23" s="50"/>
      <c r="RSS23" s="49"/>
      <c r="RST23" s="49"/>
      <c r="RSU23" s="50"/>
      <c r="RSV23" s="49"/>
      <c r="RSW23" s="49"/>
      <c r="RSX23" s="50"/>
      <c r="RSY23" s="49"/>
      <c r="RSZ23" s="49"/>
      <c r="RTA23" s="50"/>
      <c r="RTB23" s="49"/>
      <c r="RTC23" s="49"/>
      <c r="RTD23" s="50"/>
      <c r="RTE23" s="49"/>
      <c r="RTF23" s="49"/>
      <c r="RTG23" s="50"/>
      <c r="RTH23" s="49"/>
      <c r="RTI23" s="49"/>
      <c r="RTJ23" s="50"/>
      <c r="RTK23" s="49"/>
      <c r="RTL23" s="49"/>
      <c r="RTM23" s="50"/>
      <c r="RTN23" s="49"/>
      <c r="RTO23" s="49"/>
      <c r="RTP23" s="50"/>
      <c r="RTQ23" s="49"/>
      <c r="RTR23" s="49"/>
      <c r="RTS23" s="50"/>
      <c r="RTT23" s="49"/>
      <c r="RTU23" s="49"/>
      <c r="RTV23" s="50"/>
      <c r="RTW23" s="49"/>
      <c r="RTX23" s="49"/>
      <c r="RTY23" s="50"/>
      <c r="RTZ23" s="49"/>
      <c r="RUA23" s="49"/>
      <c r="RUB23" s="50"/>
      <c r="RUC23" s="49"/>
      <c r="RUD23" s="49"/>
      <c r="RUE23" s="50"/>
      <c r="RUF23" s="49"/>
      <c r="RUG23" s="49"/>
      <c r="RUH23" s="50"/>
      <c r="RUI23" s="49"/>
      <c r="RUJ23" s="49"/>
      <c r="RUK23" s="50"/>
      <c r="RUL23" s="49"/>
      <c r="RUM23" s="49"/>
      <c r="RUN23" s="50"/>
      <c r="RUO23" s="49"/>
      <c r="RUP23" s="49"/>
      <c r="RUQ23" s="50"/>
      <c r="RUR23" s="49"/>
      <c r="RUS23" s="49"/>
      <c r="RUT23" s="50"/>
      <c r="RUU23" s="49"/>
      <c r="RUV23" s="49"/>
      <c r="RUW23" s="50"/>
      <c r="RUX23" s="49"/>
      <c r="RUY23" s="49"/>
      <c r="RUZ23" s="50"/>
      <c r="RVA23" s="49"/>
      <c r="RVB23" s="49"/>
      <c r="RVC23" s="50"/>
      <c r="RVD23" s="49"/>
      <c r="RVE23" s="49"/>
      <c r="RVF23" s="50"/>
      <c r="RVG23" s="49"/>
      <c r="RVH23" s="49"/>
      <c r="RVI23" s="50"/>
      <c r="RVJ23" s="49"/>
      <c r="RVK23" s="49"/>
      <c r="RVL23" s="50"/>
      <c r="RVM23" s="49"/>
      <c r="RVN23" s="49"/>
      <c r="RVO23" s="50"/>
      <c r="RVP23" s="49"/>
      <c r="RVQ23" s="49"/>
      <c r="RVR23" s="50"/>
      <c r="RVS23" s="49"/>
      <c r="RVT23" s="49"/>
      <c r="RVU23" s="50"/>
      <c r="RVV23" s="49"/>
      <c r="RVW23" s="49"/>
      <c r="RVX23" s="50"/>
      <c r="RVY23" s="49"/>
      <c r="RVZ23" s="49"/>
      <c r="RWA23" s="50"/>
      <c r="RWB23" s="49"/>
      <c r="RWC23" s="49"/>
      <c r="RWD23" s="50"/>
      <c r="RWE23" s="49"/>
      <c r="RWF23" s="49"/>
      <c r="RWG23" s="50"/>
      <c r="RWH23" s="49"/>
      <c r="RWI23" s="49"/>
      <c r="RWJ23" s="50"/>
      <c r="RWK23" s="49"/>
      <c r="RWL23" s="49"/>
      <c r="RWM23" s="50"/>
      <c r="RWN23" s="49"/>
      <c r="RWO23" s="49"/>
      <c r="RWP23" s="50"/>
      <c r="RWQ23" s="49"/>
      <c r="RWR23" s="49"/>
      <c r="RWS23" s="50"/>
      <c r="RWT23" s="49"/>
      <c r="RWU23" s="49"/>
      <c r="RWV23" s="50"/>
      <c r="RWW23" s="49"/>
      <c r="RWX23" s="49"/>
      <c r="RWY23" s="50"/>
      <c r="RWZ23" s="49"/>
      <c r="RXA23" s="49"/>
      <c r="RXB23" s="50"/>
      <c r="RXC23" s="49"/>
      <c r="RXD23" s="49"/>
      <c r="RXE23" s="50"/>
      <c r="RXF23" s="49"/>
      <c r="RXG23" s="49"/>
      <c r="RXH23" s="50"/>
      <c r="RXI23" s="49"/>
      <c r="RXJ23" s="49"/>
      <c r="RXK23" s="50"/>
      <c r="RXL23" s="49"/>
      <c r="RXM23" s="49"/>
      <c r="RXN23" s="50"/>
      <c r="RXO23" s="49"/>
      <c r="RXP23" s="49"/>
      <c r="RXQ23" s="50"/>
      <c r="RXR23" s="49"/>
      <c r="RXS23" s="49"/>
      <c r="RXT23" s="50"/>
      <c r="RXU23" s="49"/>
      <c r="RXV23" s="49"/>
      <c r="RXW23" s="50"/>
      <c r="RXX23" s="49"/>
      <c r="RXY23" s="49"/>
      <c r="RXZ23" s="50"/>
      <c r="RYA23" s="49"/>
      <c r="RYB23" s="49"/>
      <c r="RYC23" s="50"/>
      <c r="RYD23" s="49"/>
      <c r="RYE23" s="49"/>
      <c r="RYF23" s="50"/>
      <c r="RYG23" s="49"/>
      <c r="RYH23" s="49"/>
      <c r="RYI23" s="50"/>
      <c r="RYJ23" s="49"/>
      <c r="RYK23" s="49"/>
      <c r="RYL23" s="50"/>
      <c r="RYM23" s="49"/>
      <c r="RYN23" s="49"/>
      <c r="RYO23" s="50"/>
      <c r="RYP23" s="49"/>
      <c r="RYQ23" s="49"/>
      <c r="RYR23" s="50"/>
      <c r="RYS23" s="49"/>
      <c r="RYT23" s="49"/>
      <c r="RYU23" s="50"/>
      <c r="RYV23" s="49"/>
      <c r="RYW23" s="49"/>
      <c r="RYX23" s="50"/>
      <c r="RYY23" s="49"/>
      <c r="RYZ23" s="49"/>
      <c r="RZA23" s="50"/>
      <c r="RZB23" s="49"/>
      <c r="RZC23" s="49"/>
      <c r="RZD23" s="50"/>
      <c r="RZE23" s="49"/>
      <c r="RZF23" s="49"/>
      <c r="RZG23" s="50"/>
      <c r="RZH23" s="49"/>
      <c r="RZI23" s="49"/>
      <c r="RZJ23" s="50"/>
      <c r="RZK23" s="49"/>
      <c r="RZL23" s="49"/>
      <c r="RZM23" s="50"/>
      <c r="RZN23" s="49"/>
      <c r="RZO23" s="49"/>
      <c r="RZP23" s="50"/>
      <c r="RZQ23" s="49"/>
      <c r="RZR23" s="49"/>
      <c r="RZS23" s="50"/>
      <c r="RZT23" s="49"/>
      <c r="RZU23" s="49"/>
      <c r="RZV23" s="50"/>
      <c r="RZW23" s="49"/>
      <c r="RZX23" s="49"/>
      <c r="RZY23" s="50"/>
      <c r="RZZ23" s="49"/>
      <c r="SAA23" s="49"/>
      <c r="SAB23" s="50"/>
      <c r="SAC23" s="49"/>
      <c r="SAD23" s="49"/>
      <c r="SAE23" s="50"/>
      <c r="SAF23" s="49"/>
      <c r="SAG23" s="49"/>
      <c r="SAH23" s="50"/>
      <c r="SAI23" s="49"/>
      <c r="SAJ23" s="49"/>
      <c r="SAK23" s="50"/>
      <c r="SAL23" s="49"/>
      <c r="SAM23" s="49"/>
      <c r="SAN23" s="50"/>
      <c r="SAO23" s="49"/>
      <c r="SAP23" s="49"/>
      <c r="SAQ23" s="50"/>
      <c r="SAR23" s="49"/>
      <c r="SAS23" s="49"/>
      <c r="SAT23" s="50"/>
      <c r="SAU23" s="49"/>
      <c r="SAV23" s="49"/>
      <c r="SAW23" s="50"/>
      <c r="SAX23" s="49"/>
      <c r="SAY23" s="49"/>
      <c r="SAZ23" s="50"/>
      <c r="SBA23" s="49"/>
      <c r="SBB23" s="49"/>
      <c r="SBC23" s="50"/>
      <c r="SBD23" s="49"/>
      <c r="SBE23" s="49"/>
      <c r="SBF23" s="50"/>
      <c r="SBG23" s="49"/>
      <c r="SBH23" s="49"/>
      <c r="SBI23" s="50"/>
      <c r="SBJ23" s="49"/>
      <c r="SBK23" s="49"/>
      <c r="SBL23" s="50"/>
      <c r="SBM23" s="49"/>
      <c r="SBN23" s="49"/>
      <c r="SBO23" s="50"/>
      <c r="SBP23" s="49"/>
      <c r="SBQ23" s="49"/>
      <c r="SBR23" s="50"/>
      <c r="SBS23" s="49"/>
      <c r="SBT23" s="49"/>
      <c r="SBU23" s="50"/>
      <c r="SBV23" s="49"/>
      <c r="SBW23" s="49"/>
      <c r="SBX23" s="50"/>
      <c r="SBY23" s="49"/>
      <c r="SBZ23" s="49"/>
      <c r="SCA23" s="50"/>
      <c r="SCB23" s="49"/>
      <c r="SCC23" s="49"/>
      <c r="SCD23" s="50"/>
      <c r="SCE23" s="49"/>
      <c r="SCF23" s="49"/>
      <c r="SCG23" s="50"/>
      <c r="SCH23" s="49"/>
      <c r="SCI23" s="49"/>
      <c r="SCJ23" s="50"/>
      <c r="SCK23" s="49"/>
      <c r="SCL23" s="49"/>
      <c r="SCM23" s="50"/>
      <c r="SCN23" s="49"/>
      <c r="SCO23" s="49"/>
      <c r="SCP23" s="50"/>
      <c r="SCQ23" s="49"/>
      <c r="SCR23" s="49"/>
      <c r="SCS23" s="50"/>
      <c r="SCT23" s="49"/>
      <c r="SCU23" s="49"/>
      <c r="SCV23" s="50"/>
      <c r="SCW23" s="49"/>
      <c r="SCX23" s="49"/>
      <c r="SCY23" s="50"/>
      <c r="SCZ23" s="49"/>
      <c r="SDA23" s="49"/>
      <c r="SDB23" s="50"/>
      <c r="SDC23" s="49"/>
      <c r="SDD23" s="49"/>
      <c r="SDE23" s="50"/>
      <c r="SDF23" s="49"/>
      <c r="SDG23" s="49"/>
      <c r="SDH23" s="50"/>
      <c r="SDI23" s="49"/>
      <c r="SDJ23" s="49"/>
      <c r="SDK23" s="50"/>
      <c r="SDL23" s="49"/>
      <c r="SDM23" s="49"/>
      <c r="SDN23" s="50"/>
      <c r="SDO23" s="49"/>
      <c r="SDP23" s="49"/>
      <c r="SDQ23" s="50"/>
      <c r="SDR23" s="49"/>
      <c r="SDS23" s="49"/>
      <c r="SDT23" s="50"/>
      <c r="SDU23" s="49"/>
      <c r="SDV23" s="49"/>
      <c r="SDW23" s="50"/>
      <c r="SDX23" s="49"/>
      <c r="SDY23" s="49"/>
      <c r="SDZ23" s="50"/>
      <c r="SEA23" s="49"/>
      <c r="SEB23" s="49"/>
      <c r="SEC23" s="50"/>
      <c r="SED23" s="49"/>
      <c r="SEE23" s="49"/>
      <c r="SEF23" s="50"/>
      <c r="SEG23" s="49"/>
      <c r="SEH23" s="49"/>
      <c r="SEI23" s="50"/>
      <c r="SEJ23" s="49"/>
      <c r="SEK23" s="49"/>
      <c r="SEL23" s="50"/>
      <c r="SEM23" s="49"/>
      <c r="SEN23" s="49"/>
      <c r="SEO23" s="50"/>
      <c r="SEP23" s="49"/>
      <c r="SEQ23" s="49"/>
      <c r="SER23" s="50"/>
      <c r="SES23" s="49"/>
      <c r="SET23" s="49"/>
      <c r="SEU23" s="50"/>
      <c r="SEV23" s="49"/>
      <c r="SEW23" s="49"/>
      <c r="SEX23" s="50"/>
      <c r="SEY23" s="49"/>
      <c r="SEZ23" s="49"/>
      <c r="SFA23" s="50"/>
      <c r="SFB23" s="49"/>
      <c r="SFC23" s="49"/>
      <c r="SFD23" s="50"/>
      <c r="SFE23" s="49"/>
      <c r="SFF23" s="49"/>
      <c r="SFG23" s="50"/>
      <c r="SFH23" s="49"/>
      <c r="SFI23" s="49"/>
      <c r="SFJ23" s="50"/>
      <c r="SFK23" s="49"/>
      <c r="SFL23" s="49"/>
      <c r="SFM23" s="50"/>
      <c r="SFN23" s="49"/>
      <c r="SFO23" s="49"/>
      <c r="SFP23" s="50"/>
      <c r="SFQ23" s="49"/>
      <c r="SFR23" s="49"/>
      <c r="SFS23" s="50"/>
      <c r="SFT23" s="49"/>
      <c r="SFU23" s="49"/>
      <c r="SFV23" s="50"/>
      <c r="SFW23" s="49"/>
      <c r="SFX23" s="49"/>
      <c r="SFY23" s="50"/>
      <c r="SFZ23" s="49"/>
      <c r="SGA23" s="49"/>
      <c r="SGB23" s="50"/>
      <c r="SGC23" s="49"/>
      <c r="SGD23" s="49"/>
      <c r="SGE23" s="50"/>
      <c r="SGF23" s="49"/>
      <c r="SGG23" s="49"/>
      <c r="SGH23" s="50"/>
      <c r="SGI23" s="49"/>
      <c r="SGJ23" s="49"/>
      <c r="SGK23" s="50"/>
      <c r="SGL23" s="49"/>
      <c r="SGM23" s="49"/>
      <c r="SGN23" s="50"/>
      <c r="SGO23" s="49"/>
      <c r="SGP23" s="49"/>
      <c r="SGQ23" s="50"/>
      <c r="SGR23" s="49"/>
      <c r="SGS23" s="49"/>
      <c r="SGT23" s="50"/>
      <c r="SGU23" s="49"/>
      <c r="SGV23" s="49"/>
      <c r="SGW23" s="50"/>
      <c r="SGX23" s="49"/>
      <c r="SGY23" s="49"/>
      <c r="SGZ23" s="50"/>
      <c r="SHA23" s="49"/>
      <c r="SHB23" s="49"/>
      <c r="SHC23" s="50"/>
      <c r="SHD23" s="49"/>
      <c r="SHE23" s="49"/>
      <c r="SHF23" s="50"/>
      <c r="SHG23" s="49"/>
      <c r="SHH23" s="49"/>
      <c r="SHI23" s="50"/>
      <c r="SHJ23" s="49"/>
      <c r="SHK23" s="49"/>
      <c r="SHL23" s="50"/>
      <c r="SHM23" s="49"/>
      <c r="SHN23" s="49"/>
      <c r="SHO23" s="50"/>
      <c r="SHP23" s="49"/>
      <c r="SHQ23" s="49"/>
      <c r="SHR23" s="50"/>
      <c r="SHS23" s="49"/>
      <c r="SHT23" s="49"/>
      <c r="SHU23" s="50"/>
      <c r="SHV23" s="49"/>
      <c r="SHW23" s="49"/>
      <c r="SHX23" s="50"/>
      <c r="SHY23" s="49"/>
      <c r="SHZ23" s="49"/>
      <c r="SIA23" s="50"/>
      <c r="SIB23" s="49"/>
      <c r="SIC23" s="49"/>
      <c r="SID23" s="50"/>
      <c r="SIE23" s="49"/>
      <c r="SIF23" s="49"/>
      <c r="SIG23" s="50"/>
      <c r="SIH23" s="49"/>
      <c r="SII23" s="49"/>
      <c r="SIJ23" s="50"/>
      <c r="SIK23" s="49"/>
      <c r="SIL23" s="49"/>
      <c r="SIM23" s="50"/>
      <c r="SIN23" s="49"/>
      <c r="SIO23" s="49"/>
      <c r="SIP23" s="50"/>
      <c r="SIQ23" s="49"/>
      <c r="SIR23" s="49"/>
      <c r="SIS23" s="50"/>
      <c r="SIT23" s="49"/>
      <c r="SIU23" s="49"/>
      <c r="SIV23" s="50"/>
      <c r="SIW23" s="49"/>
      <c r="SIX23" s="49"/>
      <c r="SIY23" s="50"/>
      <c r="SIZ23" s="49"/>
      <c r="SJA23" s="49"/>
      <c r="SJB23" s="50"/>
      <c r="SJC23" s="49"/>
      <c r="SJD23" s="49"/>
      <c r="SJE23" s="50"/>
      <c r="SJF23" s="49"/>
      <c r="SJG23" s="49"/>
      <c r="SJH23" s="50"/>
      <c r="SJI23" s="49"/>
      <c r="SJJ23" s="49"/>
      <c r="SJK23" s="50"/>
      <c r="SJL23" s="49"/>
      <c r="SJM23" s="49"/>
      <c r="SJN23" s="50"/>
      <c r="SJO23" s="49"/>
      <c r="SJP23" s="49"/>
      <c r="SJQ23" s="50"/>
      <c r="SJR23" s="49"/>
      <c r="SJS23" s="49"/>
      <c r="SJT23" s="50"/>
      <c r="SJU23" s="49"/>
      <c r="SJV23" s="49"/>
      <c r="SJW23" s="50"/>
      <c r="SJX23" s="49"/>
      <c r="SJY23" s="49"/>
      <c r="SJZ23" s="50"/>
      <c r="SKA23" s="49"/>
      <c r="SKB23" s="49"/>
      <c r="SKC23" s="50"/>
      <c r="SKD23" s="49"/>
      <c r="SKE23" s="49"/>
      <c r="SKF23" s="50"/>
      <c r="SKG23" s="49"/>
      <c r="SKH23" s="49"/>
      <c r="SKI23" s="50"/>
      <c r="SKJ23" s="49"/>
      <c r="SKK23" s="49"/>
      <c r="SKL23" s="50"/>
      <c r="SKM23" s="49"/>
      <c r="SKN23" s="49"/>
      <c r="SKO23" s="50"/>
      <c r="SKP23" s="49"/>
      <c r="SKQ23" s="49"/>
      <c r="SKR23" s="50"/>
      <c r="SKS23" s="49"/>
      <c r="SKT23" s="49"/>
      <c r="SKU23" s="50"/>
      <c r="SKV23" s="49"/>
      <c r="SKW23" s="49"/>
      <c r="SKX23" s="50"/>
      <c r="SKY23" s="49"/>
      <c r="SKZ23" s="49"/>
      <c r="SLA23" s="50"/>
      <c r="SLB23" s="49"/>
      <c r="SLC23" s="49"/>
      <c r="SLD23" s="50"/>
      <c r="SLE23" s="49"/>
      <c r="SLF23" s="49"/>
      <c r="SLG23" s="50"/>
      <c r="SLH23" s="49"/>
      <c r="SLI23" s="49"/>
      <c r="SLJ23" s="50"/>
      <c r="SLK23" s="49"/>
      <c r="SLL23" s="49"/>
      <c r="SLM23" s="50"/>
      <c r="SLN23" s="49"/>
      <c r="SLO23" s="49"/>
      <c r="SLP23" s="50"/>
      <c r="SLQ23" s="49"/>
      <c r="SLR23" s="49"/>
      <c r="SLS23" s="50"/>
      <c r="SLT23" s="49"/>
      <c r="SLU23" s="49"/>
      <c r="SLV23" s="50"/>
      <c r="SLW23" s="49"/>
      <c r="SLX23" s="49"/>
      <c r="SLY23" s="50"/>
      <c r="SLZ23" s="49"/>
      <c r="SMA23" s="49"/>
      <c r="SMB23" s="50"/>
      <c r="SMC23" s="49"/>
      <c r="SMD23" s="49"/>
      <c r="SME23" s="50"/>
      <c r="SMF23" s="49"/>
      <c r="SMG23" s="49"/>
      <c r="SMH23" s="50"/>
      <c r="SMI23" s="49"/>
      <c r="SMJ23" s="49"/>
      <c r="SMK23" s="50"/>
      <c r="SML23" s="49"/>
      <c r="SMM23" s="49"/>
      <c r="SMN23" s="50"/>
      <c r="SMO23" s="49"/>
      <c r="SMP23" s="49"/>
      <c r="SMQ23" s="50"/>
      <c r="SMR23" s="49"/>
      <c r="SMS23" s="49"/>
      <c r="SMT23" s="50"/>
      <c r="SMU23" s="49"/>
      <c r="SMV23" s="49"/>
      <c r="SMW23" s="50"/>
      <c r="SMX23" s="49"/>
      <c r="SMY23" s="49"/>
      <c r="SMZ23" s="50"/>
      <c r="SNA23" s="49"/>
      <c r="SNB23" s="49"/>
      <c r="SNC23" s="50"/>
      <c r="SND23" s="49"/>
      <c r="SNE23" s="49"/>
      <c r="SNF23" s="50"/>
      <c r="SNG23" s="49"/>
      <c r="SNH23" s="49"/>
      <c r="SNI23" s="50"/>
      <c r="SNJ23" s="49"/>
      <c r="SNK23" s="49"/>
      <c r="SNL23" s="50"/>
      <c r="SNM23" s="49"/>
      <c r="SNN23" s="49"/>
      <c r="SNO23" s="50"/>
      <c r="SNP23" s="49"/>
      <c r="SNQ23" s="49"/>
      <c r="SNR23" s="50"/>
      <c r="SNS23" s="49"/>
      <c r="SNT23" s="49"/>
      <c r="SNU23" s="50"/>
      <c r="SNV23" s="49"/>
      <c r="SNW23" s="49"/>
      <c r="SNX23" s="50"/>
      <c r="SNY23" s="49"/>
      <c r="SNZ23" s="49"/>
      <c r="SOA23" s="50"/>
      <c r="SOB23" s="49"/>
      <c r="SOC23" s="49"/>
      <c r="SOD23" s="50"/>
      <c r="SOE23" s="49"/>
      <c r="SOF23" s="49"/>
      <c r="SOG23" s="50"/>
      <c r="SOH23" s="49"/>
      <c r="SOI23" s="49"/>
      <c r="SOJ23" s="50"/>
      <c r="SOK23" s="49"/>
      <c r="SOL23" s="49"/>
      <c r="SOM23" s="50"/>
      <c r="SON23" s="49"/>
      <c r="SOO23" s="49"/>
      <c r="SOP23" s="50"/>
      <c r="SOQ23" s="49"/>
      <c r="SOR23" s="49"/>
      <c r="SOS23" s="50"/>
      <c r="SOT23" s="49"/>
      <c r="SOU23" s="49"/>
      <c r="SOV23" s="50"/>
      <c r="SOW23" s="49"/>
      <c r="SOX23" s="49"/>
      <c r="SOY23" s="50"/>
      <c r="SOZ23" s="49"/>
      <c r="SPA23" s="49"/>
      <c r="SPB23" s="50"/>
      <c r="SPC23" s="49"/>
      <c r="SPD23" s="49"/>
      <c r="SPE23" s="50"/>
      <c r="SPF23" s="49"/>
      <c r="SPG23" s="49"/>
      <c r="SPH23" s="50"/>
      <c r="SPI23" s="49"/>
      <c r="SPJ23" s="49"/>
      <c r="SPK23" s="50"/>
      <c r="SPL23" s="49"/>
      <c r="SPM23" s="49"/>
      <c r="SPN23" s="50"/>
      <c r="SPO23" s="49"/>
      <c r="SPP23" s="49"/>
      <c r="SPQ23" s="50"/>
      <c r="SPR23" s="49"/>
      <c r="SPS23" s="49"/>
      <c r="SPT23" s="50"/>
      <c r="SPU23" s="49"/>
      <c r="SPV23" s="49"/>
      <c r="SPW23" s="50"/>
      <c r="SPX23" s="49"/>
      <c r="SPY23" s="49"/>
      <c r="SPZ23" s="50"/>
      <c r="SQA23" s="49"/>
      <c r="SQB23" s="49"/>
      <c r="SQC23" s="50"/>
      <c r="SQD23" s="49"/>
      <c r="SQE23" s="49"/>
      <c r="SQF23" s="50"/>
      <c r="SQG23" s="49"/>
      <c r="SQH23" s="49"/>
      <c r="SQI23" s="50"/>
      <c r="SQJ23" s="49"/>
      <c r="SQK23" s="49"/>
      <c r="SQL23" s="50"/>
      <c r="SQM23" s="49"/>
      <c r="SQN23" s="49"/>
      <c r="SQO23" s="50"/>
      <c r="SQP23" s="49"/>
      <c r="SQQ23" s="49"/>
      <c r="SQR23" s="50"/>
      <c r="SQS23" s="49"/>
      <c r="SQT23" s="49"/>
      <c r="SQU23" s="50"/>
      <c r="SQV23" s="49"/>
      <c r="SQW23" s="49"/>
      <c r="SQX23" s="50"/>
      <c r="SQY23" s="49"/>
      <c r="SQZ23" s="49"/>
      <c r="SRA23" s="50"/>
      <c r="SRB23" s="49"/>
      <c r="SRC23" s="49"/>
      <c r="SRD23" s="50"/>
      <c r="SRE23" s="49"/>
      <c r="SRF23" s="49"/>
      <c r="SRG23" s="50"/>
      <c r="SRH23" s="49"/>
      <c r="SRI23" s="49"/>
      <c r="SRJ23" s="50"/>
      <c r="SRK23" s="49"/>
      <c r="SRL23" s="49"/>
      <c r="SRM23" s="50"/>
      <c r="SRN23" s="49"/>
      <c r="SRO23" s="49"/>
      <c r="SRP23" s="50"/>
      <c r="SRQ23" s="49"/>
      <c r="SRR23" s="49"/>
      <c r="SRS23" s="50"/>
      <c r="SRT23" s="49"/>
      <c r="SRU23" s="49"/>
      <c r="SRV23" s="50"/>
      <c r="SRW23" s="49"/>
      <c r="SRX23" s="49"/>
      <c r="SRY23" s="50"/>
      <c r="SRZ23" s="49"/>
      <c r="SSA23" s="49"/>
      <c r="SSB23" s="50"/>
      <c r="SSC23" s="49"/>
      <c r="SSD23" s="49"/>
      <c r="SSE23" s="50"/>
      <c r="SSF23" s="49"/>
      <c r="SSG23" s="49"/>
      <c r="SSH23" s="50"/>
      <c r="SSI23" s="49"/>
      <c r="SSJ23" s="49"/>
      <c r="SSK23" s="50"/>
      <c r="SSL23" s="49"/>
      <c r="SSM23" s="49"/>
      <c r="SSN23" s="50"/>
      <c r="SSO23" s="49"/>
      <c r="SSP23" s="49"/>
      <c r="SSQ23" s="50"/>
      <c r="SSR23" s="49"/>
      <c r="SSS23" s="49"/>
      <c r="SST23" s="50"/>
      <c r="SSU23" s="49"/>
      <c r="SSV23" s="49"/>
      <c r="SSW23" s="50"/>
      <c r="SSX23" s="49"/>
      <c r="SSY23" s="49"/>
      <c r="SSZ23" s="50"/>
      <c r="STA23" s="49"/>
      <c r="STB23" s="49"/>
      <c r="STC23" s="50"/>
      <c r="STD23" s="49"/>
      <c r="STE23" s="49"/>
      <c r="STF23" s="50"/>
      <c r="STG23" s="49"/>
      <c r="STH23" s="49"/>
      <c r="STI23" s="50"/>
      <c r="STJ23" s="49"/>
      <c r="STK23" s="49"/>
      <c r="STL23" s="50"/>
      <c r="STM23" s="49"/>
      <c r="STN23" s="49"/>
      <c r="STO23" s="50"/>
      <c r="STP23" s="49"/>
      <c r="STQ23" s="49"/>
      <c r="STR23" s="50"/>
      <c r="STS23" s="49"/>
      <c r="STT23" s="49"/>
      <c r="STU23" s="50"/>
      <c r="STV23" s="49"/>
      <c r="STW23" s="49"/>
      <c r="STX23" s="50"/>
      <c r="STY23" s="49"/>
      <c r="STZ23" s="49"/>
      <c r="SUA23" s="50"/>
      <c r="SUB23" s="49"/>
      <c r="SUC23" s="49"/>
      <c r="SUD23" s="50"/>
      <c r="SUE23" s="49"/>
      <c r="SUF23" s="49"/>
      <c r="SUG23" s="50"/>
      <c r="SUH23" s="49"/>
      <c r="SUI23" s="49"/>
      <c r="SUJ23" s="50"/>
      <c r="SUK23" s="49"/>
      <c r="SUL23" s="49"/>
      <c r="SUM23" s="50"/>
      <c r="SUN23" s="49"/>
      <c r="SUO23" s="49"/>
      <c r="SUP23" s="50"/>
      <c r="SUQ23" s="49"/>
      <c r="SUR23" s="49"/>
      <c r="SUS23" s="50"/>
      <c r="SUT23" s="49"/>
      <c r="SUU23" s="49"/>
      <c r="SUV23" s="50"/>
      <c r="SUW23" s="49"/>
      <c r="SUX23" s="49"/>
      <c r="SUY23" s="50"/>
      <c r="SUZ23" s="49"/>
      <c r="SVA23" s="49"/>
      <c r="SVB23" s="50"/>
      <c r="SVC23" s="49"/>
      <c r="SVD23" s="49"/>
      <c r="SVE23" s="50"/>
      <c r="SVF23" s="49"/>
      <c r="SVG23" s="49"/>
      <c r="SVH23" s="50"/>
      <c r="SVI23" s="49"/>
      <c r="SVJ23" s="49"/>
      <c r="SVK23" s="50"/>
      <c r="SVL23" s="49"/>
      <c r="SVM23" s="49"/>
      <c r="SVN23" s="50"/>
      <c r="SVO23" s="49"/>
      <c r="SVP23" s="49"/>
      <c r="SVQ23" s="50"/>
      <c r="SVR23" s="49"/>
      <c r="SVS23" s="49"/>
      <c r="SVT23" s="50"/>
      <c r="SVU23" s="49"/>
      <c r="SVV23" s="49"/>
      <c r="SVW23" s="50"/>
      <c r="SVX23" s="49"/>
      <c r="SVY23" s="49"/>
      <c r="SVZ23" s="50"/>
      <c r="SWA23" s="49"/>
      <c r="SWB23" s="49"/>
      <c r="SWC23" s="50"/>
      <c r="SWD23" s="49"/>
      <c r="SWE23" s="49"/>
      <c r="SWF23" s="50"/>
      <c r="SWG23" s="49"/>
      <c r="SWH23" s="49"/>
      <c r="SWI23" s="50"/>
      <c r="SWJ23" s="49"/>
      <c r="SWK23" s="49"/>
      <c r="SWL23" s="50"/>
      <c r="SWM23" s="49"/>
      <c r="SWN23" s="49"/>
      <c r="SWO23" s="50"/>
      <c r="SWP23" s="49"/>
      <c r="SWQ23" s="49"/>
      <c r="SWR23" s="50"/>
      <c r="SWS23" s="49"/>
      <c r="SWT23" s="49"/>
      <c r="SWU23" s="50"/>
      <c r="SWV23" s="49"/>
      <c r="SWW23" s="49"/>
      <c r="SWX23" s="50"/>
      <c r="SWY23" s="49"/>
      <c r="SWZ23" s="49"/>
      <c r="SXA23" s="50"/>
      <c r="SXB23" s="49"/>
      <c r="SXC23" s="49"/>
      <c r="SXD23" s="50"/>
      <c r="SXE23" s="49"/>
      <c r="SXF23" s="49"/>
      <c r="SXG23" s="50"/>
      <c r="SXH23" s="49"/>
      <c r="SXI23" s="49"/>
      <c r="SXJ23" s="50"/>
      <c r="SXK23" s="49"/>
      <c r="SXL23" s="49"/>
      <c r="SXM23" s="50"/>
      <c r="SXN23" s="49"/>
      <c r="SXO23" s="49"/>
      <c r="SXP23" s="50"/>
      <c r="SXQ23" s="49"/>
      <c r="SXR23" s="49"/>
      <c r="SXS23" s="50"/>
      <c r="SXT23" s="49"/>
      <c r="SXU23" s="49"/>
      <c r="SXV23" s="50"/>
      <c r="SXW23" s="49"/>
      <c r="SXX23" s="49"/>
      <c r="SXY23" s="50"/>
      <c r="SXZ23" s="49"/>
      <c r="SYA23" s="49"/>
      <c r="SYB23" s="50"/>
      <c r="SYC23" s="49"/>
      <c r="SYD23" s="49"/>
      <c r="SYE23" s="50"/>
      <c r="SYF23" s="49"/>
      <c r="SYG23" s="49"/>
      <c r="SYH23" s="50"/>
      <c r="SYI23" s="49"/>
      <c r="SYJ23" s="49"/>
      <c r="SYK23" s="50"/>
      <c r="SYL23" s="49"/>
      <c r="SYM23" s="49"/>
      <c r="SYN23" s="50"/>
      <c r="SYO23" s="49"/>
      <c r="SYP23" s="49"/>
      <c r="SYQ23" s="50"/>
      <c r="SYR23" s="49"/>
      <c r="SYS23" s="49"/>
      <c r="SYT23" s="50"/>
      <c r="SYU23" s="49"/>
      <c r="SYV23" s="49"/>
      <c r="SYW23" s="50"/>
      <c r="SYX23" s="49"/>
      <c r="SYY23" s="49"/>
      <c r="SYZ23" s="50"/>
      <c r="SZA23" s="49"/>
      <c r="SZB23" s="49"/>
      <c r="SZC23" s="50"/>
      <c r="SZD23" s="49"/>
      <c r="SZE23" s="49"/>
      <c r="SZF23" s="50"/>
      <c r="SZG23" s="49"/>
      <c r="SZH23" s="49"/>
      <c r="SZI23" s="50"/>
      <c r="SZJ23" s="49"/>
      <c r="SZK23" s="49"/>
      <c r="SZL23" s="50"/>
      <c r="SZM23" s="49"/>
      <c r="SZN23" s="49"/>
      <c r="SZO23" s="50"/>
      <c r="SZP23" s="49"/>
      <c r="SZQ23" s="49"/>
      <c r="SZR23" s="50"/>
      <c r="SZS23" s="49"/>
      <c r="SZT23" s="49"/>
      <c r="SZU23" s="50"/>
      <c r="SZV23" s="49"/>
      <c r="SZW23" s="49"/>
      <c r="SZX23" s="50"/>
      <c r="SZY23" s="49"/>
      <c r="SZZ23" s="49"/>
      <c r="TAA23" s="50"/>
      <c r="TAB23" s="49"/>
      <c r="TAC23" s="49"/>
      <c r="TAD23" s="50"/>
      <c r="TAE23" s="49"/>
      <c r="TAF23" s="49"/>
      <c r="TAG23" s="50"/>
      <c r="TAH23" s="49"/>
      <c r="TAI23" s="49"/>
      <c r="TAJ23" s="50"/>
      <c r="TAK23" s="49"/>
      <c r="TAL23" s="49"/>
      <c r="TAM23" s="50"/>
      <c r="TAN23" s="49"/>
      <c r="TAO23" s="49"/>
      <c r="TAP23" s="50"/>
      <c r="TAQ23" s="49"/>
      <c r="TAR23" s="49"/>
      <c r="TAS23" s="50"/>
      <c r="TAT23" s="49"/>
      <c r="TAU23" s="49"/>
      <c r="TAV23" s="50"/>
      <c r="TAW23" s="49"/>
      <c r="TAX23" s="49"/>
      <c r="TAY23" s="50"/>
      <c r="TAZ23" s="49"/>
      <c r="TBA23" s="49"/>
      <c r="TBB23" s="50"/>
      <c r="TBC23" s="49"/>
      <c r="TBD23" s="49"/>
      <c r="TBE23" s="50"/>
      <c r="TBF23" s="49"/>
      <c r="TBG23" s="49"/>
      <c r="TBH23" s="50"/>
      <c r="TBI23" s="49"/>
      <c r="TBJ23" s="49"/>
      <c r="TBK23" s="50"/>
      <c r="TBL23" s="49"/>
      <c r="TBM23" s="49"/>
      <c r="TBN23" s="50"/>
      <c r="TBO23" s="49"/>
      <c r="TBP23" s="49"/>
      <c r="TBQ23" s="50"/>
      <c r="TBR23" s="49"/>
      <c r="TBS23" s="49"/>
      <c r="TBT23" s="50"/>
      <c r="TBU23" s="49"/>
      <c r="TBV23" s="49"/>
      <c r="TBW23" s="50"/>
      <c r="TBX23" s="49"/>
      <c r="TBY23" s="49"/>
      <c r="TBZ23" s="50"/>
      <c r="TCA23" s="49"/>
      <c r="TCB23" s="49"/>
      <c r="TCC23" s="50"/>
      <c r="TCD23" s="49"/>
      <c r="TCE23" s="49"/>
      <c r="TCF23" s="50"/>
      <c r="TCG23" s="49"/>
      <c r="TCH23" s="49"/>
      <c r="TCI23" s="50"/>
      <c r="TCJ23" s="49"/>
      <c r="TCK23" s="49"/>
      <c r="TCL23" s="50"/>
      <c r="TCM23" s="49"/>
      <c r="TCN23" s="49"/>
      <c r="TCO23" s="50"/>
      <c r="TCP23" s="49"/>
      <c r="TCQ23" s="49"/>
      <c r="TCR23" s="50"/>
      <c r="TCS23" s="49"/>
      <c r="TCT23" s="49"/>
      <c r="TCU23" s="50"/>
      <c r="TCV23" s="49"/>
      <c r="TCW23" s="49"/>
      <c r="TCX23" s="50"/>
      <c r="TCY23" s="49"/>
      <c r="TCZ23" s="49"/>
      <c r="TDA23" s="50"/>
      <c r="TDB23" s="49"/>
      <c r="TDC23" s="49"/>
      <c r="TDD23" s="50"/>
      <c r="TDE23" s="49"/>
      <c r="TDF23" s="49"/>
      <c r="TDG23" s="50"/>
      <c r="TDH23" s="49"/>
      <c r="TDI23" s="49"/>
      <c r="TDJ23" s="50"/>
      <c r="TDK23" s="49"/>
      <c r="TDL23" s="49"/>
      <c r="TDM23" s="50"/>
      <c r="TDN23" s="49"/>
      <c r="TDO23" s="49"/>
      <c r="TDP23" s="50"/>
      <c r="TDQ23" s="49"/>
      <c r="TDR23" s="49"/>
      <c r="TDS23" s="50"/>
      <c r="TDT23" s="49"/>
      <c r="TDU23" s="49"/>
      <c r="TDV23" s="50"/>
      <c r="TDW23" s="49"/>
      <c r="TDX23" s="49"/>
      <c r="TDY23" s="50"/>
      <c r="TDZ23" s="49"/>
      <c r="TEA23" s="49"/>
      <c r="TEB23" s="50"/>
      <c r="TEC23" s="49"/>
      <c r="TED23" s="49"/>
      <c r="TEE23" s="50"/>
      <c r="TEF23" s="49"/>
      <c r="TEG23" s="49"/>
      <c r="TEH23" s="50"/>
      <c r="TEI23" s="49"/>
      <c r="TEJ23" s="49"/>
      <c r="TEK23" s="50"/>
      <c r="TEL23" s="49"/>
      <c r="TEM23" s="49"/>
      <c r="TEN23" s="50"/>
      <c r="TEO23" s="49"/>
      <c r="TEP23" s="49"/>
      <c r="TEQ23" s="50"/>
      <c r="TER23" s="49"/>
      <c r="TES23" s="49"/>
      <c r="TET23" s="50"/>
      <c r="TEU23" s="49"/>
      <c r="TEV23" s="49"/>
      <c r="TEW23" s="50"/>
      <c r="TEX23" s="49"/>
      <c r="TEY23" s="49"/>
      <c r="TEZ23" s="50"/>
      <c r="TFA23" s="49"/>
      <c r="TFB23" s="49"/>
      <c r="TFC23" s="50"/>
      <c r="TFD23" s="49"/>
      <c r="TFE23" s="49"/>
      <c r="TFF23" s="50"/>
      <c r="TFG23" s="49"/>
      <c r="TFH23" s="49"/>
      <c r="TFI23" s="50"/>
      <c r="TFJ23" s="49"/>
      <c r="TFK23" s="49"/>
      <c r="TFL23" s="50"/>
      <c r="TFM23" s="49"/>
      <c r="TFN23" s="49"/>
      <c r="TFO23" s="50"/>
      <c r="TFP23" s="49"/>
      <c r="TFQ23" s="49"/>
      <c r="TFR23" s="50"/>
      <c r="TFS23" s="49"/>
      <c r="TFT23" s="49"/>
      <c r="TFU23" s="50"/>
      <c r="TFV23" s="49"/>
      <c r="TFW23" s="49"/>
      <c r="TFX23" s="50"/>
      <c r="TFY23" s="49"/>
      <c r="TFZ23" s="49"/>
      <c r="TGA23" s="50"/>
      <c r="TGB23" s="49"/>
      <c r="TGC23" s="49"/>
      <c r="TGD23" s="50"/>
      <c r="TGE23" s="49"/>
      <c r="TGF23" s="49"/>
      <c r="TGG23" s="50"/>
      <c r="TGH23" s="49"/>
      <c r="TGI23" s="49"/>
      <c r="TGJ23" s="50"/>
      <c r="TGK23" s="49"/>
      <c r="TGL23" s="49"/>
      <c r="TGM23" s="50"/>
      <c r="TGN23" s="49"/>
      <c r="TGO23" s="49"/>
      <c r="TGP23" s="50"/>
      <c r="TGQ23" s="49"/>
      <c r="TGR23" s="49"/>
      <c r="TGS23" s="50"/>
      <c r="TGT23" s="49"/>
      <c r="TGU23" s="49"/>
      <c r="TGV23" s="50"/>
      <c r="TGW23" s="49"/>
      <c r="TGX23" s="49"/>
      <c r="TGY23" s="50"/>
      <c r="TGZ23" s="49"/>
      <c r="THA23" s="49"/>
      <c r="THB23" s="50"/>
      <c r="THC23" s="49"/>
      <c r="THD23" s="49"/>
      <c r="THE23" s="50"/>
      <c r="THF23" s="49"/>
      <c r="THG23" s="49"/>
      <c r="THH23" s="50"/>
      <c r="THI23" s="49"/>
      <c r="THJ23" s="49"/>
      <c r="THK23" s="50"/>
      <c r="THL23" s="49"/>
      <c r="THM23" s="49"/>
      <c r="THN23" s="50"/>
      <c r="THO23" s="49"/>
      <c r="THP23" s="49"/>
      <c r="THQ23" s="50"/>
      <c r="THR23" s="49"/>
      <c r="THS23" s="49"/>
      <c r="THT23" s="50"/>
      <c r="THU23" s="49"/>
      <c r="THV23" s="49"/>
      <c r="THW23" s="50"/>
      <c r="THX23" s="49"/>
      <c r="THY23" s="49"/>
      <c r="THZ23" s="50"/>
      <c r="TIA23" s="49"/>
      <c r="TIB23" s="49"/>
      <c r="TIC23" s="50"/>
      <c r="TID23" s="49"/>
      <c r="TIE23" s="49"/>
      <c r="TIF23" s="50"/>
      <c r="TIG23" s="49"/>
      <c r="TIH23" s="49"/>
      <c r="TII23" s="50"/>
      <c r="TIJ23" s="49"/>
      <c r="TIK23" s="49"/>
      <c r="TIL23" s="50"/>
      <c r="TIM23" s="49"/>
      <c r="TIN23" s="49"/>
      <c r="TIO23" s="50"/>
      <c r="TIP23" s="49"/>
      <c r="TIQ23" s="49"/>
      <c r="TIR23" s="50"/>
      <c r="TIS23" s="49"/>
      <c r="TIT23" s="49"/>
      <c r="TIU23" s="50"/>
      <c r="TIV23" s="49"/>
      <c r="TIW23" s="49"/>
      <c r="TIX23" s="50"/>
      <c r="TIY23" s="49"/>
      <c r="TIZ23" s="49"/>
      <c r="TJA23" s="50"/>
      <c r="TJB23" s="49"/>
      <c r="TJC23" s="49"/>
      <c r="TJD23" s="50"/>
      <c r="TJE23" s="49"/>
      <c r="TJF23" s="49"/>
      <c r="TJG23" s="50"/>
      <c r="TJH23" s="49"/>
      <c r="TJI23" s="49"/>
      <c r="TJJ23" s="50"/>
      <c r="TJK23" s="49"/>
      <c r="TJL23" s="49"/>
      <c r="TJM23" s="50"/>
      <c r="TJN23" s="49"/>
      <c r="TJO23" s="49"/>
      <c r="TJP23" s="50"/>
      <c r="TJQ23" s="49"/>
      <c r="TJR23" s="49"/>
      <c r="TJS23" s="50"/>
      <c r="TJT23" s="49"/>
      <c r="TJU23" s="49"/>
      <c r="TJV23" s="50"/>
      <c r="TJW23" s="49"/>
      <c r="TJX23" s="49"/>
      <c r="TJY23" s="50"/>
      <c r="TJZ23" s="49"/>
      <c r="TKA23" s="49"/>
      <c r="TKB23" s="50"/>
      <c r="TKC23" s="49"/>
      <c r="TKD23" s="49"/>
      <c r="TKE23" s="50"/>
      <c r="TKF23" s="49"/>
      <c r="TKG23" s="49"/>
      <c r="TKH23" s="50"/>
      <c r="TKI23" s="49"/>
      <c r="TKJ23" s="49"/>
      <c r="TKK23" s="50"/>
      <c r="TKL23" s="49"/>
      <c r="TKM23" s="49"/>
      <c r="TKN23" s="50"/>
      <c r="TKO23" s="49"/>
      <c r="TKP23" s="49"/>
      <c r="TKQ23" s="50"/>
      <c r="TKR23" s="49"/>
      <c r="TKS23" s="49"/>
      <c r="TKT23" s="50"/>
      <c r="TKU23" s="49"/>
      <c r="TKV23" s="49"/>
      <c r="TKW23" s="50"/>
      <c r="TKX23" s="49"/>
      <c r="TKY23" s="49"/>
      <c r="TKZ23" s="50"/>
      <c r="TLA23" s="49"/>
      <c r="TLB23" s="49"/>
      <c r="TLC23" s="50"/>
      <c r="TLD23" s="49"/>
      <c r="TLE23" s="49"/>
      <c r="TLF23" s="50"/>
      <c r="TLG23" s="49"/>
      <c r="TLH23" s="49"/>
      <c r="TLI23" s="50"/>
      <c r="TLJ23" s="49"/>
      <c r="TLK23" s="49"/>
      <c r="TLL23" s="50"/>
      <c r="TLM23" s="49"/>
      <c r="TLN23" s="49"/>
      <c r="TLO23" s="50"/>
      <c r="TLP23" s="49"/>
      <c r="TLQ23" s="49"/>
      <c r="TLR23" s="50"/>
      <c r="TLS23" s="49"/>
      <c r="TLT23" s="49"/>
      <c r="TLU23" s="50"/>
      <c r="TLV23" s="49"/>
      <c r="TLW23" s="49"/>
      <c r="TLX23" s="50"/>
      <c r="TLY23" s="49"/>
      <c r="TLZ23" s="49"/>
      <c r="TMA23" s="50"/>
      <c r="TMB23" s="49"/>
      <c r="TMC23" s="49"/>
      <c r="TMD23" s="50"/>
      <c r="TME23" s="49"/>
      <c r="TMF23" s="49"/>
      <c r="TMG23" s="50"/>
      <c r="TMH23" s="49"/>
      <c r="TMI23" s="49"/>
      <c r="TMJ23" s="50"/>
      <c r="TMK23" s="49"/>
      <c r="TML23" s="49"/>
      <c r="TMM23" s="50"/>
      <c r="TMN23" s="49"/>
      <c r="TMO23" s="49"/>
      <c r="TMP23" s="50"/>
      <c r="TMQ23" s="49"/>
      <c r="TMR23" s="49"/>
      <c r="TMS23" s="50"/>
      <c r="TMT23" s="49"/>
      <c r="TMU23" s="49"/>
      <c r="TMV23" s="50"/>
      <c r="TMW23" s="49"/>
      <c r="TMX23" s="49"/>
      <c r="TMY23" s="50"/>
      <c r="TMZ23" s="49"/>
      <c r="TNA23" s="49"/>
      <c r="TNB23" s="50"/>
      <c r="TNC23" s="49"/>
      <c r="TND23" s="49"/>
      <c r="TNE23" s="50"/>
      <c r="TNF23" s="49"/>
      <c r="TNG23" s="49"/>
      <c r="TNH23" s="50"/>
      <c r="TNI23" s="49"/>
      <c r="TNJ23" s="49"/>
      <c r="TNK23" s="50"/>
      <c r="TNL23" s="49"/>
      <c r="TNM23" s="49"/>
      <c r="TNN23" s="50"/>
      <c r="TNO23" s="49"/>
      <c r="TNP23" s="49"/>
      <c r="TNQ23" s="50"/>
      <c r="TNR23" s="49"/>
      <c r="TNS23" s="49"/>
      <c r="TNT23" s="50"/>
      <c r="TNU23" s="49"/>
      <c r="TNV23" s="49"/>
      <c r="TNW23" s="50"/>
      <c r="TNX23" s="49"/>
      <c r="TNY23" s="49"/>
      <c r="TNZ23" s="50"/>
      <c r="TOA23" s="49"/>
      <c r="TOB23" s="49"/>
      <c r="TOC23" s="50"/>
      <c r="TOD23" s="49"/>
      <c r="TOE23" s="49"/>
      <c r="TOF23" s="50"/>
      <c r="TOG23" s="49"/>
      <c r="TOH23" s="49"/>
      <c r="TOI23" s="50"/>
      <c r="TOJ23" s="49"/>
      <c r="TOK23" s="49"/>
      <c r="TOL23" s="50"/>
      <c r="TOM23" s="49"/>
      <c r="TON23" s="49"/>
      <c r="TOO23" s="50"/>
      <c r="TOP23" s="49"/>
      <c r="TOQ23" s="49"/>
      <c r="TOR23" s="50"/>
      <c r="TOS23" s="49"/>
      <c r="TOT23" s="49"/>
      <c r="TOU23" s="50"/>
      <c r="TOV23" s="49"/>
      <c r="TOW23" s="49"/>
      <c r="TOX23" s="50"/>
      <c r="TOY23" s="49"/>
      <c r="TOZ23" s="49"/>
      <c r="TPA23" s="50"/>
      <c r="TPB23" s="49"/>
      <c r="TPC23" s="49"/>
      <c r="TPD23" s="50"/>
      <c r="TPE23" s="49"/>
      <c r="TPF23" s="49"/>
      <c r="TPG23" s="50"/>
      <c r="TPH23" s="49"/>
      <c r="TPI23" s="49"/>
      <c r="TPJ23" s="50"/>
      <c r="TPK23" s="49"/>
      <c r="TPL23" s="49"/>
      <c r="TPM23" s="50"/>
      <c r="TPN23" s="49"/>
      <c r="TPO23" s="49"/>
      <c r="TPP23" s="50"/>
      <c r="TPQ23" s="49"/>
      <c r="TPR23" s="49"/>
      <c r="TPS23" s="50"/>
      <c r="TPT23" s="49"/>
      <c r="TPU23" s="49"/>
      <c r="TPV23" s="50"/>
      <c r="TPW23" s="49"/>
      <c r="TPX23" s="49"/>
      <c r="TPY23" s="50"/>
      <c r="TPZ23" s="49"/>
      <c r="TQA23" s="49"/>
      <c r="TQB23" s="50"/>
      <c r="TQC23" s="49"/>
      <c r="TQD23" s="49"/>
      <c r="TQE23" s="50"/>
      <c r="TQF23" s="49"/>
      <c r="TQG23" s="49"/>
      <c r="TQH23" s="50"/>
      <c r="TQI23" s="49"/>
      <c r="TQJ23" s="49"/>
      <c r="TQK23" s="50"/>
      <c r="TQL23" s="49"/>
      <c r="TQM23" s="49"/>
      <c r="TQN23" s="50"/>
      <c r="TQO23" s="49"/>
      <c r="TQP23" s="49"/>
      <c r="TQQ23" s="50"/>
      <c r="TQR23" s="49"/>
      <c r="TQS23" s="49"/>
      <c r="TQT23" s="50"/>
      <c r="TQU23" s="49"/>
      <c r="TQV23" s="49"/>
      <c r="TQW23" s="50"/>
      <c r="TQX23" s="49"/>
      <c r="TQY23" s="49"/>
      <c r="TQZ23" s="50"/>
      <c r="TRA23" s="49"/>
      <c r="TRB23" s="49"/>
      <c r="TRC23" s="50"/>
      <c r="TRD23" s="49"/>
      <c r="TRE23" s="49"/>
      <c r="TRF23" s="50"/>
      <c r="TRG23" s="49"/>
      <c r="TRH23" s="49"/>
      <c r="TRI23" s="50"/>
      <c r="TRJ23" s="49"/>
      <c r="TRK23" s="49"/>
      <c r="TRL23" s="50"/>
      <c r="TRM23" s="49"/>
      <c r="TRN23" s="49"/>
      <c r="TRO23" s="50"/>
      <c r="TRP23" s="49"/>
      <c r="TRQ23" s="49"/>
      <c r="TRR23" s="50"/>
      <c r="TRS23" s="49"/>
      <c r="TRT23" s="49"/>
      <c r="TRU23" s="50"/>
      <c r="TRV23" s="49"/>
      <c r="TRW23" s="49"/>
      <c r="TRX23" s="50"/>
      <c r="TRY23" s="49"/>
      <c r="TRZ23" s="49"/>
      <c r="TSA23" s="50"/>
      <c r="TSB23" s="49"/>
      <c r="TSC23" s="49"/>
      <c r="TSD23" s="50"/>
      <c r="TSE23" s="49"/>
      <c r="TSF23" s="49"/>
      <c r="TSG23" s="50"/>
      <c r="TSH23" s="49"/>
      <c r="TSI23" s="49"/>
      <c r="TSJ23" s="50"/>
      <c r="TSK23" s="49"/>
      <c r="TSL23" s="49"/>
      <c r="TSM23" s="50"/>
      <c r="TSN23" s="49"/>
      <c r="TSO23" s="49"/>
      <c r="TSP23" s="50"/>
      <c r="TSQ23" s="49"/>
      <c r="TSR23" s="49"/>
      <c r="TSS23" s="50"/>
      <c r="TST23" s="49"/>
      <c r="TSU23" s="49"/>
      <c r="TSV23" s="50"/>
      <c r="TSW23" s="49"/>
      <c r="TSX23" s="49"/>
      <c r="TSY23" s="50"/>
      <c r="TSZ23" s="49"/>
      <c r="TTA23" s="49"/>
      <c r="TTB23" s="50"/>
      <c r="TTC23" s="49"/>
      <c r="TTD23" s="49"/>
      <c r="TTE23" s="50"/>
      <c r="TTF23" s="49"/>
      <c r="TTG23" s="49"/>
      <c r="TTH23" s="50"/>
      <c r="TTI23" s="49"/>
      <c r="TTJ23" s="49"/>
      <c r="TTK23" s="50"/>
      <c r="TTL23" s="49"/>
      <c r="TTM23" s="49"/>
      <c r="TTN23" s="50"/>
      <c r="TTO23" s="49"/>
      <c r="TTP23" s="49"/>
      <c r="TTQ23" s="50"/>
      <c r="TTR23" s="49"/>
      <c r="TTS23" s="49"/>
      <c r="TTT23" s="50"/>
      <c r="TTU23" s="49"/>
      <c r="TTV23" s="49"/>
      <c r="TTW23" s="50"/>
      <c r="TTX23" s="49"/>
      <c r="TTY23" s="49"/>
      <c r="TTZ23" s="50"/>
      <c r="TUA23" s="49"/>
      <c r="TUB23" s="49"/>
      <c r="TUC23" s="50"/>
      <c r="TUD23" s="49"/>
      <c r="TUE23" s="49"/>
      <c r="TUF23" s="50"/>
      <c r="TUG23" s="49"/>
      <c r="TUH23" s="49"/>
      <c r="TUI23" s="50"/>
      <c r="TUJ23" s="49"/>
      <c r="TUK23" s="49"/>
      <c r="TUL23" s="50"/>
      <c r="TUM23" s="49"/>
      <c r="TUN23" s="49"/>
      <c r="TUO23" s="50"/>
      <c r="TUP23" s="49"/>
      <c r="TUQ23" s="49"/>
      <c r="TUR23" s="50"/>
      <c r="TUS23" s="49"/>
      <c r="TUT23" s="49"/>
      <c r="TUU23" s="50"/>
      <c r="TUV23" s="49"/>
      <c r="TUW23" s="49"/>
      <c r="TUX23" s="50"/>
      <c r="TUY23" s="49"/>
      <c r="TUZ23" s="49"/>
      <c r="TVA23" s="50"/>
      <c r="TVB23" s="49"/>
      <c r="TVC23" s="49"/>
      <c r="TVD23" s="50"/>
      <c r="TVE23" s="49"/>
      <c r="TVF23" s="49"/>
      <c r="TVG23" s="50"/>
      <c r="TVH23" s="49"/>
      <c r="TVI23" s="49"/>
      <c r="TVJ23" s="50"/>
      <c r="TVK23" s="49"/>
      <c r="TVL23" s="49"/>
      <c r="TVM23" s="50"/>
      <c r="TVN23" s="49"/>
      <c r="TVO23" s="49"/>
      <c r="TVP23" s="50"/>
      <c r="TVQ23" s="49"/>
      <c r="TVR23" s="49"/>
      <c r="TVS23" s="50"/>
      <c r="TVT23" s="49"/>
      <c r="TVU23" s="49"/>
      <c r="TVV23" s="50"/>
      <c r="TVW23" s="49"/>
      <c r="TVX23" s="49"/>
      <c r="TVY23" s="50"/>
      <c r="TVZ23" s="49"/>
      <c r="TWA23" s="49"/>
      <c r="TWB23" s="50"/>
      <c r="TWC23" s="49"/>
      <c r="TWD23" s="49"/>
      <c r="TWE23" s="50"/>
      <c r="TWF23" s="49"/>
      <c r="TWG23" s="49"/>
      <c r="TWH23" s="50"/>
      <c r="TWI23" s="49"/>
      <c r="TWJ23" s="49"/>
      <c r="TWK23" s="50"/>
      <c r="TWL23" s="49"/>
      <c r="TWM23" s="49"/>
      <c r="TWN23" s="50"/>
      <c r="TWO23" s="49"/>
      <c r="TWP23" s="49"/>
      <c r="TWQ23" s="50"/>
      <c r="TWR23" s="49"/>
      <c r="TWS23" s="49"/>
      <c r="TWT23" s="50"/>
      <c r="TWU23" s="49"/>
      <c r="TWV23" s="49"/>
      <c r="TWW23" s="50"/>
      <c r="TWX23" s="49"/>
      <c r="TWY23" s="49"/>
      <c r="TWZ23" s="50"/>
      <c r="TXA23" s="49"/>
      <c r="TXB23" s="49"/>
      <c r="TXC23" s="50"/>
      <c r="TXD23" s="49"/>
      <c r="TXE23" s="49"/>
      <c r="TXF23" s="50"/>
      <c r="TXG23" s="49"/>
      <c r="TXH23" s="49"/>
      <c r="TXI23" s="50"/>
      <c r="TXJ23" s="49"/>
      <c r="TXK23" s="49"/>
      <c r="TXL23" s="50"/>
      <c r="TXM23" s="49"/>
      <c r="TXN23" s="49"/>
      <c r="TXO23" s="50"/>
      <c r="TXP23" s="49"/>
      <c r="TXQ23" s="49"/>
      <c r="TXR23" s="50"/>
      <c r="TXS23" s="49"/>
      <c r="TXT23" s="49"/>
      <c r="TXU23" s="50"/>
      <c r="TXV23" s="49"/>
      <c r="TXW23" s="49"/>
      <c r="TXX23" s="50"/>
      <c r="TXY23" s="49"/>
      <c r="TXZ23" s="49"/>
      <c r="TYA23" s="50"/>
      <c r="TYB23" s="49"/>
      <c r="TYC23" s="49"/>
      <c r="TYD23" s="50"/>
      <c r="TYE23" s="49"/>
      <c r="TYF23" s="49"/>
      <c r="TYG23" s="50"/>
      <c r="TYH23" s="49"/>
      <c r="TYI23" s="49"/>
      <c r="TYJ23" s="50"/>
      <c r="TYK23" s="49"/>
      <c r="TYL23" s="49"/>
      <c r="TYM23" s="50"/>
      <c r="TYN23" s="49"/>
      <c r="TYO23" s="49"/>
      <c r="TYP23" s="50"/>
      <c r="TYQ23" s="49"/>
      <c r="TYR23" s="49"/>
      <c r="TYS23" s="50"/>
      <c r="TYT23" s="49"/>
      <c r="TYU23" s="49"/>
      <c r="TYV23" s="50"/>
      <c r="TYW23" s="49"/>
      <c r="TYX23" s="49"/>
      <c r="TYY23" s="50"/>
      <c r="TYZ23" s="49"/>
      <c r="TZA23" s="49"/>
      <c r="TZB23" s="50"/>
      <c r="TZC23" s="49"/>
      <c r="TZD23" s="49"/>
      <c r="TZE23" s="50"/>
      <c r="TZF23" s="49"/>
      <c r="TZG23" s="49"/>
      <c r="TZH23" s="50"/>
      <c r="TZI23" s="49"/>
      <c r="TZJ23" s="49"/>
      <c r="TZK23" s="50"/>
      <c r="TZL23" s="49"/>
      <c r="TZM23" s="49"/>
      <c r="TZN23" s="50"/>
      <c r="TZO23" s="49"/>
      <c r="TZP23" s="49"/>
      <c r="TZQ23" s="50"/>
      <c r="TZR23" s="49"/>
      <c r="TZS23" s="49"/>
      <c r="TZT23" s="50"/>
      <c r="TZU23" s="49"/>
      <c r="TZV23" s="49"/>
      <c r="TZW23" s="50"/>
      <c r="TZX23" s="49"/>
      <c r="TZY23" s="49"/>
      <c r="TZZ23" s="50"/>
      <c r="UAA23" s="49"/>
      <c r="UAB23" s="49"/>
      <c r="UAC23" s="50"/>
      <c r="UAD23" s="49"/>
      <c r="UAE23" s="49"/>
      <c r="UAF23" s="50"/>
      <c r="UAG23" s="49"/>
      <c r="UAH23" s="49"/>
      <c r="UAI23" s="50"/>
      <c r="UAJ23" s="49"/>
      <c r="UAK23" s="49"/>
      <c r="UAL23" s="50"/>
      <c r="UAM23" s="49"/>
      <c r="UAN23" s="49"/>
      <c r="UAO23" s="50"/>
      <c r="UAP23" s="49"/>
      <c r="UAQ23" s="49"/>
      <c r="UAR23" s="50"/>
      <c r="UAS23" s="49"/>
      <c r="UAT23" s="49"/>
      <c r="UAU23" s="50"/>
      <c r="UAV23" s="49"/>
      <c r="UAW23" s="49"/>
      <c r="UAX23" s="50"/>
      <c r="UAY23" s="49"/>
      <c r="UAZ23" s="49"/>
      <c r="UBA23" s="50"/>
      <c r="UBB23" s="49"/>
      <c r="UBC23" s="49"/>
      <c r="UBD23" s="50"/>
      <c r="UBE23" s="49"/>
      <c r="UBF23" s="49"/>
      <c r="UBG23" s="50"/>
      <c r="UBH23" s="49"/>
      <c r="UBI23" s="49"/>
      <c r="UBJ23" s="50"/>
      <c r="UBK23" s="49"/>
      <c r="UBL23" s="49"/>
      <c r="UBM23" s="50"/>
      <c r="UBN23" s="49"/>
      <c r="UBO23" s="49"/>
      <c r="UBP23" s="50"/>
      <c r="UBQ23" s="49"/>
      <c r="UBR23" s="49"/>
      <c r="UBS23" s="50"/>
      <c r="UBT23" s="49"/>
      <c r="UBU23" s="49"/>
      <c r="UBV23" s="50"/>
      <c r="UBW23" s="49"/>
      <c r="UBX23" s="49"/>
      <c r="UBY23" s="50"/>
      <c r="UBZ23" s="49"/>
      <c r="UCA23" s="49"/>
      <c r="UCB23" s="50"/>
      <c r="UCC23" s="49"/>
      <c r="UCD23" s="49"/>
      <c r="UCE23" s="50"/>
      <c r="UCF23" s="49"/>
      <c r="UCG23" s="49"/>
      <c r="UCH23" s="50"/>
      <c r="UCI23" s="49"/>
      <c r="UCJ23" s="49"/>
      <c r="UCK23" s="50"/>
      <c r="UCL23" s="49"/>
      <c r="UCM23" s="49"/>
      <c r="UCN23" s="50"/>
      <c r="UCO23" s="49"/>
      <c r="UCP23" s="49"/>
      <c r="UCQ23" s="50"/>
      <c r="UCR23" s="49"/>
      <c r="UCS23" s="49"/>
      <c r="UCT23" s="50"/>
      <c r="UCU23" s="49"/>
      <c r="UCV23" s="49"/>
      <c r="UCW23" s="50"/>
      <c r="UCX23" s="49"/>
      <c r="UCY23" s="49"/>
      <c r="UCZ23" s="50"/>
      <c r="UDA23" s="49"/>
      <c r="UDB23" s="49"/>
      <c r="UDC23" s="50"/>
      <c r="UDD23" s="49"/>
      <c r="UDE23" s="49"/>
      <c r="UDF23" s="50"/>
      <c r="UDG23" s="49"/>
      <c r="UDH23" s="49"/>
      <c r="UDI23" s="50"/>
      <c r="UDJ23" s="49"/>
      <c r="UDK23" s="49"/>
      <c r="UDL23" s="50"/>
      <c r="UDM23" s="49"/>
      <c r="UDN23" s="49"/>
      <c r="UDO23" s="50"/>
      <c r="UDP23" s="49"/>
      <c r="UDQ23" s="49"/>
      <c r="UDR23" s="50"/>
      <c r="UDS23" s="49"/>
      <c r="UDT23" s="49"/>
      <c r="UDU23" s="50"/>
      <c r="UDV23" s="49"/>
      <c r="UDW23" s="49"/>
      <c r="UDX23" s="50"/>
      <c r="UDY23" s="49"/>
      <c r="UDZ23" s="49"/>
      <c r="UEA23" s="50"/>
      <c r="UEB23" s="49"/>
      <c r="UEC23" s="49"/>
      <c r="UED23" s="50"/>
      <c r="UEE23" s="49"/>
      <c r="UEF23" s="49"/>
      <c r="UEG23" s="50"/>
      <c r="UEH23" s="49"/>
      <c r="UEI23" s="49"/>
      <c r="UEJ23" s="50"/>
      <c r="UEK23" s="49"/>
      <c r="UEL23" s="49"/>
      <c r="UEM23" s="50"/>
      <c r="UEN23" s="49"/>
      <c r="UEO23" s="49"/>
      <c r="UEP23" s="50"/>
      <c r="UEQ23" s="49"/>
      <c r="UER23" s="49"/>
      <c r="UES23" s="50"/>
      <c r="UET23" s="49"/>
      <c r="UEU23" s="49"/>
      <c r="UEV23" s="50"/>
      <c r="UEW23" s="49"/>
      <c r="UEX23" s="49"/>
      <c r="UEY23" s="50"/>
      <c r="UEZ23" s="49"/>
      <c r="UFA23" s="49"/>
      <c r="UFB23" s="50"/>
      <c r="UFC23" s="49"/>
      <c r="UFD23" s="49"/>
      <c r="UFE23" s="50"/>
      <c r="UFF23" s="49"/>
      <c r="UFG23" s="49"/>
      <c r="UFH23" s="50"/>
      <c r="UFI23" s="49"/>
      <c r="UFJ23" s="49"/>
      <c r="UFK23" s="50"/>
      <c r="UFL23" s="49"/>
      <c r="UFM23" s="49"/>
      <c r="UFN23" s="50"/>
      <c r="UFO23" s="49"/>
      <c r="UFP23" s="49"/>
      <c r="UFQ23" s="50"/>
      <c r="UFR23" s="49"/>
      <c r="UFS23" s="49"/>
      <c r="UFT23" s="50"/>
      <c r="UFU23" s="49"/>
      <c r="UFV23" s="49"/>
      <c r="UFW23" s="50"/>
      <c r="UFX23" s="49"/>
      <c r="UFY23" s="49"/>
      <c r="UFZ23" s="50"/>
      <c r="UGA23" s="49"/>
      <c r="UGB23" s="49"/>
      <c r="UGC23" s="50"/>
      <c r="UGD23" s="49"/>
      <c r="UGE23" s="49"/>
      <c r="UGF23" s="50"/>
      <c r="UGG23" s="49"/>
      <c r="UGH23" s="49"/>
      <c r="UGI23" s="50"/>
      <c r="UGJ23" s="49"/>
      <c r="UGK23" s="49"/>
      <c r="UGL23" s="50"/>
      <c r="UGM23" s="49"/>
      <c r="UGN23" s="49"/>
      <c r="UGO23" s="50"/>
      <c r="UGP23" s="49"/>
      <c r="UGQ23" s="49"/>
      <c r="UGR23" s="50"/>
      <c r="UGS23" s="49"/>
      <c r="UGT23" s="49"/>
      <c r="UGU23" s="50"/>
      <c r="UGV23" s="49"/>
      <c r="UGW23" s="49"/>
      <c r="UGX23" s="50"/>
      <c r="UGY23" s="49"/>
      <c r="UGZ23" s="49"/>
      <c r="UHA23" s="50"/>
      <c r="UHB23" s="49"/>
      <c r="UHC23" s="49"/>
      <c r="UHD23" s="50"/>
      <c r="UHE23" s="49"/>
      <c r="UHF23" s="49"/>
      <c r="UHG23" s="50"/>
      <c r="UHH23" s="49"/>
      <c r="UHI23" s="49"/>
      <c r="UHJ23" s="50"/>
      <c r="UHK23" s="49"/>
      <c r="UHL23" s="49"/>
      <c r="UHM23" s="50"/>
      <c r="UHN23" s="49"/>
      <c r="UHO23" s="49"/>
      <c r="UHP23" s="50"/>
      <c r="UHQ23" s="49"/>
      <c r="UHR23" s="49"/>
      <c r="UHS23" s="50"/>
      <c r="UHT23" s="49"/>
      <c r="UHU23" s="49"/>
      <c r="UHV23" s="50"/>
      <c r="UHW23" s="49"/>
      <c r="UHX23" s="49"/>
      <c r="UHY23" s="50"/>
      <c r="UHZ23" s="49"/>
      <c r="UIA23" s="49"/>
      <c r="UIB23" s="50"/>
      <c r="UIC23" s="49"/>
      <c r="UID23" s="49"/>
      <c r="UIE23" s="50"/>
      <c r="UIF23" s="49"/>
      <c r="UIG23" s="49"/>
      <c r="UIH23" s="50"/>
      <c r="UII23" s="49"/>
      <c r="UIJ23" s="49"/>
      <c r="UIK23" s="50"/>
      <c r="UIL23" s="49"/>
      <c r="UIM23" s="49"/>
      <c r="UIN23" s="50"/>
      <c r="UIO23" s="49"/>
      <c r="UIP23" s="49"/>
      <c r="UIQ23" s="50"/>
      <c r="UIR23" s="49"/>
      <c r="UIS23" s="49"/>
      <c r="UIT23" s="50"/>
      <c r="UIU23" s="49"/>
      <c r="UIV23" s="49"/>
      <c r="UIW23" s="50"/>
      <c r="UIX23" s="49"/>
      <c r="UIY23" s="49"/>
      <c r="UIZ23" s="50"/>
      <c r="UJA23" s="49"/>
      <c r="UJB23" s="49"/>
      <c r="UJC23" s="50"/>
      <c r="UJD23" s="49"/>
      <c r="UJE23" s="49"/>
      <c r="UJF23" s="50"/>
      <c r="UJG23" s="49"/>
      <c r="UJH23" s="49"/>
      <c r="UJI23" s="50"/>
      <c r="UJJ23" s="49"/>
      <c r="UJK23" s="49"/>
      <c r="UJL23" s="50"/>
      <c r="UJM23" s="49"/>
      <c r="UJN23" s="49"/>
      <c r="UJO23" s="50"/>
      <c r="UJP23" s="49"/>
      <c r="UJQ23" s="49"/>
      <c r="UJR23" s="50"/>
      <c r="UJS23" s="49"/>
      <c r="UJT23" s="49"/>
      <c r="UJU23" s="50"/>
      <c r="UJV23" s="49"/>
      <c r="UJW23" s="49"/>
      <c r="UJX23" s="50"/>
      <c r="UJY23" s="49"/>
      <c r="UJZ23" s="49"/>
      <c r="UKA23" s="50"/>
      <c r="UKB23" s="49"/>
      <c r="UKC23" s="49"/>
      <c r="UKD23" s="50"/>
      <c r="UKE23" s="49"/>
      <c r="UKF23" s="49"/>
      <c r="UKG23" s="50"/>
      <c r="UKH23" s="49"/>
      <c r="UKI23" s="49"/>
      <c r="UKJ23" s="50"/>
      <c r="UKK23" s="49"/>
      <c r="UKL23" s="49"/>
      <c r="UKM23" s="50"/>
      <c r="UKN23" s="49"/>
      <c r="UKO23" s="49"/>
      <c r="UKP23" s="50"/>
      <c r="UKQ23" s="49"/>
      <c r="UKR23" s="49"/>
      <c r="UKS23" s="50"/>
      <c r="UKT23" s="49"/>
      <c r="UKU23" s="49"/>
      <c r="UKV23" s="50"/>
      <c r="UKW23" s="49"/>
      <c r="UKX23" s="49"/>
      <c r="UKY23" s="50"/>
      <c r="UKZ23" s="49"/>
      <c r="ULA23" s="49"/>
      <c r="ULB23" s="50"/>
      <c r="ULC23" s="49"/>
      <c r="ULD23" s="49"/>
      <c r="ULE23" s="50"/>
      <c r="ULF23" s="49"/>
      <c r="ULG23" s="49"/>
      <c r="ULH23" s="50"/>
      <c r="ULI23" s="49"/>
      <c r="ULJ23" s="49"/>
      <c r="ULK23" s="50"/>
      <c r="ULL23" s="49"/>
      <c r="ULM23" s="49"/>
      <c r="ULN23" s="50"/>
      <c r="ULO23" s="49"/>
      <c r="ULP23" s="49"/>
      <c r="ULQ23" s="50"/>
      <c r="ULR23" s="49"/>
      <c r="ULS23" s="49"/>
      <c r="ULT23" s="50"/>
      <c r="ULU23" s="49"/>
      <c r="ULV23" s="49"/>
      <c r="ULW23" s="50"/>
      <c r="ULX23" s="49"/>
      <c r="ULY23" s="49"/>
      <c r="ULZ23" s="50"/>
      <c r="UMA23" s="49"/>
      <c r="UMB23" s="49"/>
      <c r="UMC23" s="50"/>
      <c r="UMD23" s="49"/>
      <c r="UME23" s="49"/>
      <c r="UMF23" s="50"/>
      <c r="UMG23" s="49"/>
      <c r="UMH23" s="49"/>
      <c r="UMI23" s="50"/>
      <c r="UMJ23" s="49"/>
      <c r="UMK23" s="49"/>
      <c r="UML23" s="50"/>
      <c r="UMM23" s="49"/>
      <c r="UMN23" s="49"/>
      <c r="UMO23" s="50"/>
      <c r="UMP23" s="49"/>
      <c r="UMQ23" s="49"/>
      <c r="UMR23" s="50"/>
      <c r="UMS23" s="49"/>
      <c r="UMT23" s="49"/>
      <c r="UMU23" s="50"/>
      <c r="UMV23" s="49"/>
      <c r="UMW23" s="49"/>
      <c r="UMX23" s="50"/>
      <c r="UMY23" s="49"/>
      <c r="UMZ23" s="49"/>
      <c r="UNA23" s="50"/>
      <c r="UNB23" s="49"/>
      <c r="UNC23" s="49"/>
      <c r="UND23" s="50"/>
      <c r="UNE23" s="49"/>
      <c r="UNF23" s="49"/>
      <c r="UNG23" s="50"/>
      <c r="UNH23" s="49"/>
      <c r="UNI23" s="49"/>
      <c r="UNJ23" s="50"/>
      <c r="UNK23" s="49"/>
      <c r="UNL23" s="49"/>
      <c r="UNM23" s="50"/>
      <c r="UNN23" s="49"/>
      <c r="UNO23" s="49"/>
      <c r="UNP23" s="50"/>
      <c r="UNQ23" s="49"/>
      <c r="UNR23" s="49"/>
      <c r="UNS23" s="50"/>
      <c r="UNT23" s="49"/>
      <c r="UNU23" s="49"/>
      <c r="UNV23" s="50"/>
      <c r="UNW23" s="49"/>
      <c r="UNX23" s="49"/>
      <c r="UNY23" s="50"/>
      <c r="UNZ23" s="49"/>
      <c r="UOA23" s="49"/>
      <c r="UOB23" s="50"/>
      <c r="UOC23" s="49"/>
      <c r="UOD23" s="49"/>
      <c r="UOE23" s="50"/>
      <c r="UOF23" s="49"/>
      <c r="UOG23" s="49"/>
      <c r="UOH23" s="50"/>
      <c r="UOI23" s="49"/>
      <c r="UOJ23" s="49"/>
      <c r="UOK23" s="50"/>
      <c r="UOL23" s="49"/>
      <c r="UOM23" s="49"/>
      <c r="UON23" s="50"/>
      <c r="UOO23" s="49"/>
      <c r="UOP23" s="49"/>
      <c r="UOQ23" s="50"/>
      <c r="UOR23" s="49"/>
      <c r="UOS23" s="49"/>
      <c r="UOT23" s="50"/>
      <c r="UOU23" s="49"/>
      <c r="UOV23" s="49"/>
      <c r="UOW23" s="50"/>
      <c r="UOX23" s="49"/>
      <c r="UOY23" s="49"/>
      <c r="UOZ23" s="50"/>
      <c r="UPA23" s="49"/>
      <c r="UPB23" s="49"/>
      <c r="UPC23" s="50"/>
      <c r="UPD23" s="49"/>
      <c r="UPE23" s="49"/>
      <c r="UPF23" s="50"/>
      <c r="UPG23" s="49"/>
      <c r="UPH23" s="49"/>
      <c r="UPI23" s="50"/>
      <c r="UPJ23" s="49"/>
      <c r="UPK23" s="49"/>
      <c r="UPL23" s="50"/>
      <c r="UPM23" s="49"/>
      <c r="UPN23" s="49"/>
      <c r="UPO23" s="50"/>
      <c r="UPP23" s="49"/>
      <c r="UPQ23" s="49"/>
      <c r="UPR23" s="50"/>
      <c r="UPS23" s="49"/>
      <c r="UPT23" s="49"/>
      <c r="UPU23" s="50"/>
      <c r="UPV23" s="49"/>
      <c r="UPW23" s="49"/>
      <c r="UPX23" s="50"/>
      <c r="UPY23" s="49"/>
      <c r="UPZ23" s="49"/>
      <c r="UQA23" s="50"/>
      <c r="UQB23" s="49"/>
      <c r="UQC23" s="49"/>
      <c r="UQD23" s="50"/>
      <c r="UQE23" s="49"/>
      <c r="UQF23" s="49"/>
      <c r="UQG23" s="50"/>
      <c r="UQH23" s="49"/>
      <c r="UQI23" s="49"/>
      <c r="UQJ23" s="50"/>
      <c r="UQK23" s="49"/>
      <c r="UQL23" s="49"/>
      <c r="UQM23" s="50"/>
      <c r="UQN23" s="49"/>
      <c r="UQO23" s="49"/>
      <c r="UQP23" s="50"/>
      <c r="UQQ23" s="49"/>
      <c r="UQR23" s="49"/>
      <c r="UQS23" s="50"/>
      <c r="UQT23" s="49"/>
      <c r="UQU23" s="49"/>
      <c r="UQV23" s="50"/>
      <c r="UQW23" s="49"/>
      <c r="UQX23" s="49"/>
      <c r="UQY23" s="50"/>
      <c r="UQZ23" s="49"/>
      <c r="URA23" s="49"/>
      <c r="URB23" s="50"/>
      <c r="URC23" s="49"/>
      <c r="URD23" s="49"/>
      <c r="URE23" s="50"/>
      <c r="URF23" s="49"/>
      <c r="URG23" s="49"/>
      <c r="URH23" s="50"/>
      <c r="URI23" s="49"/>
      <c r="URJ23" s="49"/>
      <c r="URK23" s="50"/>
      <c r="URL23" s="49"/>
      <c r="URM23" s="49"/>
      <c r="URN23" s="50"/>
      <c r="URO23" s="49"/>
      <c r="URP23" s="49"/>
      <c r="URQ23" s="50"/>
      <c r="URR23" s="49"/>
      <c r="URS23" s="49"/>
      <c r="URT23" s="50"/>
      <c r="URU23" s="49"/>
      <c r="URV23" s="49"/>
      <c r="URW23" s="50"/>
      <c r="URX23" s="49"/>
      <c r="URY23" s="49"/>
      <c r="URZ23" s="50"/>
      <c r="USA23" s="49"/>
      <c r="USB23" s="49"/>
      <c r="USC23" s="50"/>
      <c r="USD23" s="49"/>
      <c r="USE23" s="49"/>
      <c r="USF23" s="50"/>
      <c r="USG23" s="49"/>
      <c r="USH23" s="49"/>
      <c r="USI23" s="50"/>
      <c r="USJ23" s="49"/>
      <c r="USK23" s="49"/>
      <c r="USL23" s="50"/>
      <c r="USM23" s="49"/>
      <c r="USN23" s="49"/>
      <c r="USO23" s="50"/>
      <c r="USP23" s="49"/>
      <c r="USQ23" s="49"/>
      <c r="USR23" s="50"/>
      <c r="USS23" s="49"/>
      <c r="UST23" s="49"/>
      <c r="USU23" s="50"/>
      <c r="USV23" s="49"/>
      <c r="USW23" s="49"/>
      <c r="USX23" s="50"/>
      <c r="USY23" s="49"/>
      <c r="USZ23" s="49"/>
      <c r="UTA23" s="50"/>
      <c r="UTB23" s="49"/>
      <c r="UTC23" s="49"/>
      <c r="UTD23" s="50"/>
      <c r="UTE23" s="49"/>
      <c r="UTF23" s="49"/>
      <c r="UTG23" s="50"/>
      <c r="UTH23" s="49"/>
      <c r="UTI23" s="49"/>
      <c r="UTJ23" s="50"/>
      <c r="UTK23" s="49"/>
      <c r="UTL23" s="49"/>
      <c r="UTM23" s="50"/>
      <c r="UTN23" s="49"/>
      <c r="UTO23" s="49"/>
      <c r="UTP23" s="50"/>
      <c r="UTQ23" s="49"/>
      <c r="UTR23" s="49"/>
      <c r="UTS23" s="50"/>
      <c r="UTT23" s="49"/>
      <c r="UTU23" s="49"/>
      <c r="UTV23" s="50"/>
      <c r="UTW23" s="49"/>
      <c r="UTX23" s="49"/>
      <c r="UTY23" s="50"/>
      <c r="UTZ23" s="49"/>
      <c r="UUA23" s="49"/>
      <c r="UUB23" s="50"/>
      <c r="UUC23" s="49"/>
      <c r="UUD23" s="49"/>
      <c r="UUE23" s="50"/>
      <c r="UUF23" s="49"/>
      <c r="UUG23" s="49"/>
      <c r="UUH23" s="50"/>
      <c r="UUI23" s="49"/>
      <c r="UUJ23" s="49"/>
      <c r="UUK23" s="50"/>
      <c r="UUL23" s="49"/>
      <c r="UUM23" s="49"/>
      <c r="UUN23" s="50"/>
      <c r="UUO23" s="49"/>
      <c r="UUP23" s="49"/>
      <c r="UUQ23" s="50"/>
      <c r="UUR23" s="49"/>
      <c r="UUS23" s="49"/>
      <c r="UUT23" s="50"/>
      <c r="UUU23" s="49"/>
      <c r="UUV23" s="49"/>
      <c r="UUW23" s="50"/>
      <c r="UUX23" s="49"/>
      <c r="UUY23" s="49"/>
      <c r="UUZ23" s="50"/>
      <c r="UVA23" s="49"/>
      <c r="UVB23" s="49"/>
      <c r="UVC23" s="50"/>
      <c r="UVD23" s="49"/>
      <c r="UVE23" s="49"/>
      <c r="UVF23" s="50"/>
      <c r="UVG23" s="49"/>
      <c r="UVH23" s="49"/>
      <c r="UVI23" s="50"/>
      <c r="UVJ23" s="49"/>
      <c r="UVK23" s="49"/>
      <c r="UVL23" s="50"/>
      <c r="UVM23" s="49"/>
      <c r="UVN23" s="49"/>
      <c r="UVO23" s="50"/>
      <c r="UVP23" s="49"/>
      <c r="UVQ23" s="49"/>
      <c r="UVR23" s="50"/>
      <c r="UVS23" s="49"/>
      <c r="UVT23" s="49"/>
      <c r="UVU23" s="50"/>
      <c r="UVV23" s="49"/>
      <c r="UVW23" s="49"/>
      <c r="UVX23" s="50"/>
      <c r="UVY23" s="49"/>
      <c r="UVZ23" s="49"/>
      <c r="UWA23" s="50"/>
      <c r="UWB23" s="49"/>
      <c r="UWC23" s="49"/>
      <c r="UWD23" s="50"/>
      <c r="UWE23" s="49"/>
      <c r="UWF23" s="49"/>
      <c r="UWG23" s="50"/>
      <c r="UWH23" s="49"/>
      <c r="UWI23" s="49"/>
      <c r="UWJ23" s="50"/>
      <c r="UWK23" s="49"/>
      <c r="UWL23" s="49"/>
      <c r="UWM23" s="50"/>
      <c r="UWN23" s="49"/>
      <c r="UWO23" s="49"/>
      <c r="UWP23" s="50"/>
      <c r="UWQ23" s="49"/>
      <c r="UWR23" s="49"/>
      <c r="UWS23" s="50"/>
      <c r="UWT23" s="49"/>
      <c r="UWU23" s="49"/>
      <c r="UWV23" s="50"/>
      <c r="UWW23" s="49"/>
      <c r="UWX23" s="49"/>
      <c r="UWY23" s="50"/>
      <c r="UWZ23" s="49"/>
      <c r="UXA23" s="49"/>
      <c r="UXB23" s="50"/>
      <c r="UXC23" s="49"/>
      <c r="UXD23" s="49"/>
      <c r="UXE23" s="50"/>
      <c r="UXF23" s="49"/>
      <c r="UXG23" s="49"/>
      <c r="UXH23" s="50"/>
      <c r="UXI23" s="49"/>
      <c r="UXJ23" s="49"/>
      <c r="UXK23" s="50"/>
      <c r="UXL23" s="49"/>
      <c r="UXM23" s="49"/>
      <c r="UXN23" s="50"/>
      <c r="UXO23" s="49"/>
      <c r="UXP23" s="49"/>
      <c r="UXQ23" s="50"/>
      <c r="UXR23" s="49"/>
      <c r="UXS23" s="49"/>
      <c r="UXT23" s="50"/>
      <c r="UXU23" s="49"/>
      <c r="UXV23" s="49"/>
      <c r="UXW23" s="50"/>
      <c r="UXX23" s="49"/>
      <c r="UXY23" s="49"/>
      <c r="UXZ23" s="50"/>
      <c r="UYA23" s="49"/>
      <c r="UYB23" s="49"/>
      <c r="UYC23" s="50"/>
      <c r="UYD23" s="49"/>
      <c r="UYE23" s="49"/>
      <c r="UYF23" s="50"/>
      <c r="UYG23" s="49"/>
      <c r="UYH23" s="49"/>
      <c r="UYI23" s="50"/>
      <c r="UYJ23" s="49"/>
      <c r="UYK23" s="49"/>
      <c r="UYL23" s="50"/>
      <c r="UYM23" s="49"/>
      <c r="UYN23" s="49"/>
      <c r="UYO23" s="50"/>
      <c r="UYP23" s="49"/>
      <c r="UYQ23" s="49"/>
      <c r="UYR23" s="50"/>
      <c r="UYS23" s="49"/>
      <c r="UYT23" s="49"/>
      <c r="UYU23" s="50"/>
      <c r="UYV23" s="49"/>
      <c r="UYW23" s="49"/>
      <c r="UYX23" s="50"/>
      <c r="UYY23" s="49"/>
      <c r="UYZ23" s="49"/>
      <c r="UZA23" s="50"/>
      <c r="UZB23" s="49"/>
      <c r="UZC23" s="49"/>
      <c r="UZD23" s="50"/>
      <c r="UZE23" s="49"/>
      <c r="UZF23" s="49"/>
      <c r="UZG23" s="50"/>
      <c r="UZH23" s="49"/>
      <c r="UZI23" s="49"/>
      <c r="UZJ23" s="50"/>
      <c r="UZK23" s="49"/>
      <c r="UZL23" s="49"/>
      <c r="UZM23" s="50"/>
      <c r="UZN23" s="49"/>
      <c r="UZO23" s="49"/>
      <c r="UZP23" s="50"/>
      <c r="UZQ23" s="49"/>
      <c r="UZR23" s="49"/>
      <c r="UZS23" s="50"/>
      <c r="UZT23" s="49"/>
      <c r="UZU23" s="49"/>
      <c r="UZV23" s="50"/>
      <c r="UZW23" s="49"/>
      <c r="UZX23" s="49"/>
      <c r="UZY23" s="50"/>
      <c r="UZZ23" s="49"/>
      <c r="VAA23" s="49"/>
      <c r="VAB23" s="50"/>
      <c r="VAC23" s="49"/>
      <c r="VAD23" s="49"/>
      <c r="VAE23" s="50"/>
      <c r="VAF23" s="49"/>
      <c r="VAG23" s="49"/>
      <c r="VAH23" s="50"/>
      <c r="VAI23" s="49"/>
      <c r="VAJ23" s="49"/>
      <c r="VAK23" s="50"/>
      <c r="VAL23" s="49"/>
      <c r="VAM23" s="49"/>
      <c r="VAN23" s="50"/>
      <c r="VAO23" s="49"/>
      <c r="VAP23" s="49"/>
      <c r="VAQ23" s="50"/>
      <c r="VAR23" s="49"/>
      <c r="VAS23" s="49"/>
      <c r="VAT23" s="50"/>
      <c r="VAU23" s="49"/>
      <c r="VAV23" s="49"/>
      <c r="VAW23" s="50"/>
      <c r="VAX23" s="49"/>
      <c r="VAY23" s="49"/>
      <c r="VAZ23" s="50"/>
      <c r="VBA23" s="49"/>
      <c r="VBB23" s="49"/>
      <c r="VBC23" s="50"/>
      <c r="VBD23" s="49"/>
      <c r="VBE23" s="49"/>
      <c r="VBF23" s="50"/>
      <c r="VBG23" s="49"/>
      <c r="VBH23" s="49"/>
      <c r="VBI23" s="50"/>
      <c r="VBJ23" s="49"/>
      <c r="VBK23" s="49"/>
      <c r="VBL23" s="50"/>
      <c r="VBM23" s="49"/>
      <c r="VBN23" s="49"/>
      <c r="VBO23" s="50"/>
      <c r="VBP23" s="49"/>
      <c r="VBQ23" s="49"/>
      <c r="VBR23" s="50"/>
      <c r="VBS23" s="49"/>
      <c r="VBT23" s="49"/>
      <c r="VBU23" s="50"/>
      <c r="VBV23" s="49"/>
      <c r="VBW23" s="49"/>
      <c r="VBX23" s="50"/>
      <c r="VBY23" s="49"/>
      <c r="VBZ23" s="49"/>
      <c r="VCA23" s="50"/>
      <c r="VCB23" s="49"/>
      <c r="VCC23" s="49"/>
      <c r="VCD23" s="50"/>
      <c r="VCE23" s="49"/>
      <c r="VCF23" s="49"/>
      <c r="VCG23" s="50"/>
      <c r="VCH23" s="49"/>
      <c r="VCI23" s="49"/>
      <c r="VCJ23" s="50"/>
      <c r="VCK23" s="49"/>
      <c r="VCL23" s="49"/>
      <c r="VCM23" s="50"/>
      <c r="VCN23" s="49"/>
      <c r="VCO23" s="49"/>
      <c r="VCP23" s="50"/>
      <c r="VCQ23" s="49"/>
      <c r="VCR23" s="49"/>
      <c r="VCS23" s="50"/>
      <c r="VCT23" s="49"/>
      <c r="VCU23" s="49"/>
      <c r="VCV23" s="50"/>
      <c r="VCW23" s="49"/>
      <c r="VCX23" s="49"/>
      <c r="VCY23" s="50"/>
      <c r="VCZ23" s="49"/>
      <c r="VDA23" s="49"/>
      <c r="VDB23" s="50"/>
      <c r="VDC23" s="49"/>
      <c r="VDD23" s="49"/>
      <c r="VDE23" s="50"/>
      <c r="VDF23" s="49"/>
      <c r="VDG23" s="49"/>
      <c r="VDH23" s="50"/>
      <c r="VDI23" s="49"/>
      <c r="VDJ23" s="49"/>
      <c r="VDK23" s="50"/>
      <c r="VDL23" s="49"/>
      <c r="VDM23" s="49"/>
      <c r="VDN23" s="50"/>
      <c r="VDO23" s="49"/>
      <c r="VDP23" s="49"/>
      <c r="VDQ23" s="50"/>
      <c r="VDR23" s="49"/>
      <c r="VDS23" s="49"/>
      <c r="VDT23" s="50"/>
      <c r="VDU23" s="49"/>
      <c r="VDV23" s="49"/>
      <c r="VDW23" s="50"/>
      <c r="VDX23" s="49"/>
      <c r="VDY23" s="49"/>
      <c r="VDZ23" s="50"/>
      <c r="VEA23" s="49"/>
      <c r="VEB23" s="49"/>
      <c r="VEC23" s="50"/>
      <c r="VED23" s="49"/>
      <c r="VEE23" s="49"/>
      <c r="VEF23" s="50"/>
      <c r="VEG23" s="49"/>
      <c r="VEH23" s="49"/>
      <c r="VEI23" s="50"/>
      <c r="VEJ23" s="49"/>
      <c r="VEK23" s="49"/>
      <c r="VEL23" s="50"/>
      <c r="VEM23" s="49"/>
      <c r="VEN23" s="49"/>
      <c r="VEO23" s="50"/>
      <c r="VEP23" s="49"/>
      <c r="VEQ23" s="49"/>
      <c r="VER23" s="50"/>
      <c r="VES23" s="49"/>
      <c r="VET23" s="49"/>
      <c r="VEU23" s="50"/>
      <c r="VEV23" s="49"/>
      <c r="VEW23" s="49"/>
      <c r="VEX23" s="50"/>
      <c r="VEY23" s="49"/>
      <c r="VEZ23" s="49"/>
      <c r="VFA23" s="50"/>
      <c r="VFB23" s="49"/>
      <c r="VFC23" s="49"/>
      <c r="VFD23" s="50"/>
      <c r="VFE23" s="49"/>
      <c r="VFF23" s="49"/>
      <c r="VFG23" s="50"/>
      <c r="VFH23" s="49"/>
      <c r="VFI23" s="49"/>
      <c r="VFJ23" s="50"/>
      <c r="VFK23" s="49"/>
      <c r="VFL23" s="49"/>
      <c r="VFM23" s="50"/>
      <c r="VFN23" s="49"/>
      <c r="VFO23" s="49"/>
      <c r="VFP23" s="50"/>
      <c r="VFQ23" s="49"/>
      <c r="VFR23" s="49"/>
      <c r="VFS23" s="50"/>
      <c r="VFT23" s="49"/>
      <c r="VFU23" s="49"/>
      <c r="VFV23" s="50"/>
      <c r="VFW23" s="49"/>
      <c r="VFX23" s="49"/>
      <c r="VFY23" s="50"/>
      <c r="VFZ23" s="49"/>
      <c r="VGA23" s="49"/>
      <c r="VGB23" s="50"/>
      <c r="VGC23" s="49"/>
      <c r="VGD23" s="49"/>
      <c r="VGE23" s="50"/>
      <c r="VGF23" s="49"/>
      <c r="VGG23" s="49"/>
      <c r="VGH23" s="50"/>
      <c r="VGI23" s="49"/>
      <c r="VGJ23" s="49"/>
      <c r="VGK23" s="50"/>
      <c r="VGL23" s="49"/>
      <c r="VGM23" s="49"/>
      <c r="VGN23" s="50"/>
      <c r="VGO23" s="49"/>
      <c r="VGP23" s="49"/>
      <c r="VGQ23" s="50"/>
      <c r="VGR23" s="49"/>
      <c r="VGS23" s="49"/>
      <c r="VGT23" s="50"/>
      <c r="VGU23" s="49"/>
      <c r="VGV23" s="49"/>
      <c r="VGW23" s="50"/>
      <c r="VGX23" s="49"/>
      <c r="VGY23" s="49"/>
      <c r="VGZ23" s="50"/>
      <c r="VHA23" s="49"/>
      <c r="VHB23" s="49"/>
      <c r="VHC23" s="50"/>
      <c r="VHD23" s="49"/>
      <c r="VHE23" s="49"/>
      <c r="VHF23" s="50"/>
      <c r="VHG23" s="49"/>
      <c r="VHH23" s="49"/>
      <c r="VHI23" s="50"/>
      <c r="VHJ23" s="49"/>
      <c r="VHK23" s="49"/>
      <c r="VHL23" s="50"/>
      <c r="VHM23" s="49"/>
      <c r="VHN23" s="49"/>
      <c r="VHO23" s="50"/>
      <c r="VHP23" s="49"/>
      <c r="VHQ23" s="49"/>
      <c r="VHR23" s="50"/>
      <c r="VHS23" s="49"/>
      <c r="VHT23" s="49"/>
      <c r="VHU23" s="50"/>
      <c r="VHV23" s="49"/>
      <c r="VHW23" s="49"/>
      <c r="VHX23" s="50"/>
      <c r="VHY23" s="49"/>
      <c r="VHZ23" s="49"/>
      <c r="VIA23" s="50"/>
      <c r="VIB23" s="49"/>
      <c r="VIC23" s="49"/>
      <c r="VID23" s="50"/>
      <c r="VIE23" s="49"/>
      <c r="VIF23" s="49"/>
      <c r="VIG23" s="50"/>
      <c r="VIH23" s="49"/>
      <c r="VII23" s="49"/>
      <c r="VIJ23" s="50"/>
      <c r="VIK23" s="49"/>
      <c r="VIL23" s="49"/>
      <c r="VIM23" s="50"/>
      <c r="VIN23" s="49"/>
      <c r="VIO23" s="49"/>
      <c r="VIP23" s="50"/>
      <c r="VIQ23" s="49"/>
      <c r="VIR23" s="49"/>
      <c r="VIS23" s="50"/>
      <c r="VIT23" s="49"/>
      <c r="VIU23" s="49"/>
      <c r="VIV23" s="50"/>
      <c r="VIW23" s="49"/>
      <c r="VIX23" s="49"/>
      <c r="VIY23" s="50"/>
      <c r="VIZ23" s="49"/>
      <c r="VJA23" s="49"/>
      <c r="VJB23" s="50"/>
      <c r="VJC23" s="49"/>
      <c r="VJD23" s="49"/>
      <c r="VJE23" s="50"/>
      <c r="VJF23" s="49"/>
      <c r="VJG23" s="49"/>
      <c r="VJH23" s="50"/>
      <c r="VJI23" s="49"/>
      <c r="VJJ23" s="49"/>
      <c r="VJK23" s="50"/>
      <c r="VJL23" s="49"/>
      <c r="VJM23" s="49"/>
      <c r="VJN23" s="50"/>
      <c r="VJO23" s="49"/>
      <c r="VJP23" s="49"/>
      <c r="VJQ23" s="50"/>
      <c r="VJR23" s="49"/>
      <c r="VJS23" s="49"/>
      <c r="VJT23" s="50"/>
      <c r="VJU23" s="49"/>
      <c r="VJV23" s="49"/>
      <c r="VJW23" s="50"/>
      <c r="VJX23" s="49"/>
      <c r="VJY23" s="49"/>
      <c r="VJZ23" s="50"/>
      <c r="VKA23" s="49"/>
      <c r="VKB23" s="49"/>
      <c r="VKC23" s="50"/>
      <c r="VKD23" s="49"/>
      <c r="VKE23" s="49"/>
      <c r="VKF23" s="50"/>
      <c r="VKG23" s="49"/>
      <c r="VKH23" s="49"/>
      <c r="VKI23" s="50"/>
      <c r="VKJ23" s="49"/>
      <c r="VKK23" s="49"/>
      <c r="VKL23" s="50"/>
      <c r="VKM23" s="49"/>
      <c r="VKN23" s="49"/>
      <c r="VKO23" s="50"/>
      <c r="VKP23" s="49"/>
      <c r="VKQ23" s="49"/>
      <c r="VKR23" s="50"/>
      <c r="VKS23" s="49"/>
      <c r="VKT23" s="49"/>
      <c r="VKU23" s="50"/>
      <c r="VKV23" s="49"/>
      <c r="VKW23" s="49"/>
      <c r="VKX23" s="50"/>
      <c r="VKY23" s="49"/>
      <c r="VKZ23" s="49"/>
      <c r="VLA23" s="50"/>
      <c r="VLB23" s="49"/>
      <c r="VLC23" s="49"/>
      <c r="VLD23" s="50"/>
      <c r="VLE23" s="49"/>
      <c r="VLF23" s="49"/>
      <c r="VLG23" s="50"/>
      <c r="VLH23" s="49"/>
      <c r="VLI23" s="49"/>
      <c r="VLJ23" s="50"/>
      <c r="VLK23" s="49"/>
      <c r="VLL23" s="49"/>
      <c r="VLM23" s="50"/>
      <c r="VLN23" s="49"/>
      <c r="VLO23" s="49"/>
      <c r="VLP23" s="50"/>
      <c r="VLQ23" s="49"/>
      <c r="VLR23" s="49"/>
      <c r="VLS23" s="50"/>
      <c r="VLT23" s="49"/>
      <c r="VLU23" s="49"/>
      <c r="VLV23" s="50"/>
      <c r="VLW23" s="49"/>
      <c r="VLX23" s="49"/>
      <c r="VLY23" s="50"/>
      <c r="VLZ23" s="49"/>
      <c r="VMA23" s="49"/>
      <c r="VMB23" s="50"/>
      <c r="VMC23" s="49"/>
      <c r="VMD23" s="49"/>
      <c r="VME23" s="50"/>
      <c r="VMF23" s="49"/>
      <c r="VMG23" s="49"/>
      <c r="VMH23" s="50"/>
      <c r="VMI23" s="49"/>
      <c r="VMJ23" s="49"/>
      <c r="VMK23" s="50"/>
      <c r="VML23" s="49"/>
      <c r="VMM23" s="49"/>
      <c r="VMN23" s="50"/>
      <c r="VMO23" s="49"/>
      <c r="VMP23" s="49"/>
      <c r="VMQ23" s="50"/>
      <c r="VMR23" s="49"/>
      <c r="VMS23" s="49"/>
      <c r="VMT23" s="50"/>
      <c r="VMU23" s="49"/>
      <c r="VMV23" s="49"/>
      <c r="VMW23" s="50"/>
      <c r="VMX23" s="49"/>
      <c r="VMY23" s="49"/>
      <c r="VMZ23" s="50"/>
      <c r="VNA23" s="49"/>
      <c r="VNB23" s="49"/>
      <c r="VNC23" s="50"/>
      <c r="VND23" s="49"/>
      <c r="VNE23" s="49"/>
      <c r="VNF23" s="50"/>
      <c r="VNG23" s="49"/>
      <c r="VNH23" s="49"/>
      <c r="VNI23" s="50"/>
      <c r="VNJ23" s="49"/>
      <c r="VNK23" s="49"/>
      <c r="VNL23" s="50"/>
      <c r="VNM23" s="49"/>
      <c r="VNN23" s="49"/>
      <c r="VNO23" s="50"/>
      <c r="VNP23" s="49"/>
      <c r="VNQ23" s="49"/>
      <c r="VNR23" s="50"/>
      <c r="VNS23" s="49"/>
      <c r="VNT23" s="49"/>
      <c r="VNU23" s="50"/>
      <c r="VNV23" s="49"/>
      <c r="VNW23" s="49"/>
      <c r="VNX23" s="50"/>
      <c r="VNY23" s="49"/>
      <c r="VNZ23" s="49"/>
      <c r="VOA23" s="50"/>
      <c r="VOB23" s="49"/>
      <c r="VOC23" s="49"/>
      <c r="VOD23" s="50"/>
      <c r="VOE23" s="49"/>
      <c r="VOF23" s="49"/>
      <c r="VOG23" s="50"/>
      <c r="VOH23" s="49"/>
      <c r="VOI23" s="49"/>
      <c r="VOJ23" s="50"/>
      <c r="VOK23" s="49"/>
      <c r="VOL23" s="49"/>
      <c r="VOM23" s="50"/>
      <c r="VON23" s="49"/>
      <c r="VOO23" s="49"/>
      <c r="VOP23" s="50"/>
      <c r="VOQ23" s="49"/>
      <c r="VOR23" s="49"/>
      <c r="VOS23" s="50"/>
      <c r="VOT23" s="49"/>
      <c r="VOU23" s="49"/>
      <c r="VOV23" s="50"/>
      <c r="VOW23" s="49"/>
      <c r="VOX23" s="49"/>
      <c r="VOY23" s="50"/>
      <c r="VOZ23" s="49"/>
      <c r="VPA23" s="49"/>
      <c r="VPB23" s="50"/>
      <c r="VPC23" s="49"/>
      <c r="VPD23" s="49"/>
      <c r="VPE23" s="50"/>
      <c r="VPF23" s="49"/>
      <c r="VPG23" s="49"/>
      <c r="VPH23" s="50"/>
      <c r="VPI23" s="49"/>
      <c r="VPJ23" s="49"/>
      <c r="VPK23" s="50"/>
      <c r="VPL23" s="49"/>
      <c r="VPM23" s="49"/>
      <c r="VPN23" s="50"/>
      <c r="VPO23" s="49"/>
      <c r="VPP23" s="49"/>
      <c r="VPQ23" s="50"/>
      <c r="VPR23" s="49"/>
      <c r="VPS23" s="49"/>
      <c r="VPT23" s="50"/>
      <c r="VPU23" s="49"/>
      <c r="VPV23" s="49"/>
      <c r="VPW23" s="50"/>
      <c r="VPX23" s="49"/>
      <c r="VPY23" s="49"/>
      <c r="VPZ23" s="50"/>
      <c r="VQA23" s="49"/>
      <c r="VQB23" s="49"/>
      <c r="VQC23" s="50"/>
      <c r="VQD23" s="49"/>
      <c r="VQE23" s="49"/>
      <c r="VQF23" s="50"/>
      <c r="VQG23" s="49"/>
      <c r="VQH23" s="49"/>
      <c r="VQI23" s="50"/>
      <c r="VQJ23" s="49"/>
      <c r="VQK23" s="49"/>
      <c r="VQL23" s="50"/>
      <c r="VQM23" s="49"/>
      <c r="VQN23" s="49"/>
      <c r="VQO23" s="50"/>
      <c r="VQP23" s="49"/>
      <c r="VQQ23" s="49"/>
      <c r="VQR23" s="50"/>
      <c r="VQS23" s="49"/>
      <c r="VQT23" s="49"/>
      <c r="VQU23" s="50"/>
      <c r="VQV23" s="49"/>
      <c r="VQW23" s="49"/>
      <c r="VQX23" s="50"/>
      <c r="VQY23" s="49"/>
      <c r="VQZ23" s="49"/>
      <c r="VRA23" s="50"/>
      <c r="VRB23" s="49"/>
      <c r="VRC23" s="49"/>
      <c r="VRD23" s="50"/>
      <c r="VRE23" s="49"/>
      <c r="VRF23" s="49"/>
      <c r="VRG23" s="50"/>
      <c r="VRH23" s="49"/>
      <c r="VRI23" s="49"/>
      <c r="VRJ23" s="50"/>
      <c r="VRK23" s="49"/>
      <c r="VRL23" s="49"/>
      <c r="VRM23" s="50"/>
      <c r="VRN23" s="49"/>
      <c r="VRO23" s="49"/>
      <c r="VRP23" s="50"/>
      <c r="VRQ23" s="49"/>
      <c r="VRR23" s="49"/>
      <c r="VRS23" s="50"/>
      <c r="VRT23" s="49"/>
      <c r="VRU23" s="49"/>
      <c r="VRV23" s="50"/>
      <c r="VRW23" s="49"/>
      <c r="VRX23" s="49"/>
      <c r="VRY23" s="50"/>
      <c r="VRZ23" s="49"/>
      <c r="VSA23" s="49"/>
      <c r="VSB23" s="50"/>
      <c r="VSC23" s="49"/>
      <c r="VSD23" s="49"/>
      <c r="VSE23" s="50"/>
      <c r="VSF23" s="49"/>
      <c r="VSG23" s="49"/>
      <c r="VSH23" s="50"/>
      <c r="VSI23" s="49"/>
      <c r="VSJ23" s="49"/>
      <c r="VSK23" s="50"/>
      <c r="VSL23" s="49"/>
      <c r="VSM23" s="49"/>
      <c r="VSN23" s="50"/>
      <c r="VSO23" s="49"/>
      <c r="VSP23" s="49"/>
      <c r="VSQ23" s="50"/>
      <c r="VSR23" s="49"/>
      <c r="VSS23" s="49"/>
      <c r="VST23" s="50"/>
      <c r="VSU23" s="49"/>
      <c r="VSV23" s="49"/>
      <c r="VSW23" s="50"/>
      <c r="VSX23" s="49"/>
      <c r="VSY23" s="49"/>
      <c r="VSZ23" s="50"/>
      <c r="VTA23" s="49"/>
      <c r="VTB23" s="49"/>
      <c r="VTC23" s="50"/>
      <c r="VTD23" s="49"/>
      <c r="VTE23" s="49"/>
      <c r="VTF23" s="50"/>
      <c r="VTG23" s="49"/>
      <c r="VTH23" s="49"/>
      <c r="VTI23" s="50"/>
      <c r="VTJ23" s="49"/>
      <c r="VTK23" s="49"/>
      <c r="VTL23" s="50"/>
      <c r="VTM23" s="49"/>
      <c r="VTN23" s="49"/>
      <c r="VTO23" s="50"/>
      <c r="VTP23" s="49"/>
      <c r="VTQ23" s="49"/>
      <c r="VTR23" s="50"/>
      <c r="VTS23" s="49"/>
      <c r="VTT23" s="49"/>
      <c r="VTU23" s="50"/>
      <c r="VTV23" s="49"/>
      <c r="VTW23" s="49"/>
      <c r="VTX23" s="50"/>
      <c r="VTY23" s="49"/>
      <c r="VTZ23" s="49"/>
      <c r="VUA23" s="50"/>
      <c r="VUB23" s="49"/>
      <c r="VUC23" s="49"/>
      <c r="VUD23" s="50"/>
      <c r="VUE23" s="49"/>
      <c r="VUF23" s="49"/>
      <c r="VUG23" s="50"/>
      <c r="VUH23" s="49"/>
      <c r="VUI23" s="49"/>
      <c r="VUJ23" s="50"/>
      <c r="VUK23" s="49"/>
      <c r="VUL23" s="49"/>
      <c r="VUM23" s="50"/>
      <c r="VUN23" s="49"/>
      <c r="VUO23" s="49"/>
      <c r="VUP23" s="50"/>
      <c r="VUQ23" s="49"/>
      <c r="VUR23" s="49"/>
      <c r="VUS23" s="50"/>
      <c r="VUT23" s="49"/>
      <c r="VUU23" s="49"/>
      <c r="VUV23" s="50"/>
      <c r="VUW23" s="49"/>
      <c r="VUX23" s="49"/>
      <c r="VUY23" s="50"/>
      <c r="VUZ23" s="49"/>
      <c r="VVA23" s="49"/>
      <c r="VVB23" s="50"/>
      <c r="VVC23" s="49"/>
      <c r="VVD23" s="49"/>
      <c r="VVE23" s="50"/>
      <c r="VVF23" s="49"/>
      <c r="VVG23" s="49"/>
      <c r="VVH23" s="50"/>
      <c r="VVI23" s="49"/>
      <c r="VVJ23" s="49"/>
      <c r="VVK23" s="50"/>
      <c r="VVL23" s="49"/>
      <c r="VVM23" s="49"/>
      <c r="VVN23" s="50"/>
      <c r="VVO23" s="49"/>
      <c r="VVP23" s="49"/>
      <c r="VVQ23" s="50"/>
      <c r="VVR23" s="49"/>
      <c r="VVS23" s="49"/>
      <c r="VVT23" s="50"/>
      <c r="VVU23" s="49"/>
      <c r="VVV23" s="49"/>
      <c r="VVW23" s="50"/>
      <c r="VVX23" s="49"/>
      <c r="VVY23" s="49"/>
      <c r="VVZ23" s="50"/>
      <c r="VWA23" s="49"/>
      <c r="VWB23" s="49"/>
      <c r="VWC23" s="50"/>
      <c r="VWD23" s="49"/>
      <c r="VWE23" s="49"/>
      <c r="VWF23" s="50"/>
      <c r="VWG23" s="49"/>
      <c r="VWH23" s="49"/>
      <c r="VWI23" s="50"/>
      <c r="VWJ23" s="49"/>
      <c r="VWK23" s="49"/>
      <c r="VWL23" s="50"/>
      <c r="VWM23" s="49"/>
      <c r="VWN23" s="49"/>
      <c r="VWO23" s="50"/>
      <c r="VWP23" s="49"/>
      <c r="VWQ23" s="49"/>
      <c r="VWR23" s="50"/>
      <c r="VWS23" s="49"/>
      <c r="VWT23" s="49"/>
      <c r="VWU23" s="50"/>
      <c r="VWV23" s="49"/>
      <c r="VWW23" s="49"/>
      <c r="VWX23" s="50"/>
      <c r="VWY23" s="49"/>
      <c r="VWZ23" s="49"/>
      <c r="VXA23" s="50"/>
      <c r="VXB23" s="49"/>
      <c r="VXC23" s="49"/>
      <c r="VXD23" s="50"/>
      <c r="VXE23" s="49"/>
      <c r="VXF23" s="49"/>
      <c r="VXG23" s="50"/>
      <c r="VXH23" s="49"/>
      <c r="VXI23" s="49"/>
      <c r="VXJ23" s="50"/>
      <c r="VXK23" s="49"/>
      <c r="VXL23" s="49"/>
      <c r="VXM23" s="50"/>
      <c r="VXN23" s="49"/>
      <c r="VXO23" s="49"/>
      <c r="VXP23" s="50"/>
      <c r="VXQ23" s="49"/>
      <c r="VXR23" s="49"/>
      <c r="VXS23" s="50"/>
      <c r="VXT23" s="49"/>
      <c r="VXU23" s="49"/>
      <c r="VXV23" s="50"/>
      <c r="VXW23" s="49"/>
      <c r="VXX23" s="49"/>
      <c r="VXY23" s="50"/>
      <c r="VXZ23" s="49"/>
      <c r="VYA23" s="49"/>
      <c r="VYB23" s="50"/>
      <c r="VYC23" s="49"/>
      <c r="VYD23" s="49"/>
      <c r="VYE23" s="50"/>
      <c r="VYF23" s="49"/>
      <c r="VYG23" s="49"/>
      <c r="VYH23" s="50"/>
      <c r="VYI23" s="49"/>
      <c r="VYJ23" s="49"/>
      <c r="VYK23" s="50"/>
      <c r="VYL23" s="49"/>
      <c r="VYM23" s="49"/>
      <c r="VYN23" s="50"/>
      <c r="VYO23" s="49"/>
      <c r="VYP23" s="49"/>
      <c r="VYQ23" s="50"/>
      <c r="VYR23" s="49"/>
      <c r="VYS23" s="49"/>
      <c r="VYT23" s="50"/>
      <c r="VYU23" s="49"/>
      <c r="VYV23" s="49"/>
      <c r="VYW23" s="50"/>
      <c r="VYX23" s="49"/>
      <c r="VYY23" s="49"/>
      <c r="VYZ23" s="50"/>
      <c r="VZA23" s="49"/>
      <c r="VZB23" s="49"/>
      <c r="VZC23" s="50"/>
      <c r="VZD23" s="49"/>
      <c r="VZE23" s="49"/>
      <c r="VZF23" s="50"/>
      <c r="VZG23" s="49"/>
      <c r="VZH23" s="49"/>
      <c r="VZI23" s="50"/>
      <c r="VZJ23" s="49"/>
      <c r="VZK23" s="49"/>
      <c r="VZL23" s="50"/>
      <c r="VZM23" s="49"/>
      <c r="VZN23" s="49"/>
      <c r="VZO23" s="50"/>
      <c r="VZP23" s="49"/>
      <c r="VZQ23" s="49"/>
      <c r="VZR23" s="50"/>
      <c r="VZS23" s="49"/>
      <c r="VZT23" s="49"/>
      <c r="VZU23" s="50"/>
      <c r="VZV23" s="49"/>
      <c r="VZW23" s="49"/>
      <c r="VZX23" s="50"/>
      <c r="VZY23" s="49"/>
      <c r="VZZ23" s="49"/>
      <c r="WAA23" s="50"/>
      <c r="WAB23" s="49"/>
      <c r="WAC23" s="49"/>
      <c r="WAD23" s="50"/>
      <c r="WAE23" s="49"/>
      <c r="WAF23" s="49"/>
      <c r="WAG23" s="50"/>
      <c r="WAH23" s="49"/>
      <c r="WAI23" s="49"/>
      <c r="WAJ23" s="50"/>
      <c r="WAK23" s="49"/>
      <c r="WAL23" s="49"/>
      <c r="WAM23" s="50"/>
      <c r="WAN23" s="49"/>
      <c r="WAO23" s="49"/>
      <c r="WAP23" s="50"/>
      <c r="WAQ23" s="49"/>
      <c r="WAR23" s="49"/>
      <c r="WAS23" s="50"/>
      <c r="WAT23" s="49"/>
      <c r="WAU23" s="49"/>
      <c r="WAV23" s="50"/>
      <c r="WAW23" s="49"/>
      <c r="WAX23" s="49"/>
      <c r="WAY23" s="50"/>
      <c r="WAZ23" s="49"/>
      <c r="WBA23" s="49"/>
      <c r="WBB23" s="50"/>
      <c r="WBC23" s="49"/>
      <c r="WBD23" s="49"/>
      <c r="WBE23" s="50"/>
      <c r="WBF23" s="49"/>
      <c r="WBG23" s="49"/>
      <c r="WBH23" s="50"/>
      <c r="WBI23" s="49"/>
      <c r="WBJ23" s="49"/>
      <c r="WBK23" s="50"/>
      <c r="WBL23" s="49"/>
      <c r="WBM23" s="49"/>
      <c r="WBN23" s="50"/>
      <c r="WBO23" s="49"/>
      <c r="WBP23" s="49"/>
      <c r="WBQ23" s="50"/>
      <c r="WBR23" s="49"/>
      <c r="WBS23" s="49"/>
      <c r="WBT23" s="50"/>
      <c r="WBU23" s="49"/>
      <c r="WBV23" s="49"/>
      <c r="WBW23" s="50"/>
      <c r="WBX23" s="49"/>
      <c r="WBY23" s="49"/>
      <c r="WBZ23" s="50"/>
      <c r="WCA23" s="49"/>
      <c r="WCB23" s="49"/>
      <c r="WCC23" s="50"/>
      <c r="WCD23" s="49"/>
      <c r="WCE23" s="49"/>
      <c r="WCF23" s="50"/>
      <c r="WCG23" s="49"/>
      <c r="WCH23" s="49"/>
      <c r="WCI23" s="50"/>
      <c r="WCJ23" s="49"/>
      <c r="WCK23" s="49"/>
      <c r="WCL23" s="50"/>
      <c r="WCM23" s="49"/>
      <c r="WCN23" s="49"/>
      <c r="WCO23" s="50"/>
      <c r="WCP23" s="49"/>
      <c r="WCQ23" s="49"/>
      <c r="WCR23" s="50"/>
      <c r="WCS23" s="49"/>
      <c r="WCT23" s="49"/>
      <c r="WCU23" s="50"/>
      <c r="WCV23" s="49"/>
      <c r="WCW23" s="49"/>
      <c r="WCX23" s="50"/>
      <c r="WCY23" s="49"/>
      <c r="WCZ23" s="49"/>
      <c r="WDA23" s="50"/>
      <c r="WDB23" s="49"/>
      <c r="WDC23" s="49"/>
      <c r="WDD23" s="50"/>
      <c r="WDE23" s="49"/>
      <c r="WDF23" s="49"/>
      <c r="WDG23" s="50"/>
      <c r="WDH23" s="49"/>
      <c r="WDI23" s="49"/>
      <c r="WDJ23" s="50"/>
      <c r="WDK23" s="49"/>
      <c r="WDL23" s="49"/>
      <c r="WDM23" s="50"/>
      <c r="WDN23" s="49"/>
      <c r="WDO23" s="49"/>
      <c r="WDP23" s="50"/>
      <c r="WDQ23" s="49"/>
      <c r="WDR23" s="49"/>
      <c r="WDS23" s="50"/>
      <c r="WDT23" s="49"/>
      <c r="WDU23" s="49"/>
      <c r="WDV23" s="50"/>
      <c r="WDW23" s="49"/>
      <c r="WDX23" s="49"/>
      <c r="WDY23" s="50"/>
      <c r="WDZ23" s="49"/>
      <c r="WEA23" s="49"/>
      <c r="WEB23" s="50"/>
      <c r="WEC23" s="49"/>
      <c r="WED23" s="49"/>
      <c r="WEE23" s="50"/>
      <c r="WEF23" s="49"/>
      <c r="WEG23" s="49"/>
      <c r="WEH23" s="50"/>
      <c r="WEI23" s="49"/>
      <c r="WEJ23" s="49"/>
      <c r="WEK23" s="50"/>
      <c r="WEL23" s="49"/>
      <c r="WEM23" s="49"/>
      <c r="WEN23" s="50"/>
      <c r="WEO23" s="49"/>
      <c r="WEP23" s="49"/>
      <c r="WEQ23" s="50"/>
      <c r="WER23" s="49"/>
      <c r="WES23" s="49"/>
      <c r="WET23" s="50"/>
      <c r="WEU23" s="49"/>
      <c r="WEV23" s="49"/>
      <c r="WEW23" s="50"/>
      <c r="WEX23" s="49"/>
      <c r="WEY23" s="49"/>
      <c r="WEZ23" s="50"/>
      <c r="WFA23" s="49"/>
      <c r="WFB23" s="49"/>
      <c r="WFC23" s="50"/>
      <c r="WFD23" s="49"/>
      <c r="WFE23" s="49"/>
      <c r="WFF23" s="50"/>
      <c r="WFG23" s="49"/>
      <c r="WFH23" s="49"/>
      <c r="WFI23" s="50"/>
      <c r="WFJ23" s="49"/>
      <c r="WFK23" s="49"/>
      <c r="WFL23" s="50"/>
      <c r="WFM23" s="49"/>
      <c r="WFN23" s="49"/>
      <c r="WFO23" s="50"/>
      <c r="WFP23" s="49"/>
      <c r="WFQ23" s="49"/>
      <c r="WFR23" s="50"/>
      <c r="WFS23" s="49"/>
      <c r="WFT23" s="49"/>
      <c r="WFU23" s="50"/>
      <c r="WFV23" s="49"/>
      <c r="WFW23" s="49"/>
      <c r="WFX23" s="50"/>
      <c r="WFY23" s="49"/>
      <c r="WFZ23" s="49"/>
      <c r="WGA23" s="50"/>
      <c r="WGB23" s="49"/>
      <c r="WGC23" s="49"/>
      <c r="WGD23" s="50"/>
      <c r="WGE23" s="49"/>
      <c r="WGF23" s="49"/>
      <c r="WGG23" s="50"/>
      <c r="WGH23" s="49"/>
      <c r="WGI23" s="49"/>
      <c r="WGJ23" s="50"/>
      <c r="WGK23" s="49"/>
      <c r="WGL23" s="49"/>
      <c r="WGM23" s="50"/>
      <c r="WGN23" s="49"/>
      <c r="WGO23" s="49"/>
      <c r="WGP23" s="50"/>
      <c r="WGQ23" s="49"/>
      <c r="WGR23" s="49"/>
      <c r="WGS23" s="50"/>
      <c r="WGT23" s="49"/>
      <c r="WGU23" s="49"/>
      <c r="WGV23" s="50"/>
      <c r="WGW23" s="49"/>
      <c r="WGX23" s="49"/>
      <c r="WGY23" s="50"/>
      <c r="WGZ23" s="49"/>
      <c r="WHA23" s="49"/>
      <c r="WHB23" s="50"/>
      <c r="WHC23" s="49"/>
      <c r="WHD23" s="49"/>
      <c r="WHE23" s="50"/>
      <c r="WHF23" s="49"/>
      <c r="WHG23" s="49"/>
      <c r="WHH23" s="50"/>
      <c r="WHI23" s="49"/>
      <c r="WHJ23" s="49"/>
      <c r="WHK23" s="50"/>
      <c r="WHL23" s="49"/>
      <c r="WHM23" s="49"/>
      <c r="WHN23" s="50"/>
      <c r="WHO23" s="49"/>
      <c r="WHP23" s="49"/>
      <c r="WHQ23" s="50"/>
      <c r="WHR23" s="49"/>
      <c r="WHS23" s="49"/>
      <c r="WHT23" s="50"/>
      <c r="WHU23" s="49"/>
      <c r="WHV23" s="49"/>
      <c r="WHW23" s="50"/>
      <c r="WHX23" s="49"/>
      <c r="WHY23" s="49"/>
      <c r="WHZ23" s="50"/>
      <c r="WIA23" s="49"/>
      <c r="WIB23" s="49"/>
      <c r="WIC23" s="50"/>
      <c r="WID23" s="49"/>
      <c r="WIE23" s="49"/>
      <c r="WIF23" s="50"/>
      <c r="WIG23" s="49"/>
      <c r="WIH23" s="49"/>
      <c r="WII23" s="50"/>
      <c r="WIJ23" s="49"/>
      <c r="WIK23" s="49"/>
      <c r="WIL23" s="50"/>
      <c r="WIM23" s="49"/>
      <c r="WIN23" s="49"/>
      <c r="WIO23" s="50"/>
      <c r="WIP23" s="49"/>
      <c r="WIQ23" s="49"/>
      <c r="WIR23" s="50"/>
      <c r="WIS23" s="49"/>
      <c r="WIT23" s="49"/>
      <c r="WIU23" s="50"/>
      <c r="WIV23" s="49"/>
      <c r="WIW23" s="49"/>
      <c r="WIX23" s="50"/>
      <c r="WIY23" s="49"/>
      <c r="WIZ23" s="49"/>
      <c r="WJA23" s="50"/>
      <c r="WJB23" s="49"/>
      <c r="WJC23" s="49"/>
      <c r="WJD23" s="50"/>
      <c r="WJE23" s="49"/>
      <c r="WJF23" s="49"/>
      <c r="WJG23" s="50"/>
      <c r="WJH23" s="49"/>
      <c r="WJI23" s="49"/>
      <c r="WJJ23" s="50"/>
      <c r="WJK23" s="49"/>
      <c r="WJL23" s="49"/>
      <c r="WJM23" s="50"/>
      <c r="WJN23" s="49"/>
      <c r="WJO23" s="49"/>
      <c r="WJP23" s="50"/>
      <c r="WJQ23" s="49"/>
      <c r="WJR23" s="49"/>
      <c r="WJS23" s="50"/>
      <c r="WJT23" s="49"/>
      <c r="WJU23" s="49"/>
      <c r="WJV23" s="50"/>
      <c r="WJW23" s="49"/>
      <c r="WJX23" s="49"/>
      <c r="WJY23" s="50"/>
      <c r="WJZ23" s="49"/>
      <c r="WKA23" s="49"/>
      <c r="WKB23" s="50"/>
      <c r="WKC23" s="49"/>
      <c r="WKD23" s="49"/>
      <c r="WKE23" s="50"/>
      <c r="WKF23" s="49"/>
      <c r="WKG23" s="49"/>
      <c r="WKH23" s="50"/>
      <c r="WKI23" s="49"/>
      <c r="WKJ23" s="49"/>
      <c r="WKK23" s="50"/>
      <c r="WKL23" s="49"/>
      <c r="WKM23" s="49"/>
      <c r="WKN23" s="50"/>
      <c r="WKO23" s="49"/>
      <c r="WKP23" s="49"/>
      <c r="WKQ23" s="50"/>
      <c r="WKR23" s="49"/>
      <c r="WKS23" s="49"/>
      <c r="WKT23" s="50"/>
      <c r="WKU23" s="49"/>
      <c r="WKV23" s="49"/>
      <c r="WKW23" s="50"/>
      <c r="WKX23" s="49"/>
      <c r="WKY23" s="49"/>
      <c r="WKZ23" s="50"/>
      <c r="WLA23" s="49"/>
      <c r="WLB23" s="49"/>
      <c r="WLC23" s="50"/>
      <c r="WLD23" s="49"/>
      <c r="WLE23" s="49"/>
      <c r="WLF23" s="50"/>
      <c r="WLG23" s="49"/>
      <c r="WLH23" s="49"/>
      <c r="WLI23" s="50"/>
      <c r="WLJ23" s="49"/>
      <c r="WLK23" s="49"/>
      <c r="WLL23" s="50"/>
      <c r="WLM23" s="49"/>
      <c r="WLN23" s="49"/>
      <c r="WLO23" s="50"/>
      <c r="WLP23" s="49"/>
      <c r="WLQ23" s="49"/>
      <c r="WLR23" s="50"/>
      <c r="WLS23" s="49"/>
      <c r="WLT23" s="49"/>
      <c r="WLU23" s="50"/>
      <c r="WLV23" s="49"/>
      <c r="WLW23" s="49"/>
      <c r="WLX23" s="50"/>
      <c r="WLY23" s="49"/>
      <c r="WLZ23" s="49"/>
      <c r="WMA23" s="50"/>
      <c r="WMB23" s="49"/>
      <c r="WMC23" s="49"/>
      <c r="WMD23" s="50"/>
      <c r="WME23" s="49"/>
      <c r="WMF23" s="49"/>
      <c r="WMG23" s="50"/>
      <c r="WMH23" s="49"/>
      <c r="WMI23" s="49"/>
      <c r="WMJ23" s="50"/>
      <c r="WMK23" s="49"/>
      <c r="WML23" s="49"/>
      <c r="WMM23" s="50"/>
      <c r="WMN23" s="49"/>
      <c r="WMO23" s="49"/>
      <c r="WMP23" s="50"/>
      <c r="WMQ23" s="49"/>
      <c r="WMR23" s="49"/>
      <c r="WMS23" s="50"/>
      <c r="WMT23" s="49"/>
      <c r="WMU23" s="49"/>
      <c r="WMV23" s="50"/>
      <c r="WMW23" s="49"/>
      <c r="WMX23" s="49"/>
      <c r="WMY23" s="50"/>
      <c r="WMZ23" s="49"/>
      <c r="WNA23" s="49"/>
      <c r="WNB23" s="50"/>
      <c r="WNC23" s="49"/>
      <c r="WND23" s="49"/>
      <c r="WNE23" s="50"/>
      <c r="WNF23" s="49"/>
      <c r="WNG23" s="49"/>
      <c r="WNH23" s="50"/>
      <c r="WNI23" s="49"/>
      <c r="WNJ23" s="49"/>
      <c r="WNK23" s="50"/>
      <c r="WNL23" s="49"/>
      <c r="WNM23" s="49"/>
      <c r="WNN23" s="50"/>
      <c r="WNO23" s="49"/>
      <c r="WNP23" s="49"/>
      <c r="WNQ23" s="50"/>
      <c r="WNR23" s="49"/>
      <c r="WNS23" s="49"/>
      <c r="WNT23" s="50"/>
      <c r="WNU23" s="49"/>
      <c r="WNV23" s="49"/>
      <c r="WNW23" s="50"/>
      <c r="WNX23" s="49"/>
      <c r="WNY23" s="49"/>
      <c r="WNZ23" s="50"/>
      <c r="WOA23" s="49"/>
      <c r="WOB23" s="49"/>
      <c r="WOC23" s="50"/>
      <c r="WOD23" s="49"/>
      <c r="WOE23" s="49"/>
      <c r="WOF23" s="50"/>
      <c r="WOG23" s="49"/>
      <c r="WOH23" s="49"/>
      <c r="WOI23" s="50"/>
      <c r="WOJ23" s="49"/>
      <c r="WOK23" s="49"/>
      <c r="WOL23" s="50"/>
      <c r="WOM23" s="49"/>
      <c r="WON23" s="49"/>
      <c r="WOO23" s="50"/>
      <c r="WOP23" s="49"/>
      <c r="WOQ23" s="49"/>
      <c r="WOR23" s="50"/>
      <c r="WOS23" s="49"/>
      <c r="WOT23" s="49"/>
      <c r="WOU23" s="50"/>
      <c r="WOV23" s="49"/>
      <c r="WOW23" s="49"/>
      <c r="WOX23" s="50"/>
      <c r="WOY23" s="49"/>
      <c r="WOZ23" s="49"/>
      <c r="WPA23" s="50"/>
      <c r="WPB23" s="49"/>
      <c r="WPC23" s="49"/>
      <c r="WPD23" s="50"/>
      <c r="WPE23" s="49"/>
      <c r="WPF23" s="49"/>
      <c r="WPG23" s="50"/>
      <c r="WPH23" s="49"/>
      <c r="WPI23" s="49"/>
      <c r="WPJ23" s="50"/>
      <c r="WPK23" s="49"/>
      <c r="WPL23" s="49"/>
      <c r="WPM23" s="50"/>
      <c r="WPN23" s="49"/>
      <c r="WPO23" s="49"/>
      <c r="WPP23" s="50"/>
      <c r="WPQ23" s="49"/>
      <c r="WPR23" s="49"/>
      <c r="WPS23" s="50"/>
      <c r="WPT23" s="49"/>
      <c r="WPU23" s="49"/>
      <c r="WPV23" s="50"/>
      <c r="WPW23" s="49"/>
      <c r="WPX23" s="49"/>
      <c r="WPY23" s="50"/>
      <c r="WPZ23" s="49"/>
      <c r="WQA23" s="49"/>
      <c r="WQB23" s="50"/>
      <c r="WQC23" s="49"/>
      <c r="WQD23" s="49"/>
      <c r="WQE23" s="50"/>
      <c r="WQF23" s="49"/>
      <c r="WQG23" s="49"/>
      <c r="WQH23" s="50"/>
      <c r="WQI23" s="49"/>
      <c r="WQJ23" s="49"/>
      <c r="WQK23" s="50"/>
      <c r="WQL23" s="49"/>
      <c r="WQM23" s="49"/>
      <c r="WQN23" s="50"/>
      <c r="WQO23" s="49"/>
      <c r="WQP23" s="49"/>
      <c r="WQQ23" s="50"/>
      <c r="WQR23" s="49"/>
      <c r="WQS23" s="49"/>
      <c r="WQT23" s="50"/>
      <c r="WQU23" s="49"/>
      <c r="WQV23" s="49"/>
      <c r="WQW23" s="50"/>
      <c r="WQX23" s="49"/>
      <c r="WQY23" s="49"/>
      <c r="WQZ23" s="50"/>
      <c r="WRA23" s="49"/>
      <c r="WRB23" s="49"/>
      <c r="WRC23" s="50"/>
      <c r="WRD23" s="49"/>
      <c r="WRE23" s="49"/>
      <c r="WRF23" s="50"/>
      <c r="WRG23" s="49"/>
      <c r="WRH23" s="49"/>
      <c r="WRI23" s="50"/>
      <c r="WRJ23" s="49"/>
      <c r="WRK23" s="49"/>
      <c r="WRL23" s="50"/>
      <c r="WRM23" s="49"/>
      <c r="WRN23" s="49"/>
      <c r="WRO23" s="50"/>
      <c r="WRP23" s="49"/>
      <c r="WRQ23" s="49"/>
      <c r="WRR23" s="50"/>
      <c r="WRS23" s="49"/>
      <c r="WRT23" s="49"/>
      <c r="WRU23" s="50"/>
      <c r="WRV23" s="49"/>
      <c r="WRW23" s="49"/>
      <c r="WRX23" s="50"/>
      <c r="WRY23" s="49"/>
      <c r="WRZ23" s="49"/>
      <c r="WSA23" s="50"/>
      <c r="WSB23" s="49"/>
      <c r="WSC23" s="49"/>
      <c r="WSD23" s="50"/>
      <c r="WSE23" s="49"/>
      <c r="WSF23" s="49"/>
      <c r="WSG23" s="50"/>
      <c r="WSH23" s="49"/>
      <c r="WSI23" s="49"/>
      <c r="WSJ23" s="50"/>
      <c r="WSK23" s="49"/>
      <c r="WSL23" s="49"/>
      <c r="WSM23" s="50"/>
      <c r="WSN23" s="49"/>
      <c r="WSO23" s="49"/>
      <c r="WSP23" s="50"/>
      <c r="WSQ23" s="49"/>
      <c r="WSR23" s="49"/>
      <c r="WSS23" s="50"/>
      <c r="WST23" s="49"/>
      <c r="WSU23" s="49"/>
      <c r="WSV23" s="50"/>
      <c r="WSW23" s="49"/>
      <c r="WSX23" s="49"/>
      <c r="WSY23" s="50"/>
      <c r="WSZ23" s="49"/>
      <c r="WTA23" s="49"/>
      <c r="WTB23" s="50"/>
      <c r="WTC23" s="49"/>
      <c r="WTD23" s="49"/>
      <c r="WTE23" s="50"/>
      <c r="WTF23" s="49"/>
      <c r="WTG23" s="49"/>
      <c r="WTH23" s="50"/>
      <c r="WTI23" s="49"/>
      <c r="WTJ23" s="49"/>
      <c r="WTK23" s="50"/>
      <c r="WTL23" s="49"/>
      <c r="WTM23" s="49"/>
      <c r="WTN23" s="50"/>
      <c r="WTO23" s="49"/>
      <c r="WTP23" s="49"/>
      <c r="WTQ23" s="50"/>
      <c r="WTR23" s="49"/>
      <c r="WTS23" s="49"/>
      <c r="WTT23" s="50"/>
      <c r="WTU23" s="49"/>
      <c r="WTV23" s="49"/>
      <c r="WTW23" s="50"/>
      <c r="WTX23" s="49"/>
      <c r="WTY23" s="49"/>
      <c r="WTZ23" s="50"/>
      <c r="WUA23" s="49"/>
      <c r="WUB23" s="49"/>
      <c r="WUC23" s="50"/>
      <c r="WUD23" s="49"/>
      <c r="WUE23" s="49"/>
      <c r="WUF23" s="50"/>
      <c r="WUG23" s="49"/>
      <c r="WUH23" s="49"/>
      <c r="WUI23" s="50"/>
      <c r="WUJ23" s="49"/>
      <c r="WUK23" s="49"/>
      <c r="WUL23" s="50"/>
      <c r="WUM23" s="49"/>
      <c r="WUN23" s="49"/>
      <c r="WUO23" s="50"/>
      <c r="WUP23" s="49"/>
      <c r="WUQ23" s="49"/>
      <c r="WUR23" s="50"/>
      <c r="WUS23" s="49"/>
      <c r="WUT23" s="49"/>
      <c r="WUU23" s="50"/>
      <c r="WUV23" s="49"/>
      <c r="WUW23" s="49"/>
      <c r="WUX23" s="50"/>
      <c r="WUY23" s="49"/>
      <c r="WUZ23" s="49"/>
      <c r="WVA23" s="50"/>
      <c r="WVB23" s="49"/>
      <c r="WVC23" s="49"/>
      <c r="WVD23" s="50"/>
      <c r="WVE23" s="49"/>
      <c r="WVF23" s="49"/>
      <c r="WVG23" s="50"/>
      <c r="WVH23" s="49"/>
      <c r="WVI23" s="49"/>
      <c r="WVJ23" s="50"/>
      <c r="WVK23" s="49"/>
      <c r="WVL23" s="49"/>
      <c r="WVM23" s="50"/>
      <c r="WVN23" s="49"/>
      <c r="WVO23" s="49"/>
      <c r="WVP23" s="50"/>
      <c r="WVQ23" s="49"/>
      <c r="WVR23" s="49"/>
      <c r="WVS23" s="50"/>
      <c r="WVT23" s="49"/>
      <c r="WVU23" s="49"/>
      <c r="WVV23" s="50"/>
      <c r="WVW23" s="49"/>
      <c r="WVX23" s="49"/>
      <c r="WVY23" s="50"/>
      <c r="WVZ23" s="49"/>
      <c r="WWA23" s="49"/>
      <c r="WWB23" s="50"/>
      <c r="WWC23" s="49"/>
      <c r="WWD23" s="49"/>
      <c r="WWE23" s="50"/>
      <c r="WWF23" s="49"/>
      <c r="WWG23" s="49"/>
      <c r="WWH23" s="50"/>
      <c r="WWI23" s="49"/>
      <c r="WWJ23" s="49"/>
      <c r="WWK23" s="50"/>
      <c r="WWL23" s="49"/>
      <c r="WWM23" s="49"/>
      <c r="WWN23" s="50"/>
      <c r="WWO23" s="49"/>
      <c r="WWP23" s="49"/>
      <c r="WWQ23" s="50"/>
      <c r="WWR23" s="49"/>
      <c r="WWS23" s="49"/>
      <c r="WWT23" s="50"/>
      <c r="WWU23" s="49"/>
      <c r="WWV23" s="49"/>
      <c r="WWW23" s="50"/>
      <c r="WWX23" s="49"/>
      <c r="WWY23" s="49"/>
      <c r="WWZ23" s="50"/>
      <c r="WXA23" s="49"/>
      <c r="WXB23" s="49"/>
      <c r="WXC23" s="50"/>
      <c r="WXD23" s="49"/>
      <c r="WXE23" s="49"/>
      <c r="WXF23" s="50"/>
      <c r="WXG23" s="49"/>
      <c r="WXH23" s="49"/>
      <c r="WXI23" s="50"/>
      <c r="WXJ23" s="49"/>
      <c r="WXK23" s="49"/>
      <c r="WXL23" s="50"/>
      <c r="WXM23" s="49"/>
      <c r="WXN23" s="49"/>
      <c r="WXO23" s="50"/>
      <c r="WXP23" s="49"/>
      <c r="WXQ23" s="49"/>
      <c r="WXR23" s="50"/>
      <c r="WXS23" s="49"/>
      <c r="WXT23" s="49"/>
      <c r="WXU23" s="50"/>
      <c r="WXV23" s="49"/>
      <c r="WXW23" s="49"/>
      <c r="WXX23" s="50"/>
      <c r="WXY23" s="49"/>
      <c r="WXZ23" s="49"/>
      <c r="WYA23" s="50"/>
      <c r="WYB23" s="49"/>
      <c r="WYC23" s="49"/>
      <c r="WYD23" s="50"/>
      <c r="WYE23" s="49"/>
      <c r="WYF23" s="49"/>
      <c r="WYG23" s="50"/>
      <c r="WYH23" s="49"/>
      <c r="WYI23" s="49"/>
      <c r="WYJ23" s="50"/>
      <c r="WYK23" s="49"/>
      <c r="WYL23" s="49"/>
      <c r="WYM23" s="50"/>
      <c r="WYN23" s="49"/>
      <c r="WYO23" s="49"/>
      <c r="WYP23" s="50"/>
      <c r="WYQ23" s="49"/>
      <c r="WYR23" s="49"/>
      <c r="WYS23" s="50"/>
      <c r="WYT23" s="49"/>
      <c r="WYU23" s="49"/>
      <c r="WYV23" s="50"/>
      <c r="WYW23" s="49"/>
      <c r="WYX23" s="49"/>
      <c r="WYY23" s="50"/>
      <c r="WYZ23" s="49"/>
      <c r="WZA23" s="49"/>
      <c r="WZB23" s="50"/>
      <c r="WZC23" s="49"/>
      <c r="WZD23" s="49"/>
      <c r="WZE23" s="50"/>
      <c r="WZF23" s="49"/>
      <c r="WZG23" s="49"/>
      <c r="WZH23" s="50"/>
      <c r="WZI23" s="49"/>
      <c r="WZJ23" s="49"/>
      <c r="WZK23" s="50"/>
      <c r="WZL23" s="49"/>
      <c r="WZM23" s="49"/>
      <c r="WZN23" s="50"/>
      <c r="WZO23" s="49"/>
      <c r="WZP23" s="49"/>
      <c r="WZQ23" s="50"/>
      <c r="WZR23" s="49"/>
      <c r="WZS23" s="49"/>
      <c r="WZT23" s="50"/>
      <c r="WZU23" s="49"/>
      <c r="WZV23" s="49"/>
      <c r="WZW23" s="50"/>
      <c r="WZX23" s="49"/>
      <c r="WZY23" s="49"/>
      <c r="WZZ23" s="50"/>
      <c r="XAA23" s="49"/>
      <c r="XAB23" s="49"/>
      <c r="XAC23" s="50"/>
      <c r="XAD23" s="49"/>
      <c r="XAE23" s="49"/>
      <c r="XAF23" s="50"/>
      <c r="XAG23" s="49"/>
      <c r="XAH23" s="49"/>
      <c r="XAI23" s="50"/>
      <c r="XAJ23" s="49"/>
      <c r="XAK23" s="49"/>
      <c r="XAL23" s="50"/>
      <c r="XAM23" s="49"/>
      <c r="XAN23" s="49"/>
      <c r="XAO23" s="50"/>
      <c r="XAP23" s="49"/>
      <c r="XAQ23" s="49"/>
      <c r="XAR23" s="50"/>
      <c r="XAS23" s="49"/>
      <c r="XAT23" s="49"/>
      <c r="XAU23" s="50"/>
      <c r="XAV23" s="49"/>
      <c r="XAW23" s="49"/>
      <c r="XAX23" s="50"/>
      <c r="XAY23" s="49"/>
      <c r="XAZ23" s="49"/>
      <c r="XBA23" s="50"/>
      <c r="XBB23" s="49"/>
      <c r="XBC23" s="49"/>
      <c r="XBD23" s="50"/>
      <c r="XBE23" s="49"/>
      <c r="XBF23" s="49"/>
      <c r="XBG23" s="50"/>
      <c r="XBH23" s="49"/>
      <c r="XBI23" s="49"/>
      <c r="XBJ23" s="50"/>
      <c r="XBK23" s="49"/>
      <c r="XBL23" s="49"/>
      <c r="XBM23" s="50"/>
      <c r="XBN23" s="49"/>
      <c r="XBO23" s="49"/>
      <c r="XBP23" s="50"/>
      <c r="XBQ23" s="49"/>
      <c r="XBR23" s="49"/>
      <c r="XBS23" s="50"/>
      <c r="XBT23" s="49"/>
      <c r="XBU23" s="49"/>
      <c r="XBV23" s="50"/>
      <c r="XBW23" s="49"/>
      <c r="XBX23" s="49"/>
      <c r="XBY23" s="50"/>
      <c r="XBZ23" s="49"/>
      <c r="XCA23" s="49"/>
      <c r="XCB23" s="50"/>
      <c r="XCC23" s="49"/>
      <c r="XCD23" s="49"/>
      <c r="XCE23" s="50"/>
      <c r="XCF23" s="49"/>
      <c r="XCG23" s="49"/>
      <c r="XCH23" s="50"/>
      <c r="XCI23" s="49"/>
      <c r="XCJ23" s="49"/>
      <c r="XCK23" s="50"/>
      <c r="XCL23" s="49"/>
      <c r="XCM23" s="49"/>
      <c r="XCN23" s="50"/>
      <c r="XCO23" s="49"/>
      <c r="XCP23" s="49"/>
      <c r="XCQ23" s="50"/>
      <c r="XCR23" s="49"/>
      <c r="XCS23" s="49"/>
      <c r="XCT23" s="50"/>
      <c r="XCU23" s="49"/>
      <c r="XCV23" s="49"/>
      <c r="XCW23" s="50"/>
      <c r="XCX23" s="49"/>
      <c r="XCY23" s="49"/>
      <c r="XCZ23" s="50"/>
      <c r="XDA23" s="49"/>
      <c r="XDB23" s="49"/>
      <c r="XDC23" s="50"/>
      <c r="XDD23" s="49"/>
      <c r="XDE23" s="49"/>
      <c r="XDF23" s="50"/>
      <c r="XDG23" s="49"/>
      <c r="XDH23" s="49"/>
      <c r="XDI23" s="50"/>
      <c r="XDJ23" s="49"/>
      <c r="XDK23" s="49"/>
      <c r="XDL23" s="50"/>
      <c r="XDM23" s="49"/>
      <c r="XDN23" s="49"/>
      <c r="XDO23" s="50"/>
      <c r="XDP23" s="49"/>
      <c r="XDQ23" s="49"/>
      <c r="XDR23" s="50"/>
      <c r="XDS23" s="49"/>
      <c r="XDT23" s="49"/>
      <c r="XDU23" s="50"/>
      <c r="XDV23" s="49"/>
      <c r="XDW23" s="49"/>
      <c r="XDX23" s="50"/>
      <c r="XDY23" s="49"/>
      <c r="XDZ23" s="49"/>
      <c r="XEA23" s="50"/>
      <c r="XEB23" s="49"/>
      <c r="XEC23" s="49"/>
      <c r="XED23" s="50"/>
      <c r="XEE23" s="49"/>
      <c r="XEF23" s="49"/>
      <c r="XEG23" s="50"/>
      <c r="XEH23" s="49"/>
      <c r="XEI23" s="49"/>
      <c r="XEJ23" s="50"/>
      <c r="XEK23" s="49"/>
      <c r="XEL23" s="49"/>
      <c r="XEM23" s="50"/>
      <c r="XEN23" s="49"/>
      <c r="XEO23" s="49"/>
      <c r="XEP23" s="50"/>
      <c r="XEQ23" s="49"/>
      <c r="XER23" s="49"/>
      <c r="XES23" s="50"/>
      <c r="XET23" s="49"/>
      <c r="XEU23" s="49"/>
      <c r="XEV23" s="50"/>
      <c r="XEW23" s="49"/>
      <c r="XEX23" s="49"/>
      <c r="XEY23" s="50"/>
      <c r="XEZ23" s="49"/>
      <c r="XFA23" s="49"/>
      <c r="XFB23" s="50"/>
      <c r="XFC23" s="49"/>
    </row>
    <row r="24" spans="1:16383" x14ac:dyDescent="0.2">
      <c r="A24" s="46" t="s">
        <v>325</v>
      </c>
      <c r="B24" s="47">
        <v>107736198.75</v>
      </c>
    </row>
    <row r="25" spans="1:16383" x14ac:dyDescent="0.2">
      <c r="A25" s="46" t="s">
        <v>326</v>
      </c>
      <c r="B25" s="47">
        <v>78860001.239999995</v>
      </c>
    </row>
    <row r="26" spans="1:16383" x14ac:dyDescent="0.2">
      <c r="A26" s="46" t="s">
        <v>327</v>
      </c>
      <c r="B26" s="47">
        <v>23334161.989999998</v>
      </c>
    </row>
    <row r="27" spans="1:16383" x14ac:dyDescent="0.2">
      <c r="A27" s="46" t="s">
        <v>328</v>
      </c>
      <c r="B27" s="47">
        <v>47076651</v>
      </c>
    </row>
    <row r="28" spans="1:16383" x14ac:dyDescent="0.2">
      <c r="A28" s="46" t="s">
        <v>329</v>
      </c>
      <c r="B28" s="47">
        <v>57708149.07</v>
      </c>
    </row>
    <row r="29" spans="1:16383" x14ac:dyDescent="0.2">
      <c r="A29" s="46" t="s">
        <v>330</v>
      </c>
      <c r="B29" s="47">
        <v>51353837</v>
      </c>
    </row>
    <row r="30" spans="1:16383" x14ac:dyDescent="0.2">
      <c r="A30" s="46" t="s">
        <v>331</v>
      </c>
      <c r="B30" s="47">
        <v>23371844.18</v>
      </c>
    </row>
    <row r="31" spans="1:16383" x14ac:dyDescent="0.2">
      <c r="A31" s="46" t="s">
        <v>332</v>
      </c>
      <c r="B31" s="47">
        <v>14564327</v>
      </c>
    </row>
    <row r="32" spans="1:16383" x14ac:dyDescent="0.2">
      <c r="A32" s="46" t="s">
        <v>333</v>
      </c>
      <c r="B32" s="47">
        <v>150627448.96000001</v>
      </c>
    </row>
    <row r="33" spans="1:16383" x14ac:dyDescent="0.2">
      <c r="A33" s="44" t="s">
        <v>334</v>
      </c>
      <c r="B33" s="45">
        <v>27334549796.139999</v>
      </c>
      <c r="C33" s="48"/>
      <c r="D33" s="49"/>
      <c r="E33" s="50"/>
      <c r="F33" s="49"/>
      <c r="G33" s="49"/>
      <c r="H33" s="50"/>
      <c r="I33" s="49"/>
      <c r="J33" s="49"/>
      <c r="K33" s="50"/>
      <c r="L33" s="49"/>
      <c r="M33" s="49"/>
      <c r="N33" s="50"/>
      <c r="O33" s="49"/>
      <c r="P33" s="49"/>
      <c r="Q33" s="50"/>
      <c r="R33" s="49"/>
      <c r="S33" s="49"/>
      <c r="T33" s="50"/>
      <c r="U33" s="49"/>
      <c r="V33" s="49"/>
      <c r="W33" s="50"/>
      <c r="X33" s="49"/>
      <c r="Y33" s="49"/>
      <c r="Z33" s="50"/>
      <c r="AA33" s="49"/>
      <c r="AB33" s="49"/>
      <c r="AC33" s="50"/>
      <c r="AD33" s="49"/>
      <c r="AE33" s="49"/>
      <c r="AF33" s="50"/>
      <c r="AG33" s="49"/>
      <c r="AH33" s="49"/>
      <c r="AI33" s="50"/>
      <c r="AJ33" s="49"/>
      <c r="AK33" s="49"/>
      <c r="AL33" s="50"/>
      <c r="AM33" s="49"/>
      <c r="AN33" s="49"/>
      <c r="AO33" s="50"/>
      <c r="AP33" s="49"/>
      <c r="AQ33" s="49"/>
      <c r="AR33" s="50"/>
      <c r="AS33" s="49"/>
      <c r="AT33" s="49"/>
      <c r="AU33" s="50"/>
      <c r="AV33" s="49"/>
      <c r="AW33" s="49"/>
      <c r="AX33" s="50"/>
      <c r="AY33" s="49"/>
      <c r="AZ33" s="49"/>
      <c r="BA33" s="50"/>
      <c r="BB33" s="49"/>
      <c r="BC33" s="49"/>
      <c r="BD33" s="50"/>
      <c r="BE33" s="49"/>
      <c r="BF33" s="49"/>
      <c r="BG33" s="50"/>
      <c r="BH33" s="49"/>
      <c r="BI33" s="49"/>
      <c r="BJ33" s="50"/>
      <c r="BK33" s="49"/>
      <c r="BL33" s="49"/>
      <c r="BM33" s="50"/>
      <c r="BN33" s="49"/>
      <c r="BO33" s="49"/>
      <c r="BP33" s="50"/>
      <c r="BQ33" s="49"/>
      <c r="BR33" s="49"/>
      <c r="BS33" s="50"/>
      <c r="BT33" s="49"/>
      <c r="BU33" s="49"/>
      <c r="BV33" s="50"/>
      <c r="BW33" s="49"/>
      <c r="BX33" s="49"/>
      <c r="BY33" s="50"/>
      <c r="BZ33" s="49"/>
      <c r="CA33" s="49"/>
      <c r="CB33" s="50"/>
      <c r="CC33" s="49"/>
      <c r="CD33" s="49"/>
      <c r="CE33" s="50"/>
      <c r="CF33" s="49"/>
      <c r="CG33" s="49"/>
      <c r="CH33" s="50"/>
      <c r="CI33" s="49"/>
      <c r="CJ33" s="49"/>
      <c r="CK33" s="50"/>
      <c r="CL33" s="49"/>
      <c r="CM33" s="49"/>
      <c r="CN33" s="50"/>
      <c r="CO33" s="49"/>
      <c r="CP33" s="49"/>
      <c r="CQ33" s="50"/>
      <c r="CR33" s="49"/>
      <c r="CS33" s="49"/>
      <c r="CT33" s="50"/>
      <c r="CU33" s="49"/>
      <c r="CV33" s="49"/>
      <c r="CW33" s="50"/>
      <c r="CX33" s="49"/>
      <c r="CY33" s="49"/>
      <c r="CZ33" s="50"/>
      <c r="DA33" s="49"/>
      <c r="DB33" s="49"/>
      <c r="DC33" s="50"/>
      <c r="DD33" s="49"/>
      <c r="DE33" s="49"/>
      <c r="DF33" s="50"/>
      <c r="DG33" s="49"/>
      <c r="DH33" s="49"/>
      <c r="DI33" s="50"/>
      <c r="DJ33" s="49"/>
      <c r="DK33" s="49"/>
      <c r="DL33" s="50"/>
      <c r="DM33" s="49"/>
      <c r="DN33" s="49"/>
      <c r="DO33" s="50"/>
      <c r="DP33" s="49"/>
      <c r="DQ33" s="49"/>
      <c r="DR33" s="50"/>
      <c r="DS33" s="49"/>
      <c r="DT33" s="49"/>
      <c r="DU33" s="50"/>
      <c r="DV33" s="49"/>
      <c r="DW33" s="49"/>
      <c r="DX33" s="50"/>
      <c r="DY33" s="49"/>
      <c r="DZ33" s="49"/>
      <c r="EA33" s="50"/>
      <c r="EB33" s="49"/>
      <c r="EC33" s="49"/>
      <c r="ED33" s="50"/>
      <c r="EE33" s="49"/>
      <c r="EF33" s="49"/>
      <c r="EG33" s="50"/>
      <c r="EH33" s="49"/>
      <c r="EI33" s="49"/>
      <c r="EJ33" s="50"/>
      <c r="EK33" s="49"/>
      <c r="EL33" s="49"/>
      <c r="EM33" s="50"/>
      <c r="EN33" s="49"/>
      <c r="EO33" s="49"/>
      <c r="EP33" s="50"/>
      <c r="EQ33" s="49"/>
      <c r="ER33" s="49"/>
      <c r="ES33" s="50"/>
      <c r="ET33" s="49"/>
      <c r="EU33" s="49"/>
      <c r="EV33" s="50"/>
      <c r="EW33" s="49"/>
      <c r="EX33" s="49"/>
      <c r="EY33" s="50"/>
      <c r="EZ33" s="49"/>
      <c r="FA33" s="49"/>
      <c r="FB33" s="50"/>
      <c r="FC33" s="49"/>
      <c r="FD33" s="49"/>
      <c r="FE33" s="50"/>
      <c r="FF33" s="49"/>
      <c r="FG33" s="49"/>
      <c r="FH33" s="50"/>
      <c r="FI33" s="49"/>
      <c r="FJ33" s="49"/>
      <c r="FK33" s="50"/>
      <c r="FL33" s="49"/>
      <c r="FM33" s="49"/>
      <c r="FN33" s="50"/>
      <c r="FO33" s="49"/>
      <c r="FP33" s="49"/>
      <c r="FQ33" s="50"/>
      <c r="FR33" s="49"/>
      <c r="FS33" s="49"/>
      <c r="FT33" s="50"/>
      <c r="FU33" s="49"/>
      <c r="FV33" s="49"/>
      <c r="FW33" s="50"/>
      <c r="FX33" s="49"/>
      <c r="FY33" s="49"/>
      <c r="FZ33" s="50"/>
      <c r="GA33" s="49"/>
      <c r="GB33" s="49"/>
      <c r="GC33" s="50"/>
      <c r="GD33" s="49"/>
      <c r="GE33" s="49"/>
      <c r="GF33" s="50"/>
      <c r="GG33" s="49"/>
      <c r="GH33" s="49"/>
      <c r="GI33" s="50"/>
      <c r="GJ33" s="49"/>
      <c r="GK33" s="49"/>
      <c r="GL33" s="50"/>
      <c r="GM33" s="49"/>
      <c r="GN33" s="49"/>
      <c r="GO33" s="50"/>
      <c r="GP33" s="49"/>
      <c r="GQ33" s="49"/>
      <c r="GR33" s="50"/>
      <c r="GS33" s="49"/>
      <c r="GT33" s="49"/>
      <c r="GU33" s="50"/>
      <c r="GV33" s="49"/>
      <c r="GW33" s="49"/>
      <c r="GX33" s="50"/>
      <c r="GY33" s="49"/>
      <c r="GZ33" s="49"/>
      <c r="HA33" s="50"/>
      <c r="HB33" s="49"/>
      <c r="HC33" s="49"/>
      <c r="HD33" s="50"/>
      <c r="HE33" s="49"/>
      <c r="HF33" s="49"/>
      <c r="HG33" s="50"/>
      <c r="HH33" s="49"/>
      <c r="HI33" s="49"/>
      <c r="HJ33" s="50"/>
      <c r="HK33" s="49"/>
      <c r="HL33" s="49"/>
      <c r="HM33" s="50"/>
      <c r="HN33" s="49"/>
      <c r="HO33" s="49"/>
      <c r="HP33" s="50"/>
      <c r="HQ33" s="49"/>
      <c r="HR33" s="49"/>
      <c r="HS33" s="50"/>
      <c r="HT33" s="49"/>
      <c r="HU33" s="49"/>
      <c r="HV33" s="50"/>
      <c r="HW33" s="49"/>
      <c r="HX33" s="49"/>
      <c r="HY33" s="50"/>
      <c r="HZ33" s="49"/>
      <c r="IA33" s="49"/>
      <c r="IB33" s="50"/>
      <c r="IC33" s="49"/>
      <c r="ID33" s="49"/>
      <c r="IE33" s="50"/>
      <c r="IF33" s="49"/>
      <c r="IG33" s="49"/>
      <c r="IH33" s="50"/>
      <c r="II33" s="49"/>
      <c r="IJ33" s="49"/>
      <c r="IK33" s="50"/>
      <c r="IL33" s="49"/>
      <c r="IM33" s="49"/>
      <c r="IN33" s="50"/>
      <c r="IO33" s="49"/>
      <c r="IP33" s="49"/>
      <c r="IQ33" s="50"/>
      <c r="IR33" s="49"/>
      <c r="IS33" s="49"/>
      <c r="IT33" s="50"/>
      <c r="IU33" s="49"/>
      <c r="IV33" s="49"/>
      <c r="IW33" s="50"/>
      <c r="IX33" s="49"/>
      <c r="IY33" s="49"/>
      <c r="IZ33" s="50"/>
      <c r="JA33" s="49"/>
      <c r="JB33" s="49"/>
      <c r="JC33" s="50"/>
      <c r="JD33" s="49"/>
      <c r="JE33" s="49"/>
      <c r="JF33" s="50"/>
      <c r="JG33" s="49"/>
      <c r="JH33" s="49"/>
      <c r="JI33" s="50"/>
      <c r="JJ33" s="49"/>
      <c r="JK33" s="49"/>
      <c r="JL33" s="50"/>
      <c r="JM33" s="49"/>
      <c r="JN33" s="49"/>
      <c r="JO33" s="50"/>
      <c r="JP33" s="49"/>
      <c r="JQ33" s="49"/>
      <c r="JR33" s="50"/>
      <c r="JS33" s="49"/>
      <c r="JT33" s="49"/>
      <c r="JU33" s="50"/>
      <c r="JV33" s="49"/>
      <c r="JW33" s="49"/>
      <c r="JX33" s="50"/>
      <c r="JY33" s="49"/>
      <c r="JZ33" s="49"/>
      <c r="KA33" s="50"/>
      <c r="KB33" s="49"/>
      <c r="KC33" s="49"/>
      <c r="KD33" s="50"/>
      <c r="KE33" s="49"/>
      <c r="KF33" s="49"/>
      <c r="KG33" s="50"/>
      <c r="KH33" s="49"/>
      <c r="KI33" s="49"/>
      <c r="KJ33" s="50"/>
      <c r="KK33" s="49"/>
      <c r="KL33" s="49"/>
      <c r="KM33" s="50"/>
      <c r="KN33" s="49"/>
      <c r="KO33" s="49"/>
      <c r="KP33" s="50"/>
      <c r="KQ33" s="49"/>
      <c r="KR33" s="49"/>
      <c r="KS33" s="50"/>
      <c r="KT33" s="49"/>
      <c r="KU33" s="49"/>
      <c r="KV33" s="50"/>
      <c r="KW33" s="49"/>
      <c r="KX33" s="49"/>
      <c r="KY33" s="50"/>
      <c r="KZ33" s="49"/>
      <c r="LA33" s="49"/>
      <c r="LB33" s="50"/>
      <c r="LC33" s="49"/>
      <c r="LD33" s="49"/>
      <c r="LE33" s="50"/>
      <c r="LF33" s="49"/>
      <c r="LG33" s="49"/>
      <c r="LH33" s="50"/>
      <c r="LI33" s="49"/>
      <c r="LJ33" s="49"/>
      <c r="LK33" s="50"/>
      <c r="LL33" s="49"/>
      <c r="LM33" s="49"/>
      <c r="LN33" s="50"/>
      <c r="LO33" s="49"/>
      <c r="LP33" s="49"/>
      <c r="LQ33" s="50"/>
      <c r="LR33" s="49"/>
      <c r="LS33" s="49"/>
      <c r="LT33" s="50"/>
      <c r="LU33" s="49"/>
      <c r="LV33" s="49"/>
      <c r="LW33" s="50"/>
      <c r="LX33" s="49"/>
      <c r="LY33" s="49"/>
      <c r="LZ33" s="50"/>
      <c r="MA33" s="49"/>
      <c r="MB33" s="49"/>
      <c r="MC33" s="50"/>
      <c r="MD33" s="49"/>
      <c r="ME33" s="49"/>
      <c r="MF33" s="50"/>
      <c r="MG33" s="49"/>
      <c r="MH33" s="49"/>
      <c r="MI33" s="50"/>
      <c r="MJ33" s="49"/>
      <c r="MK33" s="49"/>
      <c r="ML33" s="50"/>
      <c r="MM33" s="49"/>
      <c r="MN33" s="49"/>
      <c r="MO33" s="50"/>
      <c r="MP33" s="49"/>
      <c r="MQ33" s="49"/>
      <c r="MR33" s="50"/>
      <c r="MS33" s="49"/>
      <c r="MT33" s="49"/>
      <c r="MU33" s="50"/>
      <c r="MV33" s="49"/>
      <c r="MW33" s="49"/>
      <c r="MX33" s="50"/>
      <c r="MY33" s="49"/>
      <c r="MZ33" s="49"/>
      <c r="NA33" s="50"/>
      <c r="NB33" s="49"/>
      <c r="NC33" s="49"/>
      <c r="ND33" s="50"/>
      <c r="NE33" s="49"/>
      <c r="NF33" s="49"/>
      <c r="NG33" s="50"/>
      <c r="NH33" s="49"/>
      <c r="NI33" s="49"/>
      <c r="NJ33" s="50"/>
      <c r="NK33" s="49"/>
      <c r="NL33" s="49"/>
      <c r="NM33" s="50"/>
      <c r="NN33" s="49"/>
      <c r="NO33" s="49"/>
      <c r="NP33" s="50"/>
      <c r="NQ33" s="49"/>
      <c r="NR33" s="49"/>
      <c r="NS33" s="50"/>
      <c r="NT33" s="49"/>
      <c r="NU33" s="49"/>
      <c r="NV33" s="50"/>
      <c r="NW33" s="49"/>
      <c r="NX33" s="49"/>
      <c r="NY33" s="50"/>
      <c r="NZ33" s="49"/>
      <c r="OA33" s="49"/>
      <c r="OB33" s="50"/>
      <c r="OC33" s="49"/>
      <c r="OD33" s="49"/>
      <c r="OE33" s="50"/>
      <c r="OF33" s="49"/>
      <c r="OG33" s="49"/>
      <c r="OH33" s="50"/>
      <c r="OI33" s="49"/>
      <c r="OJ33" s="49"/>
      <c r="OK33" s="50"/>
      <c r="OL33" s="49"/>
      <c r="OM33" s="49"/>
      <c r="ON33" s="50"/>
      <c r="OO33" s="49"/>
      <c r="OP33" s="49"/>
      <c r="OQ33" s="50"/>
      <c r="OR33" s="49"/>
      <c r="OS33" s="49"/>
      <c r="OT33" s="50"/>
      <c r="OU33" s="49"/>
      <c r="OV33" s="49"/>
      <c r="OW33" s="50"/>
      <c r="OX33" s="49"/>
      <c r="OY33" s="49"/>
      <c r="OZ33" s="50"/>
      <c r="PA33" s="49"/>
      <c r="PB33" s="49"/>
      <c r="PC33" s="50"/>
      <c r="PD33" s="49"/>
      <c r="PE33" s="49"/>
      <c r="PF33" s="50"/>
      <c r="PG33" s="49"/>
      <c r="PH33" s="49"/>
      <c r="PI33" s="50"/>
      <c r="PJ33" s="49"/>
      <c r="PK33" s="49"/>
      <c r="PL33" s="50"/>
      <c r="PM33" s="49"/>
      <c r="PN33" s="49"/>
      <c r="PO33" s="50"/>
      <c r="PP33" s="49"/>
      <c r="PQ33" s="49"/>
      <c r="PR33" s="50"/>
      <c r="PS33" s="49"/>
      <c r="PT33" s="49"/>
      <c r="PU33" s="50"/>
      <c r="PV33" s="49"/>
      <c r="PW33" s="49"/>
      <c r="PX33" s="50"/>
      <c r="PY33" s="49"/>
      <c r="PZ33" s="49"/>
      <c r="QA33" s="50"/>
      <c r="QB33" s="49"/>
      <c r="QC33" s="49"/>
      <c r="QD33" s="50"/>
      <c r="QE33" s="49"/>
      <c r="QF33" s="49"/>
      <c r="QG33" s="50"/>
      <c r="QH33" s="49"/>
      <c r="QI33" s="49"/>
      <c r="QJ33" s="50"/>
      <c r="QK33" s="49"/>
      <c r="QL33" s="49"/>
      <c r="QM33" s="50"/>
      <c r="QN33" s="49"/>
      <c r="QO33" s="49"/>
      <c r="QP33" s="50"/>
      <c r="QQ33" s="49"/>
      <c r="QR33" s="49"/>
      <c r="QS33" s="50"/>
      <c r="QT33" s="49"/>
      <c r="QU33" s="49"/>
      <c r="QV33" s="50"/>
      <c r="QW33" s="49"/>
      <c r="QX33" s="49"/>
      <c r="QY33" s="50"/>
      <c r="QZ33" s="49"/>
      <c r="RA33" s="49"/>
      <c r="RB33" s="50"/>
      <c r="RC33" s="49"/>
      <c r="RD33" s="49"/>
      <c r="RE33" s="50"/>
      <c r="RF33" s="49"/>
      <c r="RG33" s="49"/>
      <c r="RH33" s="50"/>
      <c r="RI33" s="49"/>
      <c r="RJ33" s="49"/>
      <c r="RK33" s="50"/>
      <c r="RL33" s="49"/>
      <c r="RM33" s="49"/>
      <c r="RN33" s="50"/>
      <c r="RO33" s="49"/>
      <c r="RP33" s="49"/>
      <c r="RQ33" s="50"/>
      <c r="RR33" s="49"/>
      <c r="RS33" s="49"/>
      <c r="RT33" s="50"/>
      <c r="RU33" s="49"/>
      <c r="RV33" s="49"/>
      <c r="RW33" s="50"/>
      <c r="RX33" s="49"/>
      <c r="RY33" s="49"/>
      <c r="RZ33" s="50"/>
      <c r="SA33" s="49"/>
      <c r="SB33" s="49"/>
      <c r="SC33" s="50"/>
      <c r="SD33" s="49"/>
      <c r="SE33" s="49"/>
      <c r="SF33" s="50"/>
      <c r="SG33" s="49"/>
      <c r="SH33" s="49"/>
      <c r="SI33" s="50"/>
      <c r="SJ33" s="49"/>
      <c r="SK33" s="49"/>
      <c r="SL33" s="50"/>
      <c r="SM33" s="49"/>
      <c r="SN33" s="49"/>
      <c r="SO33" s="50"/>
      <c r="SP33" s="49"/>
      <c r="SQ33" s="49"/>
      <c r="SR33" s="50"/>
      <c r="SS33" s="49"/>
      <c r="ST33" s="49"/>
      <c r="SU33" s="50"/>
      <c r="SV33" s="49"/>
      <c r="SW33" s="49"/>
      <c r="SX33" s="50"/>
      <c r="SY33" s="49"/>
      <c r="SZ33" s="49"/>
      <c r="TA33" s="50"/>
      <c r="TB33" s="49"/>
      <c r="TC33" s="49"/>
      <c r="TD33" s="50"/>
      <c r="TE33" s="49"/>
      <c r="TF33" s="49"/>
      <c r="TG33" s="50"/>
      <c r="TH33" s="49"/>
      <c r="TI33" s="49"/>
      <c r="TJ33" s="50"/>
      <c r="TK33" s="49"/>
      <c r="TL33" s="49"/>
      <c r="TM33" s="50"/>
      <c r="TN33" s="49"/>
      <c r="TO33" s="49"/>
      <c r="TP33" s="50"/>
      <c r="TQ33" s="49"/>
      <c r="TR33" s="49"/>
      <c r="TS33" s="50"/>
      <c r="TT33" s="49"/>
      <c r="TU33" s="49"/>
      <c r="TV33" s="50"/>
      <c r="TW33" s="49"/>
      <c r="TX33" s="49"/>
      <c r="TY33" s="50"/>
      <c r="TZ33" s="49"/>
      <c r="UA33" s="49"/>
      <c r="UB33" s="50"/>
      <c r="UC33" s="49"/>
      <c r="UD33" s="49"/>
      <c r="UE33" s="50"/>
      <c r="UF33" s="49"/>
      <c r="UG33" s="49"/>
      <c r="UH33" s="50"/>
      <c r="UI33" s="49"/>
      <c r="UJ33" s="49"/>
      <c r="UK33" s="50"/>
      <c r="UL33" s="49"/>
      <c r="UM33" s="49"/>
      <c r="UN33" s="50"/>
      <c r="UO33" s="49"/>
      <c r="UP33" s="49"/>
      <c r="UQ33" s="50"/>
      <c r="UR33" s="49"/>
      <c r="US33" s="49"/>
      <c r="UT33" s="50"/>
      <c r="UU33" s="49"/>
      <c r="UV33" s="49"/>
      <c r="UW33" s="50"/>
      <c r="UX33" s="49"/>
      <c r="UY33" s="49"/>
      <c r="UZ33" s="50"/>
      <c r="VA33" s="49"/>
      <c r="VB33" s="49"/>
      <c r="VC33" s="50"/>
      <c r="VD33" s="49"/>
      <c r="VE33" s="49"/>
      <c r="VF33" s="50"/>
      <c r="VG33" s="49"/>
      <c r="VH33" s="49"/>
      <c r="VI33" s="50"/>
      <c r="VJ33" s="49"/>
      <c r="VK33" s="49"/>
      <c r="VL33" s="50"/>
      <c r="VM33" s="49"/>
      <c r="VN33" s="49"/>
      <c r="VO33" s="50"/>
      <c r="VP33" s="49"/>
      <c r="VQ33" s="49"/>
      <c r="VR33" s="50"/>
      <c r="VS33" s="49"/>
      <c r="VT33" s="49"/>
      <c r="VU33" s="50"/>
      <c r="VV33" s="49"/>
      <c r="VW33" s="49"/>
      <c r="VX33" s="50"/>
      <c r="VY33" s="49"/>
      <c r="VZ33" s="49"/>
      <c r="WA33" s="50"/>
      <c r="WB33" s="49"/>
      <c r="WC33" s="49"/>
      <c r="WD33" s="50"/>
      <c r="WE33" s="49"/>
      <c r="WF33" s="49"/>
      <c r="WG33" s="50"/>
      <c r="WH33" s="49"/>
      <c r="WI33" s="49"/>
      <c r="WJ33" s="50"/>
      <c r="WK33" s="49"/>
      <c r="WL33" s="49"/>
      <c r="WM33" s="50"/>
      <c r="WN33" s="49"/>
      <c r="WO33" s="49"/>
      <c r="WP33" s="50"/>
      <c r="WQ33" s="49"/>
      <c r="WR33" s="49"/>
      <c r="WS33" s="50"/>
      <c r="WT33" s="49"/>
      <c r="WU33" s="49"/>
      <c r="WV33" s="50"/>
      <c r="WW33" s="49"/>
      <c r="WX33" s="49"/>
      <c r="WY33" s="50"/>
      <c r="WZ33" s="49"/>
      <c r="XA33" s="49"/>
      <c r="XB33" s="50"/>
      <c r="XC33" s="49"/>
      <c r="XD33" s="49"/>
      <c r="XE33" s="50"/>
      <c r="XF33" s="49"/>
      <c r="XG33" s="49"/>
      <c r="XH33" s="50"/>
      <c r="XI33" s="49"/>
      <c r="XJ33" s="49"/>
      <c r="XK33" s="50"/>
      <c r="XL33" s="49"/>
      <c r="XM33" s="49"/>
      <c r="XN33" s="50"/>
      <c r="XO33" s="49"/>
      <c r="XP33" s="49"/>
      <c r="XQ33" s="50"/>
      <c r="XR33" s="49"/>
      <c r="XS33" s="49"/>
      <c r="XT33" s="50"/>
      <c r="XU33" s="49"/>
      <c r="XV33" s="49"/>
      <c r="XW33" s="50"/>
      <c r="XX33" s="49"/>
      <c r="XY33" s="49"/>
      <c r="XZ33" s="50"/>
      <c r="YA33" s="49"/>
      <c r="YB33" s="49"/>
      <c r="YC33" s="50"/>
      <c r="YD33" s="49"/>
      <c r="YE33" s="49"/>
      <c r="YF33" s="50"/>
      <c r="YG33" s="49"/>
      <c r="YH33" s="49"/>
      <c r="YI33" s="50"/>
      <c r="YJ33" s="49"/>
      <c r="YK33" s="49"/>
      <c r="YL33" s="50"/>
      <c r="YM33" s="49"/>
      <c r="YN33" s="49"/>
      <c r="YO33" s="50"/>
      <c r="YP33" s="49"/>
      <c r="YQ33" s="49"/>
      <c r="YR33" s="50"/>
      <c r="YS33" s="49"/>
      <c r="YT33" s="49"/>
      <c r="YU33" s="50"/>
      <c r="YV33" s="49"/>
      <c r="YW33" s="49"/>
      <c r="YX33" s="50"/>
      <c r="YY33" s="49"/>
      <c r="YZ33" s="49"/>
      <c r="ZA33" s="50"/>
      <c r="ZB33" s="49"/>
      <c r="ZC33" s="49"/>
      <c r="ZD33" s="50"/>
      <c r="ZE33" s="49"/>
      <c r="ZF33" s="49"/>
      <c r="ZG33" s="50"/>
      <c r="ZH33" s="49"/>
      <c r="ZI33" s="49"/>
      <c r="ZJ33" s="50"/>
      <c r="ZK33" s="49"/>
      <c r="ZL33" s="49"/>
      <c r="ZM33" s="50"/>
      <c r="ZN33" s="49"/>
      <c r="ZO33" s="49"/>
      <c r="ZP33" s="50"/>
      <c r="ZQ33" s="49"/>
      <c r="ZR33" s="49"/>
      <c r="ZS33" s="50"/>
      <c r="ZT33" s="49"/>
      <c r="ZU33" s="49"/>
      <c r="ZV33" s="50"/>
      <c r="ZW33" s="49"/>
      <c r="ZX33" s="49"/>
      <c r="ZY33" s="50"/>
      <c r="ZZ33" s="49"/>
      <c r="AAA33" s="49"/>
      <c r="AAB33" s="50"/>
      <c r="AAC33" s="49"/>
      <c r="AAD33" s="49"/>
      <c r="AAE33" s="50"/>
      <c r="AAF33" s="49"/>
      <c r="AAG33" s="49"/>
      <c r="AAH33" s="50"/>
      <c r="AAI33" s="49"/>
      <c r="AAJ33" s="49"/>
      <c r="AAK33" s="50"/>
      <c r="AAL33" s="49"/>
      <c r="AAM33" s="49"/>
      <c r="AAN33" s="50"/>
      <c r="AAO33" s="49"/>
      <c r="AAP33" s="49"/>
      <c r="AAQ33" s="50"/>
      <c r="AAR33" s="49"/>
      <c r="AAS33" s="49"/>
      <c r="AAT33" s="50"/>
      <c r="AAU33" s="49"/>
      <c r="AAV33" s="49"/>
      <c r="AAW33" s="50"/>
      <c r="AAX33" s="49"/>
      <c r="AAY33" s="49"/>
      <c r="AAZ33" s="50"/>
      <c r="ABA33" s="49"/>
      <c r="ABB33" s="49"/>
      <c r="ABC33" s="50"/>
      <c r="ABD33" s="49"/>
      <c r="ABE33" s="49"/>
      <c r="ABF33" s="50"/>
      <c r="ABG33" s="49"/>
      <c r="ABH33" s="49"/>
      <c r="ABI33" s="50"/>
      <c r="ABJ33" s="49"/>
      <c r="ABK33" s="49"/>
      <c r="ABL33" s="50"/>
      <c r="ABM33" s="49"/>
      <c r="ABN33" s="49"/>
      <c r="ABO33" s="50"/>
      <c r="ABP33" s="49"/>
      <c r="ABQ33" s="49"/>
      <c r="ABR33" s="50"/>
      <c r="ABS33" s="49"/>
      <c r="ABT33" s="49"/>
      <c r="ABU33" s="50"/>
      <c r="ABV33" s="49"/>
      <c r="ABW33" s="49"/>
      <c r="ABX33" s="50"/>
      <c r="ABY33" s="49"/>
      <c r="ABZ33" s="49"/>
      <c r="ACA33" s="50"/>
      <c r="ACB33" s="49"/>
      <c r="ACC33" s="49"/>
      <c r="ACD33" s="50"/>
      <c r="ACE33" s="49"/>
      <c r="ACF33" s="49"/>
      <c r="ACG33" s="50"/>
      <c r="ACH33" s="49"/>
      <c r="ACI33" s="49"/>
      <c r="ACJ33" s="50"/>
      <c r="ACK33" s="49"/>
      <c r="ACL33" s="49"/>
      <c r="ACM33" s="50"/>
      <c r="ACN33" s="49"/>
      <c r="ACO33" s="49"/>
      <c r="ACP33" s="50"/>
      <c r="ACQ33" s="49"/>
      <c r="ACR33" s="49"/>
      <c r="ACS33" s="50"/>
      <c r="ACT33" s="49"/>
      <c r="ACU33" s="49"/>
      <c r="ACV33" s="50"/>
      <c r="ACW33" s="49"/>
      <c r="ACX33" s="49"/>
      <c r="ACY33" s="50"/>
      <c r="ACZ33" s="49"/>
      <c r="ADA33" s="49"/>
      <c r="ADB33" s="50"/>
      <c r="ADC33" s="49"/>
      <c r="ADD33" s="49"/>
      <c r="ADE33" s="50"/>
      <c r="ADF33" s="49"/>
      <c r="ADG33" s="49"/>
      <c r="ADH33" s="50"/>
      <c r="ADI33" s="49"/>
      <c r="ADJ33" s="49"/>
      <c r="ADK33" s="50"/>
      <c r="ADL33" s="49"/>
      <c r="ADM33" s="49"/>
      <c r="ADN33" s="50"/>
      <c r="ADO33" s="49"/>
      <c r="ADP33" s="49"/>
      <c r="ADQ33" s="50"/>
      <c r="ADR33" s="49"/>
      <c r="ADS33" s="49"/>
      <c r="ADT33" s="50"/>
      <c r="ADU33" s="49"/>
      <c r="ADV33" s="49"/>
      <c r="ADW33" s="50"/>
      <c r="ADX33" s="49"/>
      <c r="ADY33" s="49"/>
      <c r="ADZ33" s="50"/>
      <c r="AEA33" s="49"/>
      <c r="AEB33" s="49"/>
      <c r="AEC33" s="50"/>
      <c r="AED33" s="49"/>
      <c r="AEE33" s="49"/>
      <c r="AEF33" s="50"/>
      <c r="AEG33" s="49"/>
      <c r="AEH33" s="49"/>
      <c r="AEI33" s="50"/>
      <c r="AEJ33" s="49"/>
      <c r="AEK33" s="49"/>
      <c r="AEL33" s="50"/>
      <c r="AEM33" s="49"/>
      <c r="AEN33" s="49"/>
      <c r="AEO33" s="50"/>
      <c r="AEP33" s="49"/>
      <c r="AEQ33" s="49"/>
      <c r="AER33" s="50"/>
      <c r="AES33" s="49"/>
      <c r="AET33" s="49"/>
      <c r="AEU33" s="50"/>
      <c r="AEV33" s="49"/>
      <c r="AEW33" s="49"/>
      <c r="AEX33" s="50"/>
      <c r="AEY33" s="49"/>
      <c r="AEZ33" s="49"/>
      <c r="AFA33" s="50"/>
      <c r="AFB33" s="49"/>
      <c r="AFC33" s="49"/>
      <c r="AFD33" s="50"/>
      <c r="AFE33" s="49"/>
      <c r="AFF33" s="49"/>
      <c r="AFG33" s="50"/>
      <c r="AFH33" s="49"/>
      <c r="AFI33" s="49"/>
      <c r="AFJ33" s="50"/>
      <c r="AFK33" s="49"/>
      <c r="AFL33" s="49"/>
      <c r="AFM33" s="50"/>
      <c r="AFN33" s="49"/>
      <c r="AFO33" s="49"/>
      <c r="AFP33" s="50"/>
      <c r="AFQ33" s="49"/>
      <c r="AFR33" s="49"/>
      <c r="AFS33" s="50"/>
      <c r="AFT33" s="49"/>
      <c r="AFU33" s="49"/>
      <c r="AFV33" s="50"/>
      <c r="AFW33" s="49"/>
      <c r="AFX33" s="49"/>
      <c r="AFY33" s="50"/>
      <c r="AFZ33" s="49"/>
      <c r="AGA33" s="49"/>
      <c r="AGB33" s="50"/>
      <c r="AGC33" s="49"/>
      <c r="AGD33" s="49"/>
      <c r="AGE33" s="50"/>
      <c r="AGF33" s="49"/>
      <c r="AGG33" s="49"/>
      <c r="AGH33" s="50"/>
      <c r="AGI33" s="49"/>
      <c r="AGJ33" s="49"/>
      <c r="AGK33" s="50"/>
      <c r="AGL33" s="49"/>
      <c r="AGM33" s="49"/>
      <c r="AGN33" s="50"/>
      <c r="AGO33" s="49"/>
      <c r="AGP33" s="49"/>
      <c r="AGQ33" s="50"/>
      <c r="AGR33" s="49"/>
      <c r="AGS33" s="49"/>
      <c r="AGT33" s="50"/>
      <c r="AGU33" s="49"/>
      <c r="AGV33" s="49"/>
      <c r="AGW33" s="50"/>
      <c r="AGX33" s="49"/>
      <c r="AGY33" s="49"/>
      <c r="AGZ33" s="50"/>
      <c r="AHA33" s="49"/>
      <c r="AHB33" s="49"/>
      <c r="AHC33" s="50"/>
      <c r="AHD33" s="49"/>
      <c r="AHE33" s="49"/>
      <c r="AHF33" s="50"/>
      <c r="AHG33" s="49"/>
      <c r="AHH33" s="49"/>
      <c r="AHI33" s="50"/>
      <c r="AHJ33" s="49"/>
      <c r="AHK33" s="49"/>
      <c r="AHL33" s="50"/>
      <c r="AHM33" s="49"/>
      <c r="AHN33" s="49"/>
      <c r="AHO33" s="50"/>
      <c r="AHP33" s="49"/>
      <c r="AHQ33" s="49"/>
      <c r="AHR33" s="50"/>
      <c r="AHS33" s="49"/>
      <c r="AHT33" s="49"/>
      <c r="AHU33" s="50"/>
      <c r="AHV33" s="49"/>
      <c r="AHW33" s="49"/>
      <c r="AHX33" s="50"/>
      <c r="AHY33" s="49"/>
      <c r="AHZ33" s="49"/>
      <c r="AIA33" s="50"/>
      <c r="AIB33" s="49"/>
      <c r="AIC33" s="49"/>
      <c r="AID33" s="50"/>
      <c r="AIE33" s="49"/>
      <c r="AIF33" s="49"/>
      <c r="AIG33" s="50"/>
      <c r="AIH33" s="49"/>
      <c r="AII33" s="49"/>
      <c r="AIJ33" s="50"/>
      <c r="AIK33" s="49"/>
      <c r="AIL33" s="49"/>
      <c r="AIM33" s="50"/>
      <c r="AIN33" s="49"/>
      <c r="AIO33" s="49"/>
      <c r="AIP33" s="50"/>
      <c r="AIQ33" s="49"/>
      <c r="AIR33" s="49"/>
      <c r="AIS33" s="50"/>
      <c r="AIT33" s="49"/>
      <c r="AIU33" s="49"/>
      <c r="AIV33" s="50"/>
      <c r="AIW33" s="49"/>
      <c r="AIX33" s="49"/>
      <c r="AIY33" s="50"/>
      <c r="AIZ33" s="49"/>
      <c r="AJA33" s="49"/>
      <c r="AJB33" s="50"/>
      <c r="AJC33" s="49"/>
      <c r="AJD33" s="49"/>
      <c r="AJE33" s="50"/>
      <c r="AJF33" s="49"/>
      <c r="AJG33" s="49"/>
      <c r="AJH33" s="50"/>
      <c r="AJI33" s="49"/>
      <c r="AJJ33" s="49"/>
      <c r="AJK33" s="50"/>
      <c r="AJL33" s="49"/>
      <c r="AJM33" s="49"/>
      <c r="AJN33" s="50"/>
      <c r="AJO33" s="49"/>
      <c r="AJP33" s="49"/>
      <c r="AJQ33" s="50"/>
      <c r="AJR33" s="49"/>
      <c r="AJS33" s="49"/>
      <c r="AJT33" s="50"/>
      <c r="AJU33" s="49"/>
      <c r="AJV33" s="49"/>
      <c r="AJW33" s="50"/>
      <c r="AJX33" s="49"/>
      <c r="AJY33" s="49"/>
      <c r="AJZ33" s="50"/>
      <c r="AKA33" s="49"/>
      <c r="AKB33" s="49"/>
      <c r="AKC33" s="50"/>
      <c r="AKD33" s="49"/>
      <c r="AKE33" s="49"/>
      <c r="AKF33" s="50"/>
      <c r="AKG33" s="49"/>
      <c r="AKH33" s="49"/>
      <c r="AKI33" s="50"/>
      <c r="AKJ33" s="49"/>
      <c r="AKK33" s="49"/>
      <c r="AKL33" s="50"/>
      <c r="AKM33" s="49"/>
      <c r="AKN33" s="49"/>
      <c r="AKO33" s="50"/>
      <c r="AKP33" s="49"/>
      <c r="AKQ33" s="49"/>
      <c r="AKR33" s="50"/>
      <c r="AKS33" s="49"/>
      <c r="AKT33" s="49"/>
      <c r="AKU33" s="50"/>
      <c r="AKV33" s="49"/>
      <c r="AKW33" s="49"/>
      <c r="AKX33" s="50"/>
      <c r="AKY33" s="49"/>
      <c r="AKZ33" s="49"/>
      <c r="ALA33" s="50"/>
      <c r="ALB33" s="49"/>
      <c r="ALC33" s="49"/>
      <c r="ALD33" s="50"/>
      <c r="ALE33" s="49"/>
      <c r="ALF33" s="49"/>
      <c r="ALG33" s="50"/>
      <c r="ALH33" s="49"/>
      <c r="ALI33" s="49"/>
      <c r="ALJ33" s="50"/>
      <c r="ALK33" s="49"/>
      <c r="ALL33" s="49"/>
      <c r="ALM33" s="50"/>
      <c r="ALN33" s="49"/>
      <c r="ALO33" s="49"/>
      <c r="ALP33" s="50"/>
      <c r="ALQ33" s="49"/>
      <c r="ALR33" s="49"/>
      <c r="ALS33" s="50"/>
      <c r="ALT33" s="49"/>
      <c r="ALU33" s="49"/>
      <c r="ALV33" s="50"/>
      <c r="ALW33" s="49"/>
      <c r="ALX33" s="49"/>
      <c r="ALY33" s="50"/>
      <c r="ALZ33" s="49"/>
      <c r="AMA33" s="49"/>
      <c r="AMB33" s="50"/>
      <c r="AMC33" s="49"/>
      <c r="AMD33" s="49"/>
      <c r="AME33" s="50"/>
      <c r="AMF33" s="49"/>
      <c r="AMG33" s="49"/>
      <c r="AMH33" s="50"/>
      <c r="AMI33" s="49"/>
      <c r="AMJ33" s="49"/>
      <c r="AMK33" s="50"/>
      <c r="AML33" s="49"/>
      <c r="AMM33" s="49"/>
      <c r="AMN33" s="50"/>
      <c r="AMO33" s="49"/>
      <c r="AMP33" s="49"/>
      <c r="AMQ33" s="50"/>
      <c r="AMR33" s="49"/>
      <c r="AMS33" s="49"/>
      <c r="AMT33" s="50"/>
      <c r="AMU33" s="49"/>
      <c r="AMV33" s="49"/>
      <c r="AMW33" s="50"/>
      <c r="AMX33" s="49"/>
      <c r="AMY33" s="49"/>
      <c r="AMZ33" s="50"/>
      <c r="ANA33" s="49"/>
      <c r="ANB33" s="49"/>
      <c r="ANC33" s="50"/>
      <c r="AND33" s="49"/>
      <c r="ANE33" s="49"/>
      <c r="ANF33" s="50"/>
      <c r="ANG33" s="49"/>
      <c r="ANH33" s="49"/>
      <c r="ANI33" s="50"/>
      <c r="ANJ33" s="49"/>
      <c r="ANK33" s="49"/>
      <c r="ANL33" s="50"/>
      <c r="ANM33" s="49"/>
      <c r="ANN33" s="49"/>
      <c r="ANO33" s="50"/>
      <c r="ANP33" s="49"/>
      <c r="ANQ33" s="49"/>
      <c r="ANR33" s="50"/>
      <c r="ANS33" s="49"/>
      <c r="ANT33" s="49"/>
      <c r="ANU33" s="50"/>
      <c r="ANV33" s="49"/>
      <c r="ANW33" s="49"/>
      <c r="ANX33" s="50"/>
      <c r="ANY33" s="49"/>
      <c r="ANZ33" s="49"/>
      <c r="AOA33" s="50"/>
      <c r="AOB33" s="49"/>
      <c r="AOC33" s="49"/>
      <c r="AOD33" s="50"/>
      <c r="AOE33" s="49"/>
      <c r="AOF33" s="49"/>
      <c r="AOG33" s="50"/>
      <c r="AOH33" s="49"/>
      <c r="AOI33" s="49"/>
      <c r="AOJ33" s="50"/>
      <c r="AOK33" s="49"/>
      <c r="AOL33" s="49"/>
      <c r="AOM33" s="50"/>
      <c r="AON33" s="49"/>
      <c r="AOO33" s="49"/>
      <c r="AOP33" s="50"/>
      <c r="AOQ33" s="49"/>
      <c r="AOR33" s="49"/>
      <c r="AOS33" s="50"/>
      <c r="AOT33" s="49"/>
      <c r="AOU33" s="49"/>
      <c r="AOV33" s="50"/>
      <c r="AOW33" s="49"/>
      <c r="AOX33" s="49"/>
      <c r="AOY33" s="50"/>
      <c r="AOZ33" s="49"/>
      <c r="APA33" s="49"/>
      <c r="APB33" s="50"/>
      <c r="APC33" s="49"/>
      <c r="APD33" s="49"/>
      <c r="APE33" s="50"/>
      <c r="APF33" s="49"/>
      <c r="APG33" s="49"/>
      <c r="APH33" s="50"/>
      <c r="API33" s="49"/>
      <c r="APJ33" s="49"/>
      <c r="APK33" s="50"/>
      <c r="APL33" s="49"/>
      <c r="APM33" s="49"/>
      <c r="APN33" s="50"/>
      <c r="APO33" s="49"/>
      <c r="APP33" s="49"/>
      <c r="APQ33" s="50"/>
      <c r="APR33" s="49"/>
      <c r="APS33" s="49"/>
      <c r="APT33" s="50"/>
      <c r="APU33" s="49"/>
      <c r="APV33" s="49"/>
      <c r="APW33" s="50"/>
      <c r="APX33" s="49"/>
      <c r="APY33" s="49"/>
      <c r="APZ33" s="50"/>
      <c r="AQA33" s="49"/>
      <c r="AQB33" s="49"/>
      <c r="AQC33" s="50"/>
      <c r="AQD33" s="49"/>
      <c r="AQE33" s="49"/>
      <c r="AQF33" s="50"/>
      <c r="AQG33" s="49"/>
      <c r="AQH33" s="49"/>
      <c r="AQI33" s="50"/>
      <c r="AQJ33" s="49"/>
      <c r="AQK33" s="49"/>
      <c r="AQL33" s="50"/>
      <c r="AQM33" s="49"/>
      <c r="AQN33" s="49"/>
      <c r="AQO33" s="50"/>
      <c r="AQP33" s="49"/>
      <c r="AQQ33" s="49"/>
      <c r="AQR33" s="50"/>
      <c r="AQS33" s="49"/>
      <c r="AQT33" s="49"/>
      <c r="AQU33" s="50"/>
      <c r="AQV33" s="49"/>
      <c r="AQW33" s="49"/>
      <c r="AQX33" s="50"/>
      <c r="AQY33" s="49"/>
      <c r="AQZ33" s="49"/>
      <c r="ARA33" s="50"/>
      <c r="ARB33" s="49"/>
      <c r="ARC33" s="49"/>
      <c r="ARD33" s="50"/>
      <c r="ARE33" s="49"/>
      <c r="ARF33" s="49"/>
      <c r="ARG33" s="50"/>
      <c r="ARH33" s="49"/>
      <c r="ARI33" s="49"/>
      <c r="ARJ33" s="50"/>
      <c r="ARK33" s="49"/>
      <c r="ARL33" s="49"/>
      <c r="ARM33" s="50"/>
      <c r="ARN33" s="49"/>
      <c r="ARO33" s="49"/>
      <c r="ARP33" s="50"/>
      <c r="ARQ33" s="49"/>
      <c r="ARR33" s="49"/>
      <c r="ARS33" s="50"/>
      <c r="ART33" s="49"/>
      <c r="ARU33" s="49"/>
      <c r="ARV33" s="50"/>
      <c r="ARW33" s="49"/>
      <c r="ARX33" s="49"/>
      <c r="ARY33" s="50"/>
      <c r="ARZ33" s="49"/>
      <c r="ASA33" s="49"/>
      <c r="ASB33" s="50"/>
      <c r="ASC33" s="49"/>
      <c r="ASD33" s="49"/>
      <c r="ASE33" s="50"/>
      <c r="ASF33" s="49"/>
      <c r="ASG33" s="49"/>
      <c r="ASH33" s="50"/>
      <c r="ASI33" s="49"/>
      <c r="ASJ33" s="49"/>
      <c r="ASK33" s="50"/>
      <c r="ASL33" s="49"/>
      <c r="ASM33" s="49"/>
      <c r="ASN33" s="50"/>
      <c r="ASO33" s="49"/>
      <c r="ASP33" s="49"/>
      <c r="ASQ33" s="50"/>
      <c r="ASR33" s="49"/>
      <c r="ASS33" s="49"/>
      <c r="AST33" s="50"/>
      <c r="ASU33" s="49"/>
      <c r="ASV33" s="49"/>
      <c r="ASW33" s="50"/>
      <c r="ASX33" s="49"/>
      <c r="ASY33" s="49"/>
      <c r="ASZ33" s="50"/>
      <c r="ATA33" s="49"/>
      <c r="ATB33" s="49"/>
      <c r="ATC33" s="50"/>
      <c r="ATD33" s="49"/>
      <c r="ATE33" s="49"/>
      <c r="ATF33" s="50"/>
      <c r="ATG33" s="49"/>
      <c r="ATH33" s="49"/>
      <c r="ATI33" s="50"/>
      <c r="ATJ33" s="49"/>
      <c r="ATK33" s="49"/>
      <c r="ATL33" s="50"/>
      <c r="ATM33" s="49"/>
      <c r="ATN33" s="49"/>
      <c r="ATO33" s="50"/>
      <c r="ATP33" s="49"/>
      <c r="ATQ33" s="49"/>
      <c r="ATR33" s="50"/>
      <c r="ATS33" s="49"/>
      <c r="ATT33" s="49"/>
      <c r="ATU33" s="50"/>
      <c r="ATV33" s="49"/>
      <c r="ATW33" s="49"/>
      <c r="ATX33" s="50"/>
      <c r="ATY33" s="49"/>
      <c r="ATZ33" s="49"/>
      <c r="AUA33" s="50"/>
      <c r="AUB33" s="49"/>
      <c r="AUC33" s="49"/>
      <c r="AUD33" s="50"/>
      <c r="AUE33" s="49"/>
      <c r="AUF33" s="49"/>
      <c r="AUG33" s="50"/>
      <c r="AUH33" s="49"/>
      <c r="AUI33" s="49"/>
      <c r="AUJ33" s="50"/>
      <c r="AUK33" s="49"/>
      <c r="AUL33" s="49"/>
      <c r="AUM33" s="50"/>
      <c r="AUN33" s="49"/>
      <c r="AUO33" s="49"/>
      <c r="AUP33" s="50"/>
      <c r="AUQ33" s="49"/>
      <c r="AUR33" s="49"/>
      <c r="AUS33" s="50"/>
      <c r="AUT33" s="49"/>
      <c r="AUU33" s="49"/>
      <c r="AUV33" s="50"/>
      <c r="AUW33" s="49"/>
      <c r="AUX33" s="49"/>
      <c r="AUY33" s="50"/>
      <c r="AUZ33" s="49"/>
      <c r="AVA33" s="49"/>
      <c r="AVB33" s="50"/>
      <c r="AVC33" s="49"/>
      <c r="AVD33" s="49"/>
      <c r="AVE33" s="50"/>
      <c r="AVF33" s="49"/>
      <c r="AVG33" s="49"/>
      <c r="AVH33" s="50"/>
      <c r="AVI33" s="49"/>
      <c r="AVJ33" s="49"/>
      <c r="AVK33" s="50"/>
      <c r="AVL33" s="49"/>
      <c r="AVM33" s="49"/>
      <c r="AVN33" s="50"/>
      <c r="AVO33" s="49"/>
      <c r="AVP33" s="49"/>
      <c r="AVQ33" s="50"/>
      <c r="AVR33" s="49"/>
      <c r="AVS33" s="49"/>
      <c r="AVT33" s="50"/>
      <c r="AVU33" s="49"/>
      <c r="AVV33" s="49"/>
      <c r="AVW33" s="50"/>
      <c r="AVX33" s="49"/>
      <c r="AVY33" s="49"/>
      <c r="AVZ33" s="50"/>
      <c r="AWA33" s="49"/>
      <c r="AWB33" s="49"/>
      <c r="AWC33" s="50"/>
      <c r="AWD33" s="49"/>
      <c r="AWE33" s="49"/>
      <c r="AWF33" s="50"/>
      <c r="AWG33" s="49"/>
      <c r="AWH33" s="49"/>
      <c r="AWI33" s="50"/>
      <c r="AWJ33" s="49"/>
      <c r="AWK33" s="49"/>
      <c r="AWL33" s="50"/>
      <c r="AWM33" s="49"/>
      <c r="AWN33" s="49"/>
      <c r="AWO33" s="50"/>
      <c r="AWP33" s="49"/>
      <c r="AWQ33" s="49"/>
      <c r="AWR33" s="50"/>
      <c r="AWS33" s="49"/>
      <c r="AWT33" s="49"/>
      <c r="AWU33" s="50"/>
      <c r="AWV33" s="49"/>
      <c r="AWW33" s="49"/>
      <c r="AWX33" s="50"/>
      <c r="AWY33" s="49"/>
      <c r="AWZ33" s="49"/>
      <c r="AXA33" s="50"/>
      <c r="AXB33" s="49"/>
      <c r="AXC33" s="49"/>
      <c r="AXD33" s="50"/>
      <c r="AXE33" s="49"/>
      <c r="AXF33" s="49"/>
      <c r="AXG33" s="50"/>
      <c r="AXH33" s="49"/>
      <c r="AXI33" s="49"/>
      <c r="AXJ33" s="50"/>
      <c r="AXK33" s="49"/>
      <c r="AXL33" s="49"/>
      <c r="AXM33" s="50"/>
      <c r="AXN33" s="49"/>
      <c r="AXO33" s="49"/>
      <c r="AXP33" s="50"/>
      <c r="AXQ33" s="49"/>
      <c r="AXR33" s="49"/>
      <c r="AXS33" s="50"/>
      <c r="AXT33" s="49"/>
      <c r="AXU33" s="49"/>
      <c r="AXV33" s="50"/>
      <c r="AXW33" s="49"/>
      <c r="AXX33" s="49"/>
      <c r="AXY33" s="50"/>
      <c r="AXZ33" s="49"/>
      <c r="AYA33" s="49"/>
      <c r="AYB33" s="50"/>
      <c r="AYC33" s="49"/>
      <c r="AYD33" s="49"/>
      <c r="AYE33" s="50"/>
      <c r="AYF33" s="49"/>
      <c r="AYG33" s="49"/>
      <c r="AYH33" s="50"/>
      <c r="AYI33" s="49"/>
      <c r="AYJ33" s="49"/>
      <c r="AYK33" s="50"/>
      <c r="AYL33" s="49"/>
      <c r="AYM33" s="49"/>
      <c r="AYN33" s="50"/>
      <c r="AYO33" s="49"/>
      <c r="AYP33" s="49"/>
      <c r="AYQ33" s="50"/>
      <c r="AYR33" s="49"/>
      <c r="AYS33" s="49"/>
      <c r="AYT33" s="50"/>
      <c r="AYU33" s="49"/>
      <c r="AYV33" s="49"/>
      <c r="AYW33" s="50"/>
      <c r="AYX33" s="49"/>
      <c r="AYY33" s="49"/>
      <c r="AYZ33" s="50"/>
      <c r="AZA33" s="49"/>
      <c r="AZB33" s="49"/>
      <c r="AZC33" s="50"/>
      <c r="AZD33" s="49"/>
      <c r="AZE33" s="49"/>
      <c r="AZF33" s="50"/>
      <c r="AZG33" s="49"/>
      <c r="AZH33" s="49"/>
      <c r="AZI33" s="50"/>
      <c r="AZJ33" s="49"/>
      <c r="AZK33" s="49"/>
      <c r="AZL33" s="50"/>
      <c r="AZM33" s="49"/>
      <c r="AZN33" s="49"/>
      <c r="AZO33" s="50"/>
      <c r="AZP33" s="49"/>
      <c r="AZQ33" s="49"/>
      <c r="AZR33" s="50"/>
      <c r="AZS33" s="49"/>
      <c r="AZT33" s="49"/>
      <c r="AZU33" s="50"/>
      <c r="AZV33" s="49"/>
      <c r="AZW33" s="49"/>
      <c r="AZX33" s="50"/>
      <c r="AZY33" s="49"/>
      <c r="AZZ33" s="49"/>
      <c r="BAA33" s="50"/>
      <c r="BAB33" s="49"/>
      <c r="BAC33" s="49"/>
      <c r="BAD33" s="50"/>
      <c r="BAE33" s="49"/>
      <c r="BAF33" s="49"/>
      <c r="BAG33" s="50"/>
      <c r="BAH33" s="49"/>
      <c r="BAI33" s="49"/>
      <c r="BAJ33" s="50"/>
      <c r="BAK33" s="49"/>
      <c r="BAL33" s="49"/>
      <c r="BAM33" s="50"/>
      <c r="BAN33" s="49"/>
      <c r="BAO33" s="49"/>
      <c r="BAP33" s="50"/>
      <c r="BAQ33" s="49"/>
      <c r="BAR33" s="49"/>
      <c r="BAS33" s="50"/>
      <c r="BAT33" s="49"/>
      <c r="BAU33" s="49"/>
      <c r="BAV33" s="50"/>
      <c r="BAW33" s="49"/>
      <c r="BAX33" s="49"/>
      <c r="BAY33" s="50"/>
      <c r="BAZ33" s="49"/>
      <c r="BBA33" s="49"/>
      <c r="BBB33" s="50"/>
      <c r="BBC33" s="49"/>
      <c r="BBD33" s="49"/>
      <c r="BBE33" s="50"/>
      <c r="BBF33" s="49"/>
      <c r="BBG33" s="49"/>
      <c r="BBH33" s="50"/>
      <c r="BBI33" s="49"/>
      <c r="BBJ33" s="49"/>
      <c r="BBK33" s="50"/>
      <c r="BBL33" s="49"/>
      <c r="BBM33" s="49"/>
      <c r="BBN33" s="50"/>
      <c r="BBO33" s="49"/>
      <c r="BBP33" s="49"/>
      <c r="BBQ33" s="50"/>
      <c r="BBR33" s="49"/>
      <c r="BBS33" s="49"/>
      <c r="BBT33" s="50"/>
      <c r="BBU33" s="49"/>
      <c r="BBV33" s="49"/>
      <c r="BBW33" s="50"/>
      <c r="BBX33" s="49"/>
      <c r="BBY33" s="49"/>
      <c r="BBZ33" s="50"/>
      <c r="BCA33" s="49"/>
      <c r="BCB33" s="49"/>
      <c r="BCC33" s="50"/>
      <c r="BCD33" s="49"/>
      <c r="BCE33" s="49"/>
      <c r="BCF33" s="50"/>
      <c r="BCG33" s="49"/>
      <c r="BCH33" s="49"/>
      <c r="BCI33" s="50"/>
      <c r="BCJ33" s="49"/>
      <c r="BCK33" s="49"/>
      <c r="BCL33" s="50"/>
      <c r="BCM33" s="49"/>
      <c r="BCN33" s="49"/>
      <c r="BCO33" s="50"/>
      <c r="BCP33" s="49"/>
      <c r="BCQ33" s="49"/>
      <c r="BCR33" s="50"/>
      <c r="BCS33" s="49"/>
      <c r="BCT33" s="49"/>
      <c r="BCU33" s="50"/>
      <c r="BCV33" s="49"/>
      <c r="BCW33" s="49"/>
      <c r="BCX33" s="50"/>
      <c r="BCY33" s="49"/>
      <c r="BCZ33" s="49"/>
      <c r="BDA33" s="50"/>
      <c r="BDB33" s="49"/>
      <c r="BDC33" s="49"/>
      <c r="BDD33" s="50"/>
      <c r="BDE33" s="49"/>
      <c r="BDF33" s="49"/>
      <c r="BDG33" s="50"/>
      <c r="BDH33" s="49"/>
      <c r="BDI33" s="49"/>
      <c r="BDJ33" s="50"/>
      <c r="BDK33" s="49"/>
      <c r="BDL33" s="49"/>
      <c r="BDM33" s="50"/>
      <c r="BDN33" s="49"/>
      <c r="BDO33" s="49"/>
      <c r="BDP33" s="50"/>
      <c r="BDQ33" s="49"/>
      <c r="BDR33" s="49"/>
      <c r="BDS33" s="50"/>
      <c r="BDT33" s="49"/>
      <c r="BDU33" s="49"/>
      <c r="BDV33" s="50"/>
      <c r="BDW33" s="49"/>
      <c r="BDX33" s="49"/>
      <c r="BDY33" s="50"/>
      <c r="BDZ33" s="49"/>
      <c r="BEA33" s="49"/>
      <c r="BEB33" s="50"/>
      <c r="BEC33" s="49"/>
      <c r="BED33" s="49"/>
      <c r="BEE33" s="50"/>
      <c r="BEF33" s="49"/>
      <c r="BEG33" s="49"/>
      <c r="BEH33" s="50"/>
      <c r="BEI33" s="49"/>
      <c r="BEJ33" s="49"/>
      <c r="BEK33" s="50"/>
      <c r="BEL33" s="49"/>
      <c r="BEM33" s="49"/>
      <c r="BEN33" s="50"/>
      <c r="BEO33" s="49"/>
      <c r="BEP33" s="49"/>
      <c r="BEQ33" s="50"/>
      <c r="BER33" s="49"/>
      <c r="BES33" s="49"/>
      <c r="BET33" s="50"/>
      <c r="BEU33" s="49"/>
      <c r="BEV33" s="49"/>
      <c r="BEW33" s="50"/>
      <c r="BEX33" s="49"/>
      <c r="BEY33" s="49"/>
      <c r="BEZ33" s="50"/>
      <c r="BFA33" s="49"/>
      <c r="BFB33" s="49"/>
      <c r="BFC33" s="50"/>
      <c r="BFD33" s="49"/>
      <c r="BFE33" s="49"/>
      <c r="BFF33" s="50"/>
      <c r="BFG33" s="49"/>
      <c r="BFH33" s="49"/>
      <c r="BFI33" s="50"/>
      <c r="BFJ33" s="49"/>
      <c r="BFK33" s="49"/>
      <c r="BFL33" s="50"/>
      <c r="BFM33" s="49"/>
      <c r="BFN33" s="49"/>
      <c r="BFO33" s="50"/>
      <c r="BFP33" s="49"/>
      <c r="BFQ33" s="49"/>
      <c r="BFR33" s="50"/>
      <c r="BFS33" s="49"/>
      <c r="BFT33" s="49"/>
      <c r="BFU33" s="50"/>
      <c r="BFV33" s="49"/>
      <c r="BFW33" s="49"/>
      <c r="BFX33" s="50"/>
      <c r="BFY33" s="49"/>
      <c r="BFZ33" s="49"/>
      <c r="BGA33" s="50"/>
      <c r="BGB33" s="49"/>
      <c r="BGC33" s="49"/>
      <c r="BGD33" s="50"/>
      <c r="BGE33" s="49"/>
      <c r="BGF33" s="49"/>
      <c r="BGG33" s="50"/>
      <c r="BGH33" s="49"/>
      <c r="BGI33" s="49"/>
      <c r="BGJ33" s="50"/>
      <c r="BGK33" s="49"/>
      <c r="BGL33" s="49"/>
      <c r="BGM33" s="50"/>
      <c r="BGN33" s="49"/>
      <c r="BGO33" s="49"/>
      <c r="BGP33" s="50"/>
      <c r="BGQ33" s="49"/>
      <c r="BGR33" s="49"/>
      <c r="BGS33" s="50"/>
      <c r="BGT33" s="49"/>
      <c r="BGU33" s="49"/>
      <c r="BGV33" s="50"/>
      <c r="BGW33" s="49"/>
      <c r="BGX33" s="49"/>
      <c r="BGY33" s="50"/>
      <c r="BGZ33" s="49"/>
      <c r="BHA33" s="49"/>
      <c r="BHB33" s="50"/>
      <c r="BHC33" s="49"/>
      <c r="BHD33" s="49"/>
      <c r="BHE33" s="50"/>
      <c r="BHF33" s="49"/>
      <c r="BHG33" s="49"/>
      <c r="BHH33" s="50"/>
      <c r="BHI33" s="49"/>
      <c r="BHJ33" s="49"/>
      <c r="BHK33" s="50"/>
      <c r="BHL33" s="49"/>
      <c r="BHM33" s="49"/>
      <c r="BHN33" s="50"/>
      <c r="BHO33" s="49"/>
      <c r="BHP33" s="49"/>
      <c r="BHQ33" s="50"/>
      <c r="BHR33" s="49"/>
      <c r="BHS33" s="49"/>
      <c r="BHT33" s="50"/>
      <c r="BHU33" s="49"/>
      <c r="BHV33" s="49"/>
      <c r="BHW33" s="50"/>
      <c r="BHX33" s="49"/>
      <c r="BHY33" s="49"/>
      <c r="BHZ33" s="50"/>
      <c r="BIA33" s="49"/>
      <c r="BIB33" s="49"/>
      <c r="BIC33" s="50"/>
      <c r="BID33" s="49"/>
      <c r="BIE33" s="49"/>
      <c r="BIF33" s="50"/>
      <c r="BIG33" s="49"/>
      <c r="BIH33" s="49"/>
      <c r="BII33" s="50"/>
      <c r="BIJ33" s="49"/>
      <c r="BIK33" s="49"/>
      <c r="BIL33" s="50"/>
      <c r="BIM33" s="49"/>
      <c r="BIN33" s="49"/>
      <c r="BIO33" s="50"/>
      <c r="BIP33" s="49"/>
      <c r="BIQ33" s="49"/>
      <c r="BIR33" s="50"/>
      <c r="BIS33" s="49"/>
      <c r="BIT33" s="49"/>
      <c r="BIU33" s="50"/>
      <c r="BIV33" s="49"/>
      <c r="BIW33" s="49"/>
      <c r="BIX33" s="50"/>
      <c r="BIY33" s="49"/>
      <c r="BIZ33" s="49"/>
      <c r="BJA33" s="50"/>
      <c r="BJB33" s="49"/>
      <c r="BJC33" s="49"/>
      <c r="BJD33" s="50"/>
      <c r="BJE33" s="49"/>
      <c r="BJF33" s="49"/>
      <c r="BJG33" s="50"/>
      <c r="BJH33" s="49"/>
      <c r="BJI33" s="49"/>
      <c r="BJJ33" s="50"/>
      <c r="BJK33" s="49"/>
      <c r="BJL33" s="49"/>
      <c r="BJM33" s="50"/>
      <c r="BJN33" s="49"/>
      <c r="BJO33" s="49"/>
      <c r="BJP33" s="50"/>
      <c r="BJQ33" s="49"/>
      <c r="BJR33" s="49"/>
      <c r="BJS33" s="50"/>
      <c r="BJT33" s="49"/>
      <c r="BJU33" s="49"/>
      <c r="BJV33" s="50"/>
      <c r="BJW33" s="49"/>
      <c r="BJX33" s="49"/>
      <c r="BJY33" s="50"/>
      <c r="BJZ33" s="49"/>
      <c r="BKA33" s="49"/>
      <c r="BKB33" s="50"/>
      <c r="BKC33" s="49"/>
      <c r="BKD33" s="49"/>
      <c r="BKE33" s="50"/>
      <c r="BKF33" s="49"/>
      <c r="BKG33" s="49"/>
      <c r="BKH33" s="50"/>
      <c r="BKI33" s="49"/>
      <c r="BKJ33" s="49"/>
      <c r="BKK33" s="50"/>
      <c r="BKL33" s="49"/>
      <c r="BKM33" s="49"/>
      <c r="BKN33" s="50"/>
      <c r="BKO33" s="49"/>
      <c r="BKP33" s="49"/>
      <c r="BKQ33" s="50"/>
      <c r="BKR33" s="49"/>
      <c r="BKS33" s="49"/>
      <c r="BKT33" s="50"/>
      <c r="BKU33" s="49"/>
      <c r="BKV33" s="49"/>
      <c r="BKW33" s="50"/>
      <c r="BKX33" s="49"/>
      <c r="BKY33" s="49"/>
      <c r="BKZ33" s="50"/>
      <c r="BLA33" s="49"/>
      <c r="BLB33" s="49"/>
      <c r="BLC33" s="50"/>
      <c r="BLD33" s="49"/>
      <c r="BLE33" s="49"/>
      <c r="BLF33" s="50"/>
      <c r="BLG33" s="49"/>
      <c r="BLH33" s="49"/>
      <c r="BLI33" s="50"/>
      <c r="BLJ33" s="49"/>
      <c r="BLK33" s="49"/>
      <c r="BLL33" s="50"/>
      <c r="BLM33" s="49"/>
      <c r="BLN33" s="49"/>
      <c r="BLO33" s="50"/>
      <c r="BLP33" s="49"/>
      <c r="BLQ33" s="49"/>
      <c r="BLR33" s="50"/>
      <c r="BLS33" s="49"/>
      <c r="BLT33" s="49"/>
      <c r="BLU33" s="50"/>
      <c r="BLV33" s="49"/>
      <c r="BLW33" s="49"/>
      <c r="BLX33" s="50"/>
      <c r="BLY33" s="49"/>
      <c r="BLZ33" s="49"/>
      <c r="BMA33" s="50"/>
      <c r="BMB33" s="49"/>
      <c r="BMC33" s="49"/>
      <c r="BMD33" s="50"/>
      <c r="BME33" s="49"/>
      <c r="BMF33" s="49"/>
      <c r="BMG33" s="50"/>
      <c r="BMH33" s="49"/>
      <c r="BMI33" s="49"/>
      <c r="BMJ33" s="50"/>
      <c r="BMK33" s="49"/>
      <c r="BML33" s="49"/>
      <c r="BMM33" s="50"/>
      <c r="BMN33" s="49"/>
      <c r="BMO33" s="49"/>
      <c r="BMP33" s="50"/>
      <c r="BMQ33" s="49"/>
      <c r="BMR33" s="49"/>
      <c r="BMS33" s="50"/>
      <c r="BMT33" s="49"/>
      <c r="BMU33" s="49"/>
      <c r="BMV33" s="50"/>
      <c r="BMW33" s="49"/>
      <c r="BMX33" s="49"/>
      <c r="BMY33" s="50"/>
      <c r="BMZ33" s="49"/>
      <c r="BNA33" s="49"/>
      <c r="BNB33" s="50"/>
      <c r="BNC33" s="49"/>
      <c r="BND33" s="49"/>
      <c r="BNE33" s="50"/>
      <c r="BNF33" s="49"/>
      <c r="BNG33" s="49"/>
      <c r="BNH33" s="50"/>
      <c r="BNI33" s="49"/>
      <c r="BNJ33" s="49"/>
      <c r="BNK33" s="50"/>
      <c r="BNL33" s="49"/>
      <c r="BNM33" s="49"/>
      <c r="BNN33" s="50"/>
      <c r="BNO33" s="49"/>
      <c r="BNP33" s="49"/>
      <c r="BNQ33" s="50"/>
      <c r="BNR33" s="49"/>
      <c r="BNS33" s="49"/>
      <c r="BNT33" s="50"/>
      <c r="BNU33" s="49"/>
      <c r="BNV33" s="49"/>
      <c r="BNW33" s="50"/>
      <c r="BNX33" s="49"/>
      <c r="BNY33" s="49"/>
      <c r="BNZ33" s="50"/>
      <c r="BOA33" s="49"/>
      <c r="BOB33" s="49"/>
      <c r="BOC33" s="50"/>
      <c r="BOD33" s="49"/>
      <c r="BOE33" s="49"/>
      <c r="BOF33" s="50"/>
      <c r="BOG33" s="49"/>
      <c r="BOH33" s="49"/>
      <c r="BOI33" s="50"/>
      <c r="BOJ33" s="49"/>
      <c r="BOK33" s="49"/>
      <c r="BOL33" s="50"/>
      <c r="BOM33" s="49"/>
      <c r="BON33" s="49"/>
      <c r="BOO33" s="50"/>
      <c r="BOP33" s="49"/>
      <c r="BOQ33" s="49"/>
      <c r="BOR33" s="50"/>
      <c r="BOS33" s="49"/>
      <c r="BOT33" s="49"/>
      <c r="BOU33" s="50"/>
      <c r="BOV33" s="49"/>
      <c r="BOW33" s="49"/>
      <c r="BOX33" s="50"/>
      <c r="BOY33" s="49"/>
      <c r="BOZ33" s="49"/>
      <c r="BPA33" s="50"/>
      <c r="BPB33" s="49"/>
      <c r="BPC33" s="49"/>
      <c r="BPD33" s="50"/>
      <c r="BPE33" s="49"/>
      <c r="BPF33" s="49"/>
      <c r="BPG33" s="50"/>
      <c r="BPH33" s="49"/>
      <c r="BPI33" s="49"/>
      <c r="BPJ33" s="50"/>
      <c r="BPK33" s="49"/>
      <c r="BPL33" s="49"/>
      <c r="BPM33" s="50"/>
      <c r="BPN33" s="49"/>
      <c r="BPO33" s="49"/>
      <c r="BPP33" s="50"/>
      <c r="BPQ33" s="49"/>
      <c r="BPR33" s="49"/>
      <c r="BPS33" s="50"/>
      <c r="BPT33" s="49"/>
      <c r="BPU33" s="49"/>
      <c r="BPV33" s="50"/>
      <c r="BPW33" s="49"/>
      <c r="BPX33" s="49"/>
      <c r="BPY33" s="50"/>
      <c r="BPZ33" s="49"/>
      <c r="BQA33" s="49"/>
      <c r="BQB33" s="50"/>
      <c r="BQC33" s="49"/>
      <c r="BQD33" s="49"/>
      <c r="BQE33" s="50"/>
      <c r="BQF33" s="49"/>
      <c r="BQG33" s="49"/>
      <c r="BQH33" s="50"/>
      <c r="BQI33" s="49"/>
      <c r="BQJ33" s="49"/>
      <c r="BQK33" s="50"/>
      <c r="BQL33" s="49"/>
      <c r="BQM33" s="49"/>
      <c r="BQN33" s="50"/>
      <c r="BQO33" s="49"/>
      <c r="BQP33" s="49"/>
      <c r="BQQ33" s="50"/>
      <c r="BQR33" s="49"/>
      <c r="BQS33" s="49"/>
      <c r="BQT33" s="50"/>
      <c r="BQU33" s="49"/>
      <c r="BQV33" s="49"/>
      <c r="BQW33" s="50"/>
      <c r="BQX33" s="49"/>
      <c r="BQY33" s="49"/>
      <c r="BQZ33" s="50"/>
      <c r="BRA33" s="49"/>
      <c r="BRB33" s="49"/>
      <c r="BRC33" s="50"/>
      <c r="BRD33" s="49"/>
      <c r="BRE33" s="49"/>
      <c r="BRF33" s="50"/>
      <c r="BRG33" s="49"/>
      <c r="BRH33" s="49"/>
      <c r="BRI33" s="50"/>
      <c r="BRJ33" s="49"/>
      <c r="BRK33" s="49"/>
      <c r="BRL33" s="50"/>
      <c r="BRM33" s="49"/>
      <c r="BRN33" s="49"/>
      <c r="BRO33" s="50"/>
      <c r="BRP33" s="49"/>
      <c r="BRQ33" s="49"/>
      <c r="BRR33" s="50"/>
      <c r="BRS33" s="49"/>
      <c r="BRT33" s="49"/>
      <c r="BRU33" s="50"/>
      <c r="BRV33" s="49"/>
      <c r="BRW33" s="49"/>
      <c r="BRX33" s="50"/>
      <c r="BRY33" s="49"/>
      <c r="BRZ33" s="49"/>
      <c r="BSA33" s="50"/>
      <c r="BSB33" s="49"/>
      <c r="BSC33" s="49"/>
      <c r="BSD33" s="50"/>
      <c r="BSE33" s="49"/>
      <c r="BSF33" s="49"/>
      <c r="BSG33" s="50"/>
      <c r="BSH33" s="49"/>
      <c r="BSI33" s="49"/>
      <c r="BSJ33" s="50"/>
      <c r="BSK33" s="49"/>
      <c r="BSL33" s="49"/>
      <c r="BSM33" s="50"/>
      <c r="BSN33" s="49"/>
      <c r="BSO33" s="49"/>
      <c r="BSP33" s="50"/>
      <c r="BSQ33" s="49"/>
      <c r="BSR33" s="49"/>
      <c r="BSS33" s="50"/>
      <c r="BST33" s="49"/>
      <c r="BSU33" s="49"/>
      <c r="BSV33" s="50"/>
      <c r="BSW33" s="49"/>
      <c r="BSX33" s="49"/>
      <c r="BSY33" s="50"/>
      <c r="BSZ33" s="49"/>
      <c r="BTA33" s="49"/>
      <c r="BTB33" s="50"/>
      <c r="BTC33" s="49"/>
      <c r="BTD33" s="49"/>
      <c r="BTE33" s="50"/>
      <c r="BTF33" s="49"/>
      <c r="BTG33" s="49"/>
      <c r="BTH33" s="50"/>
      <c r="BTI33" s="49"/>
      <c r="BTJ33" s="49"/>
      <c r="BTK33" s="50"/>
      <c r="BTL33" s="49"/>
      <c r="BTM33" s="49"/>
      <c r="BTN33" s="50"/>
      <c r="BTO33" s="49"/>
      <c r="BTP33" s="49"/>
      <c r="BTQ33" s="50"/>
      <c r="BTR33" s="49"/>
      <c r="BTS33" s="49"/>
      <c r="BTT33" s="50"/>
      <c r="BTU33" s="49"/>
      <c r="BTV33" s="49"/>
      <c r="BTW33" s="50"/>
      <c r="BTX33" s="49"/>
      <c r="BTY33" s="49"/>
      <c r="BTZ33" s="50"/>
      <c r="BUA33" s="49"/>
      <c r="BUB33" s="49"/>
      <c r="BUC33" s="50"/>
      <c r="BUD33" s="49"/>
      <c r="BUE33" s="49"/>
      <c r="BUF33" s="50"/>
      <c r="BUG33" s="49"/>
      <c r="BUH33" s="49"/>
      <c r="BUI33" s="50"/>
      <c r="BUJ33" s="49"/>
      <c r="BUK33" s="49"/>
      <c r="BUL33" s="50"/>
      <c r="BUM33" s="49"/>
      <c r="BUN33" s="49"/>
      <c r="BUO33" s="50"/>
      <c r="BUP33" s="49"/>
      <c r="BUQ33" s="49"/>
      <c r="BUR33" s="50"/>
      <c r="BUS33" s="49"/>
      <c r="BUT33" s="49"/>
      <c r="BUU33" s="50"/>
      <c r="BUV33" s="49"/>
      <c r="BUW33" s="49"/>
      <c r="BUX33" s="50"/>
      <c r="BUY33" s="49"/>
      <c r="BUZ33" s="49"/>
      <c r="BVA33" s="50"/>
      <c r="BVB33" s="49"/>
      <c r="BVC33" s="49"/>
      <c r="BVD33" s="50"/>
      <c r="BVE33" s="49"/>
      <c r="BVF33" s="49"/>
      <c r="BVG33" s="50"/>
      <c r="BVH33" s="49"/>
      <c r="BVI33" s="49"/>
      <c r="BVJ33" s="50"/>
      <c r="BVK33" s="49"/>
      <c r="BVL33" s="49"/>
      <c r="BVM33" s="50"/>
      <c r="BVN33" s="49"/>
      <c r="BVO33" s="49"/>
      <c r="BVP33" s="50"/>
      <c r="BVQ33" s="49"/>
      <c r="BVR33" s="49"/>
      <c r="BVS33" s="50"/>
      <c r="BVT33" s="49"/>
      <c r="BVU33" s="49"/>
      <c r="BVV33" s="50"/>
      <c r="BVW33" s="49"/>
      <c r="BVX33" s="49"/>
      <c r="BVY33" s="50"/>
      <c r="BVZ33" s="49"/>
      <c r="BWA33" s="49"/>
      <c r="BWB33" s="50"/>
      <c r="BWC33" s="49"/>
      <c r="BWD33" s="49"/>
      <c r="BWE33" s="50"/>
      <c r="BWF33" s="49"/>
      <c r="BWG33" s="49"/>
      <c r="BWH33" s="50"/>
      <c r="BWI33" s="49"/>
      <c r="BWJ33" s="49"/>
      <c r="BWK33" s="50"/>
      <c r="BWL33" s="49"/>
      <c r="BWM33" s="49"/>
      <c r="BWN33" s="50"/>
      <c r="BWO33" s="49"/>
      <c r="BWP33" s="49"/>
      <c r="BWQ33" s="50"/>
      <c r="BWR33" s="49"/>
      <c r="BWS33" s="49"/>
      <c r="BWT33" s="50"/>
      <c r="BWU33" s="49"/>
      <c r="BWV33" s="49"/>
      <c r="BWW33" s="50"/>
      <c r="BWX33" s="49"/>
      <c r="BWY33" s="49"/>
      <c r="BWZ33" s="50"/>
      <c r="BXA33" s="49"/>
      <c r="BXB33" s="49"/>
      <c r="BXC33" s="50"/>
      <c r="BXD33" s="49"/>
      <c r="BXE33" s="49"/>
      <c r="BXF33" s="50"/>
      <c r="BXG33" s="49"/>
      <c r="BXH33" s="49"/>
      <c r="BXI33" s="50"/>
      <c r="BXJ33" s="49"/>
      <c r="BXK33" s="49"/>
      <c r="BXL33" s="50"/>
      <c r="BXM33" s="49"/>
      <c r="BXN33" s="49"/>
      <c r="BXO33" s="50"/>
      <c r="BXP33" s="49"/>
      <c r="BXQ33" s="49"/>
      <c r="BXR33" s="50"/>
      <c r="BXS33" s="49"/>
      <c r="BXT33" s="49"/>
      <c r="BXU33" s="50"/>
      <c r="BXV33" s="49"/>
      <c r="BXW33" s="49"/>
      <c r="BXX33" s="50"/>
      <c r="BXY33" s="49"/>
      <c r="BXZ33" s="49"/>
      <c r="BYA33" s="50"/>
      <c r="BYB33" s="49"/>
      <c r="BYC33" s="49"/>
      <c r="BYD33" s="50"/>
      <c r="BYE33" s="49"/>
      <c r="BYF33" s="49"/>
      <c r="BYG33" s="50"/>
      <c r="BYH33" s="49"/>
      <c r="BYI33" s="49"/>
      <c r="BYJ33" s="50"/>
      <c r="BYK33" s="49"/>
      <c r="BYL33" s="49"/>
      <c r="BYM33" s="50"/>
      <c r="BYN33" s="49"/>
      <c r="BYO33" s="49"/>
      <c r="BYP33" s="50"/>
      <c r="BYQ33" s="49"/>
      <c r="BYR33" s="49"/>
      <c r="BYS33" s="50"/>
      <c r="BYT33" s="49"/>
      <c r="BYU33" s="49"/>
      <c r="BYV33" s="50"/>
      <c r="BYW33" s="49"/>
      <c r="BYX33" s="49"/>
      <c r="BYY33" s="50"/>
      <c r="BYZ33" s="49"/>
      <c r="BZA33" s="49"/>
      <c r="BZB33" s="50"/>
      <c r="BZC33" s="49"/>
      <c r="BZD33" s="49"/>
      <c r="BZE33" s="50"/>
      <c r="BZF33" s="49"/>
      <c r="BZG33" s="49"/>
      <c r="BZH33" s="50"/>
      <c r="BZI33" s="49"/>
      <c r="BZJ33" s="49"/>
      <c r="BZK33" s="50"/>
      <c r="BZL33" s="49"/>
      <c r="BZM33" s="49"/>
      <c r="BZN33" s="50"/>
      <c r="BZO33" s="49"/>
      <c r="BZP33" s="49"/>
      <c r="BZQ33" s="50"/>
      <c r="BZR33" s="49"/>
      <c r="BZS33" s="49"/>
      <c r="BZT33" s="50"/>
      <c r="BZU33" s="49"/>
      <c r="BZV33" s="49"/>
      <c r="BZW33" s="50"/>
      <c r="BZX33" s="49"/>
      <c r="BZY33" s="49"/>
      <c r="BZZ33" s="50"/>
      <c r="CAA33" s="49"/>
      <c r="CAB33" s="49"/>
      <c r="CAC33" s="50"/>
      <c r="CAD33" s="49"/>
      <c r="CAE33" s="49"/>
      <c r="CAF33" s="50"/>
      <c r="CAG33" s="49"/>
      <c r="CAH33" s="49"/>
      <c r="CAI33" s="50"/>
      <c r="CAJ33" s="49"/>
      <c r="CAK33" s="49"/>
      <c r="CAL33" s="50"/>
      <c r="CAM33" s="49"/>
      <c r="CAN33" s="49"/>
      <c r="CAO33" s="50"/>
      <c r="CAP33" s="49"/>
      <c r="CAQ33" s="49"/>
      <c r="CAR33" s="50"/>
      <c r="CAS33" s="49"/>
      <c r="CAT33" s="49"/>
      <c r="CAU33" s="50"/>
      <c r="CAV33" s="49"/>
      <c r="CAW33" s="49"/>
      <c r="CAX33" s="50"/>
      <c r="CAY33" s="49"/>
      <c r="CAZ33" s="49"/>
      <c r="CBA33" s="50"/>
      <c r="CBB33" s="49"/>
      <c r="CBC33" s="49"/>
      <c r="CBD33" s="50"/>
      <c r="CBE33" s="49"/>
      <c r="CBF33" s="49"/>
      <c r="CBG33" s="50"/>
      <c r="CBH33" s="49"/>
      <c r="CBI33" s="49"/>
      <c r="CBJ33" s="50"/>
      <c r="CBK33" s="49"/>
      <c r="CBL33" s="49"/>
      <c r="CBM33" s="50"/>
      <c r="CBN33" s="49"/>
      <c r="CBO33" s="49"/>
      <c r="CBP33" s="50"/>
      <c r="CBQ33" s="49"/>
      <c r="CBR33" s="49"/>
      <c r="CBS33" s="50"/>
      <c r="CBT33" s="49"/>
      <c r="CBU33" s="49"/>
      <c r="CBV33" s="50"/>
      <c r="CBW33" s="49"/>
      <c r="CBX33" s="49"/>
      <c r="CBY33" s="50"/>
      <c r="CBZ33" s="49"/>
      <c r="CCA33" s="49"/>
      <c r="CCB33" s="50"/>
      <c r="CCC33" s="49"/>
      <c r="CCD33" s="49"/>
      <c r="CCE33" s="50"/>
      <c r="CCF33" s="49"/>
      <c r="CCG33" s="49"/>
      <c r="CCH33" s="50"/>
      <c r="CCI33" s="49"/>
      <c r="CCJ33" s="49"/>
      <c r="CCK33" s="50"/>
      <c r="CCL33" s="49"/>
      <c r="CCM33" s="49"/>
      <c r="CCN33" s="50"/>
      <c r="CCO33" s="49"/>
      <c r="CCP33" s="49"/>
      <c r="CCQ33" s="50"/>
      <c r="CCR33" s="49"/>
      <c r="CCS33" s="49"/>
      <c r="CCT33" s="50"/>
      <c r="CCU33" s="49"/>
      <c r="CCV33" s="49"/>
      <c r="CCW33" s="50"/>
      <c r="CCX33" s="49"/>
      <c r="CCY33" s="49"/>
      <c r="CCZ33" s="50"/>
      <c r="CDA33" s="49"/>
      <c r="CDB33" s="49"/>
      <c r="CDC33" s="50"/>
      <c r="CDD33" s="49"/>
      <c r="CDE33" s="49"/>
      <c r="CDF33" s="50"/>
      <c r="CDG33" s="49"/>
      <c r="CDH33" s="49"/>
      <c r="CDI33" s="50"/>
      <c r="CDJ33" s="49"/>
      <c r="CDK33" s="49"/>
      <c r="CDL33" s="50"/>
      <c r="CDM33" s="49"/>
      <c r="CDN33" s="49"/>
      <c r="CDO33" s="50"/>
      <c r="CDP33" s="49"/>
      <c r="CDQ33" s="49"/>
      <c r="CDR33" s="50"/>
      <c r="CDS33" s="49"/>
      <c r="CDT33" s="49"/>
      <c r="CDU33" s="50"/>
      <c r="CDV33" s="49"/>
      <c r="CDW33" s="49"/>
      <c r="CDX33" s="50"/>
      <c r="CDY33" s="49"/>
      <c r="CDZ33" s="49"/>
      <c r="CEA33" s="50"/>
      <c r="CEB33" s="49"/>
      <c r="CEC33" s="49"/>
      <c r="CED33" s="50"/>
      <c r="CEE33" s="49"/>
      <c r="CEF33" s="49"/>
      <c r="CEG33" s="50"/>
      <c r="CEH33" s="49"/>
      <c r="CEI33" s="49"/>
      <c r="CEJ33" s="50"/>
      <c r="CEK33" s="49"/>
      <c r="CEL33" s="49"/>
      <c r="CEM33" s="50"/>
      <c r="CEN33" s="49"/>
      <c r="CEO33" s="49"/>
      <c r="CEP33" s="50"/>
      <c r="CEQ33" s="49"/>
      <c r="CER33" s="49"/>
      <c r="CES33" s="50"/>
      <c r="CET33" s="49"/>
      <c r="CEU33" s="49"/>
      <c r="CEV33" s="50"/>
      <c r="CEW33" s="49"/>
      <c r="CEX33" s="49"/>
      <c r="CEY33" s="50"/>
      <c r="CEZ33" s="49"/>
      <c r="CFA33" s="49"/>
      <c r="CFB33" s="50"/>
      <c r="CFC33" s="49"/>
      <c r="CFD33" s="49"/>
      <c r="CFE33" s="50"/>
      <c r="CFF33" s="49"/>
      <c r="CFG33" s="49"/>
      <c r="CFH33" s="50"/>
      <c r="CFI33" s="49"/>
      <c r="CFJ33" s="49"/>
      <c r="CFK33" s="50"/>
      <c r="CFL33" s="49"/>
      <c r="CFM33" s="49"/>
      <c r="CFN33" s="50"/>
      <c r="CFO33" s="49"/>
      <c r="CFP33" s="49"/>
      <c r="CFQ33" s="50"/>
      <c r="CFR33" s="49"/>
      <c r="CFS33" s="49"/>
      <c r="CFT33" s="50"/>
      <c r="CFU33" s="49"/>
      <c r="CFV33" s="49"/>
      <c r="CFW33" s="50"/>
      <c r="CFX33" s="49"/>
      <c r="CFY33" s="49"/>
      <c r="CFZ33" s="50"/>
      <c r="CGA33" s="49"/>
      <c r="CGB33" s="49"/>
      <c r="CGC33" s="50"/>
      <c r="CGD33" s="49"/>
      <c r="CGE33" s="49"/>
      <c r="CGF33" s="50"/>
      <c r="CGG33" s="49"/>
      <c r="CGH33" s="49"/>
      <c r="CGI33" s="50"/>
      <c r="CGJ33" s="49"/>
      <c r="CGK33" s="49"/>
      <c r="CGL33" s="50"/>
      <c r="CGM33" s="49"/>
      <c r="CGN33" s="49"/>
      <c r="CGO33" s="50"/>
      <c r="CGP33" s="49"/>
      <c r="CGQ33" s="49"/>
      <c r="CGR33" s="50"/>
      <c r="CGS33" s="49"/>
      <c r="CGT33" s="49"/>
      <c r="CGU33" s="50"/>
      <c r="CGV33" s="49"/>
      <c r="CGW33" s="49"/>
      <c r="CGX33" s="50"/>
      <c r="CGY33" s="49"/>
      <c r="CGZ33" s="49"/>
      <c r="CHA33" s="50"/>
      <c r="CHB33" s="49"/>
      <c r="CHC33" s="49"/>
      <c r="CHD33" s="50"/>
      <c r="CHE33" s="49"/>
      <c r="CHF33" s="49"/>
      <c r="CHG33" s="50"/>
      <c r="CHH33" s="49"/>
      <c r="CHI33" s="49"/>
      <c r="CHJ33" s="50"/>
      <c r="CHK33" s="49"/>
      <c r="CHL33" s="49"/>
      <c r="CHM33" s="50"/>
      <c r="CHN33" s="49"/>
      <c r="CHO33" s="49"/>
      <c r="CHP33" s="50"/>
      <c r="CHQ33" s="49"/>
      <c r="CHR33" s="49"/>
      <c r="CHS33" s="50"/>
      <c r="CHT33" s="49"/>
      <c r="CHU33" s="49"/>
      <c r="CHV33" s="50"/>
      <c r="CHW33" s="49"/>
      <c r="CHX33" s="49"/>
      <c r="CHY33" s="50"/>
      <c r="CHZ33" s="49"/>
      <c r="CIA33" s="49"/>
      <c r="CIB33" s="50"/>
      <c r="CIC33" s="49"/>
      <c r="CID33" s="49"/>
      <c r="CIE33" s="50"/>
      <c r="CIF33" s="49"/>
      <c r="CIG33" s="49"/>
      <c r="CIH33" s="50"/>
      <c r="CII33" s="49"/>
      <c r="CIJ33" s="49"/>
      <c r="CIK33" s="50"/>
      <c r="CIL33" s="49"/>
      <c r="CIM33" s="49"/>
      <c r="CIN33" s="50"/>
      <c r="CIO33" s="49"/>
      <c r="CIP33" s="49"/>
      <c r="CIQ33" s="50"/>
      <c r="CIR33" s="49"/>
      <c r="CIS33" s="49"/>
      <c r="CIT33" s="50"/>
      <c r="CIU33" s="49"/>
      <c r="CIV33" s="49"/>
      <c r="CIW33" s="50"/>
      <c r="CIX33" s="49"/>
      <c r="CIY33" s="49"/>
      <c r="CIZ33" s="50"/>
      <c r="CJA33" s="49"/>
      <c r="CJB33" s="49"/>
      <c r="CJC33" s="50"/>
      <c r="CJD33" s="49"/>
      <c r="CJE33" s="49"/>
      <c r="CJF33" s="50"/>
      <c r="CJG33" s="49"/>
      <c r="CJH33" s="49"/>
      <c r="CJI33" s="50"/>
      <c r="CJJ33" s="49"/>
      <c r="CJK33" s="49"/>
      <c r="CJL33" s="50"/>
      <c r="CJM33" s="49"/>
      <c r="CJN33" s="49"/>
      <c r="CJO33" s="50"/>
      <c r="CJP33" s="49"/>
      <c r="CJQ33" s="49"/>
      <c r="CJR33" s="50"/>
      <c r="CJS33" s="49"/>
      <c r="CJT33" s="49"/>
      <c r="CJU33" s="50"/>
      <c r="CJV33" s="49"/>
      <c r="CJW33" s="49"/>
      <c r="CJX33" s="50"/>
      <c r="CJY33" s="49"/>
      <c r="CJZ33" s="49"/>
      <c r="CKA33" s="50"/>
      <c r="CKB33" s="49"/>
      <c r="CKC33" s="49"/>
      <c r="CKD33" s="50"/>
      <c r="CKE33" s="49"/>
      <c r="CKF33" s="49"/>
      <c r="CKG33" s="50"/>
      <c r="CKH33" s="49"/>
      <c r="CKI33" s="49"/>
      <c r="CKJ33" s="50"/>
      <c r="CKK33" s="49"/>
      <c r="CKL33" s="49"/>
      <c r="CKM33" s="50"/>
      <c r="CKN33" s="49"/>
      <c r="CKO33" s="49"/>
      <c r="CKP33" s="50"/>
      <c r="CKQ33" s="49"/>
      <c r="CKR33" s="49"/>
      <c r="CKS33" s="50"/>
      <c r="CKT33" s="49"/>
      <c r="CKU33" s="49"/>
      <c r="CKV33" s="50"/>
      <c r="CKW33" s="49"/>
      <c r="CKX33" s="49"/>
      <c r="CKY33" s="50"/>
      <c r="CKZ33" s="49"/>
      <c r="CLA33" s="49"/>
      <c r="CLB33" s="50"/>
      <c r="CLC33" s="49"/>
      <c r="CLD33" s="49"/>
      <c r="CLE33" s="50"/>
      <c r="CLF33" s="49"/>
      <c r="CLG33" s="49"/>
      <c r="CLH33" s="50"/>
      <c r="CLI33" s="49"/>
      <c r="CLJ33" s="49"/>
      <c r="CLK33" s="50"/>
      <c r="CLL33" s="49"/>
      <c r="CLM33" s="49"/>
      <c r="CLN33" s="50"/>
      <c r="CLO33" s="49"/>
      <c r="CLP33" s="49"/>
      <c r="CLQ33" s="50"/>
      <c r="CLR33" s="49"/>
      <c r="CLS33" s="49"/>
      <c r="CLT33" s="50"/>
      <c r="CLU33" s="49"/>
      <c r="CLV33" s="49"/>
      <c r="CLW33" s="50"/>
      <c r="CLX33" s="49"/>
      <c r="CLY33" s="49"/>
      <c r="CLZ33" s="50"/>
      <c r="CMA33" s="49"/>
      <c r="CMB33" s="49"/>
      <c r="CMC33" s="50"/>
      <c r="CMD33" s="49"/>
      <c r="CME33" s="49"/>
      <c r="CMF33" s="50"/>
      <c r="CMG33" s="49"/>
      <c r="CMH33" s="49"/>
      <c r="CMI33" s="50"/>
      <c r="CMJ33" s="49"/>
      <c r="CMK33" s="49"/>
      <c r="CML33" s="50"/>
      <c r="CMM33" s="49"/>
      <c r="CMN33" s="49"/>
      <c r="CMO33" s="50"/>
      <c r="CMP33" s="49"/>
      <c r="CMQ33" s="49"/>
      <c r="CMR33" s="50"/>
      <c r="CMS33" s="49"/>
      <c r="CMT33" s="49"/>
      <c r="CMU33" s="50"/>
      <c r="CMV33" s="49"/>
      <c r="CMW33" s="49"/>
      <c r="CMX33" s="50"/>
      <c r="CMY33" s="49"/>
      <c r="CMZ33" s="49"/>
      <c r="CNA33" s="50"/>
      <c r="CNB33" s="49"/>
      <c r="CNC33" s="49"/>
      <c r="CND33" s="50"/>
      <c r="CNE33" s="49"/>
      <c r="CNF33" s="49"/>
      <c r="CNG33" s="50"/>
      <c r="CNH33" s="49"/>
      <c r="CNI33" s="49"/>
      <c r="CNJ33" s="50"/>
      <c r="CNK33" s="49"/>
      <c r="CNL33" s="49"/>
      <c r="CNM33" s="50"/>
      <c r="CNN33" s="49"/>
      <c r="CNO33" s="49"/>
      <c r="CNP33" s="50"/>
      <c r="CNQ33" s="49"/>
      <c r="CNR33" s="49"/>
      <c r="CNS33" s="50"/>
      <c r="CNT33" s="49"/>
      <c r="CNU33" s="49"/>
      <c r="CNV33" s="50"/>
      <c r="CNW33" s="49"/>
      <c r="CNX33" s="49"/>
      <c r="CNY33" s="50"/>
      <c r="CNZ33" s="49"/>
      <c r="COA33" s="49"/>
      <c r="COB33" s="50"/>
      <c r="COC33" s="49"/>
      <c r="COD33" s="49"/>
      <c r="COE33" s="50"/>
      <c r="COF33" s="49"/>
      <c r="COG33" s="49"/>
      <c r="COH33" s="50"/>
      <c r="COI33" s="49"/>
      <c r="COJ33" s="49"/>
      <c r="COK33" s="50"/>
      <c r="COL33" s="49"/>
      <c r="COM33" s="49"/>
      <c r="CON33" s="50"/>
      <c r="COO33" s="49"/>
      <c r="COP33" s="49"/>
      <c r="COQ33" s="50"/>
      <c r="COR33" s="49"/>
      <c r="COS33" s="49"/>
      <c r="COT33" s="50"/>
      <c r="COU33" s="49"/>
      <c r="COV33" s="49"/>
      <c r="COW33" s="50"/>
      <c r="COX33" s="49"/>
      <c r="COY33" s="49"/>
      <c r="COZ33" s="50"/>
      <c r="CPA33" s="49"/>
      <c r="CPB33" s="49"/>
      <c r="CPC33" s="50"/>
      <c r="CPD33" s="49"/>
      <c r="CPE33" s="49"/>
      <c r="CPF33" s="50"/>
      <c r="CPG33" s="49"/>
      <c r="CPH33" s="49"/>
      <c r="CPI33" s="50"/>
      <c r="CPJ33" s="49"/>
      <c r="CPK33" s="49"/>
      <c r="CPL33" s="50"/>
      <c r="CPM33" s="49"/>
      <c r="CPN33" s="49"/>
      <c r="CPO33" s="50"/>
      <c r="CPP33" s="49"/>
      <c r="CPQ33" s="49"/>
      <c r="CPR33" s="50"/>
      <c r="CPS33" s="49"/>
      <c r="CPT33" s="49"/>
      <c r="CPU33" s="50"/>
      <c r="CPV33" s="49"/>
      <c r="CPW33" s="49"/>
      <c r="CPX33" s="50"/>
      <c r="CPY33" s="49"/>
      <c r="CPZ33" s="49"/>
      <c r="CQA33" s="50"/>
      <c r="CQB33" s="49"/>
      <c r="CQC33" s="49"/>
      <c r="CQD33" s="50"/>
      <c r="CQE33" s="49"/>
      <c r="CQF33" s="49"/>
      <c r="CQG33" s="50"/>
      <c r="CQH33" s="49"/>
      <c r="CQI33" s="49"/>
      <c r="CQJ33" s="50"/>
      <c r="CQK33" s="49"/>
      <c r="CQL33" s="49"/>
      <c r="CQM33" s="50"/>
      <c r="CQN33" s="49"/>
      <c r="CQO33" s="49"/>
      <c r="CQP33" s="50"/>
      <c r="CQQ33" s="49"/>
      <c r="CQR33" s="49"/>
      <c r="CQS33" s="50"/>
      <c r="CQT33" s="49"/>
      <c r="CQU33" s="49"/>
      <c r="CQV33" s="50"/>
      <c r="CQW33" s="49"/>
      <c r="CQX33" s="49"/>
      <c r="CQY33" s="50"/>
      <c r="CQZ33" s="49"/>
      <c r="CRA33" s="49"/>
      <c r="CRB33" s="50"/>
      <c r="CRC33" s="49"/>
      <c r="CRD33" s="49"/>
      <c r="CRE33" s="50"/>
      <c r="CRF33" s="49"/>
      <c r="CRG33" s="49"/>
      <c r="CRH33" s="50"/>
      <c r="CRI33" s="49"/>
      <c r="CRJ33" s="49"/>
      <c r="CRK33" s="50"/>
      <c r="CRL33" s="49"/>
      <c r="CRM33" s="49"/>
      <c r="CRN33" s="50"/>
      <c r="CRO33" s="49"/>
      <c r="CRP33" s="49"/>
      <c r="CRQ33" s="50"/>
      <c r="CRR33" s="49"/>
      <c r="CRS33" s="49"/>
      <c r="CRT33" s="50"/>
      <c r="CRU33" s="49"/>
      <c r="CRV33" s="49"/>
      <c r="CRW33" s="50"/>
      <c r="CRX33" s="49"/>
      <c r="CRY33" s="49"/>
      <c r="CRZ33" s="50"/>
      <c r="CSA33" s="49"/>
      <c r="CSB33" s="49"/>
      <c r="CSC33" s="50"/>
      <c r="CSD33" s="49"/>
      <c r="CSE33" s="49"/>
      <c r="CSF33" s="50"/>
      <c r="CSG33" s="49"/>
      <c r="CSH33" s="49"/>
      <c r="CSI33" s="50"/>
      <c r="CSJ33" s="49"/>
      <c r="CSK33" s="49"/>
      <c r="CSL33" s="50"/>
      <c r="CSM33" s="49"/>
      <c r="CSN33" s="49"/>
      <c r="CSO33" s="50"/>
      <c r="CSP33" s="49"/>
      <c r="CSQ33" s="49"/>
      <c r="CSR33" s="50"/>
      <c r="CSS33" s="49"/>
      <c r="CST33" s="49"/>
      <c r="CSU33" s="50"/>
      <c r="CSV33" s="49"/>
      <c r="CSW33" s="49"/>
      <c r="CSX33" s="50"/>
      <c r="CSY33" s="49"/>
      <c r="CSZ33" s="49"/>
      <c r="CTA33" s="50"/>
      <c r="CTB33" s="49"/>
      <c r="CTC33" s="49"/>
      <c r="CTD33" s="50"/>
      <c r="CTE33" s="49"/>
      <c r="CTF33" s="49"/>
      <c r="CTG33" s="50"/>
      <c r="CTH33" s="49"/>
      <c r="CTI33" s="49"/>
      <c r="CTJ33" s="50"/>
      <c r="CTK33" s="49"/>
      <c r="CTL33" s="49"/>
      <c r="CTM33" s="50"/>
      <c r="CTN33" s="49"/>
      <c r="CTO33" s="49"/>
      <c r="CTP33" s="50"/>
      <c r="CTQ33" s="49"/>
      <c r="CTR33" s="49"/>
      <c r="CTS33" s="50"/>
      <c r="CTT33" s="49"/>
      <c r="CTU33" s="49"/>
      <c r="CTV33" s="50"/>
      <c r="CTW33" s="49"/>
      <c r="CTX33" s="49"/>
      <c r="CTY33" s="50"/>
      <c r="CTZ33" s="49"/>
      <c r="CUA33" s="49"/>
      <c r="CUB33" s="50"/>
      <c r="CUC33" s="49"/>
      <c r="CUD33" s="49"/>
      <c r="CUE33" s="50"/>
      <c r="CUF33" s="49"/>
      <c r="CUG33" s="49"/>
      <c r="CUH33" s="50"/>
      <c r="CUI33" s="49"/>
      <c r="CUJ33" s="49"/>
      <c r="CUK33" s="50"/>
      <c r="CUL33" s="49"/>
      <c r="CUM33" s="49"/>
      <c r="CUN33" s="50"/>
      <c r="CUO33" s="49"/>
      <c r="CUP33" s="49"/>
      <c r="CUQ33" s="50"/>
      <c r="CUR33" s="49"/>
      <c r="CUS33" s="49"/>
      <c r="CUT33" s="50"/>
      <c r="CUU33" s="49"/>
      <c r="CUV33" s="49"/>
      <c r="CUW33" s="50"/>
      <c r="CUX33" s="49"/>
      <c r="CUY33" s="49"/>
      <c r="CUZ33" s="50"/>
      <c r="CVA33" s="49"/>
      <c r="CVB33" s="49"/>
      <c r="CVC33" s="50"/>
      <c r="CVD33" s="49"/>
      <c r="CVE33" s="49"/>
      <c r="CVF33" s="50"/>
      <c r="CVG33" s="49"/>
      <c r="CVH33" s="49"/>
      <c r="CVI33" s="50"/>
      <c r="CVJ33" s="49"/>
      <c r="CVK33" s="49"/>
      <c r="CVL33" s="50"/>
      <c r="CVM33" s="49"/>
      <c r="CVN33" s="49"/>
      <c r="CVO33" s="50"/>
      <c r="CVP33" s="49"/>
      <c r="CVQ33" s="49"/>
      <c r="CVR33" s="50"/>
      <c r="CVS33" s="49"/>
      <c r="CVT33" s="49"/>
      <c r="CVU33" s="50"/>
      <c r="CVV33" s="49"/>
      <c r="CVW33" s="49"/>
      <c r="CVX33" s="50"/>
      <c r="CVY33" s="49"/>
      <c r="CVZ33" s="49"/>
      <c r="CWA33" s="50"/>
      <c r="CWB33" s="49"/>
      <c r="CWC33" s="49"/>
      <c r="CWD33" s="50"/>
      <c r="CWE33" s="49"/>
      <c r="CWF33" s="49"/>
      <c r="CWG33" s="50"/>
      <c r="CWH33" s="49"/>
      <c r="CWI33" s="49"/>
      <c r="CWJ33" s="50"/>
      <c r="CWK33" s="49"/>
      <c r="CWL33" s="49"/>
      <c r="CWM33" s="50"/>
      <c r="CWN33" s="49"/>
      <c r="CWO33" s="49"/>
      <c r="CWP33" s="50"/>
      <c r="CWQ33" s="49"/>
      <c r="CWR33" s="49"/>
      <c r="CWS33" s="50"/>
      <c r="CWT33" s="49"/>
      <c r="CWU33" s="49"/>
      <c r="CWV33" s="50"/>
      <c r="CWW33" s="49"/>
      <c r="CWX33" s="49"/>
      <c r="CWY33" s="50"/>
      <c r="CWZ33" s="49"/>
      <c r="CXA33" s="49"/>
      <c r="CXB33" s="50"/>
      <c r="CXC33" s="49"/>
      <c r="CXD33" s="49"/>
      <c r="CXE33" s="50"/>
      <c r="CXF33" s="49"/>
      <c r="CXG33" s="49"/>
      <c r="CXH33" s="50"/>
      <c r="CXI33" s="49"/>
      <c r="CXJ33" s="49"/>
      <c r="CXK33" s="50"/>
      <c r="CXL33" s="49"/>
      <c r="CXM33" s="49"/>
      <c r="CXN33" s="50"/>
      <c r="CXO33" s="49"/>
      <c r="CXP33" s="49"/>
      <c r="CXQ33" s="50"/>
      <c r="CXR33" s="49"/>
      <c r="CXS33" s="49"/>
      <c r="CXT33" s="50"/>
      <c r="CXU33" s="49"/>
      <c r="CXV33" s="49"/>
      <c r="CXW33" s="50"/>
      <c r="CXX33" s="49"/>
      <c r="CXY33" s="49"/>
      <c r="CXZ33" s="50"/>
      <c r="CYA33" s="49"/>
      <c r="CYB33" s="49"/>
      <c r="CYC33" s="50"/>
      <c r="CYD33" s="49"/>
      <c r="CYE33" s="49"/>
      <c r="CYF33" s="50"/>
      <c r="CYG33" s="49"/>
      <c r="CYH33" s="49"/>
      <c r="CYI33" s="50"/>
      <c r="CYJ33" s="49"/>
      <c r="CYK33" s="49"/>
      <c r="CYL33" s="50"/>
      <c r="CYM33" s="49"/>
      <c r="CYN33" s="49"/>
      <c r="CYO33" s="50"/>
      <c r="CYP33" s="49"/>
      <c r="CYQ33" s="49"/>
      <c r="CYR33" s="50"/>
      <c r="CYS33" s="49"/>
      <c r="CYT33" s="49"/>
      <c r="CYU33" s="50"/>
      <c r="CYV33" s="49"/>
      <c r="CYW33" s="49"/>
      <c r="CYX33" s="50"/>
      <c r="CYY33" s="49"/>
      <c r="CYZ33" s="49"/>
      <c r="CZA33" s="50"/>
      <c r="CZB33" s="49"/>
      <c r="CZC33" s="49"/>
      <c r="CZD33" s="50"/>
      <c r="CZE33" s="49"/>
      <c r="CZF33" s="49"/>
      <c r="CZG33" s="50"/>
      <c r="CZH33" s="49"/>
      <c r="CZI33" s="49"/>
      <c r="CZJ33" s="50"/>
      <c r="CZK33" s="49"/>
      <c r="CZL33" s="49"/>
      <c r="CZM33" s="50"/>
      <c r="CZN33" s="49"/>
      <c r="CZO33" s="49"/>
      <c r="CZP33" s="50"/>
      <c r="CZQ33" s="49"/>
      <c r="CZR33" s="49"/>
      <c r="CZS33" s="50"/>
      <c r="CZT33" s="49"/>
      <c r="CZU33" s="49"/>
      <c r="CZV33" s="50"/>
      <c r="CZW33" s="49"/>
      <c r="CZX33" s="49"/>
      <c r="CZY33" s="50"/>
      <c r="CZZ33" s="49"/>
      <c r="DAA33" s="49"/>
      <c r="DAB33" s="50"/>
      <c r="DAC33" s="49"/>
      <c r="DAD33" s="49"/>
      <c r="DAE33" s="50"/>
      <c r="DAF33" s="49"/>
      <c r="DAG33" s="49"/>
      <c r="DAH33" s="50"/>
      <c r="DAI33" s="49"/>
      <c r="DAJ33" s="49"/>
      <c r="DAK33" s="50"/>
      <c r="DAL33" s="49"/>
      <c r="DAM33" s="49"/>
      <c r="DAN33" s="50"/>
      <c r="DAO33" s="49"/>
      <c r="DAP33" s="49"/>
      <c r="DAQ33" s="50"/>
      <c r="DAR33" s="49"/>
      <c r="DAS33" s="49"/>
      <c r="DAT33" s="50"/>
      <c r="DAU33" s="49"/>
      <c r="DAV33" s="49"/>
      <c r="DAW33" s="50"/>
      <c r="DAX33" s="49"/>
      <c r="DAY33" s="49"/>
      <c r="DAZ33" s="50"/>
      <c r="DBA33" s="49"/>
      <c r="DBB33" s="49"/>
      <c r="DBC33" s="50"/>
      <c r="DBD33" s="49"/>
      <c r="DBE33" s="49"/>
      <c r="DBF33" s="50"/>
      <c r="DBG33" s="49"/>
      <c r="DBH33" s="49"/>
      <c r="DBI33" s="50"/>
      <c r="DBJ33" s="49"/>
      <c r="DBK33" s="49"/>
      <c r="DBL33" s="50"/>
      <c r="DBM33" s="49"/>
      <c r="DBN33" s="49"/>
      <c r="DBO33" s="50"/>
      <c r="DBP33" s="49"/>
      <c r="DBQ33" s="49"/>
      <c r="DBR33" s="50"/>
      <c r="DBS33" s="49"/>
      <c r="DBT33" s="49"/>
      <c r="DBU33" s="50"/>
      <c r="DBV33" s="49"/>
      <c r="DBW33" s="49"/>
      <c r="DBX33" s="50"/>
      <c r="DBY33" s="49"/>
      <c r="DBZ33" s="49"/>
      <c r="DCA33" s="50"/>
      <c r="DCB33" s="49"/>
      <c r="DCC33" s="49"/>
      <c r="DCD33" s="50"/>
      <c r="DCE33" s="49"/>
      <c r="DCF33" s="49"/>
      <c r="DCG33" s="50"/>
      <c r="DCH33" s="49"/>
      <c r="DCI33" s="49"/>
      <c r="DCJ33" s="50"/>
      <c r="DCK33" s="49"/>
      <c r="DCL33" s="49"/>
      <c r="DCM33" s="50"/>
      <c r="DCN33" s="49"/>
      <c r="DCO33" s="49"/>
      <c r="DCP33" s="50"/>
      <c r="DCQ33" s="49"/>
      <c r="DCR33" s="49"/>
      <c r="DCS33" s="50"/>
      <c r="DCT33" s="49"/>
      <c r="DCU33" s="49"/>
      <c r="DCV33" s="50"/>
      <c r="DCW33" s="49"/>
      <c r="DCX33" s="49"/>
      <c r="DCY33" s="50"/>
      <c r="DCZ33" s="49"/>
      <c r="DDA33" s="49"/>
      <c r="DDB33" s="50"/>
      <c r="DDC33" s="49"/>
      <c r="DDD33" s="49"/>
      <c r="DDE33" s="50"/>
      <c r="DDF33" s="49"/>
      <c r="DDG33" s="49"/>
      <c r="DDH33" s="50"/>
      <c r="DDI33" s="49"/>
      <c r="DDJ33" s="49"/>
      <c r="DDK33" s="50"/>
      <c r="DDL33" s="49"/>
      <c r="DDM33" s="49"/>
      <c r="DDN33" s="50"/>
      <c r="DDO33" s="49"/>
      <c r="DDP33" s="49"/>
      <c r="DDQ33" s="50"/>
      <c r="DDR33" s="49"/>
      <c r="DDS33" s="49"/>
      <c r="DDT33" s="50"/>
      <c r="DDU33" s="49"/>
      <c r="DDV33" s="49"/>
      <c r="DDW33" s="50"/>
      <c r="DDX33" s="49"/>
      <c r="DDY33" s="49"/>
      <c r="DDZ33" s="50"/>
      <c r="DEA33" s="49"/>
      <c r="DEB33" s="49"/>
      <c r="DEC33" s="50"/>
      <c r="DED33" s="49"/>
      <c r="DEE33" s="49"/>
      <c r="DEF33" s="50"/>
      <c r="DEG33" s="49"/>
      <c r="DEH33" s="49"/>
      <c r="DEI33" s="50"/>
      <c r="DEJ33" s="49"/>
      <c r="DEK33" s="49"/>
      <c r="DEL33" s="50"/>
      <c r="DEM33" s="49"/>
      <c r="DEN33" s="49"/>
      <c r="DEO33" s="50"/>
      <c r="DEP33" s="49"/>
      <c r="DEQ33" s="49"/>
      <c r="DER33" s="50"/>
      <c r="DES33" s="49"/>
      <c r="DET33" s="49"/>
      <c r="DEU33" s="50"/>
      <c r="DEV33" s="49"/>
      <c r="DEW33" s="49"/>
      <c r="DEX33" s="50"/>
      <c r="DEY33" s="49"/>
      <c r="DEZ33" s="49"/>
      <c r="DFA33" s="50"/>
      <c r="DFB33" s="49"/>
      <c r="DFC33" s="49"/>
      <c r="DFD33" s="50"/>
      <c r="DFE33" s="49"/>
      <c r="DFF33" s="49"/>
      <c r="DFG33" s="50"/>
      <c r="DFH33" s="49"/>
      <c r="DFI33" s="49"/>
      <c r="DFJ33" s="50"/>
      <c r="DFK33" s="49"/>
      <c r="DFL33" s="49"/>
      <c r="DFM33" s="50"/>
      <c r="DFN33" s="49"/>
      <c r="DFO33" s="49"/>
      <c r="DFP33" s="50"/>
      <c r="DFQ33" s="49"/>
      <c r="DFR33" s="49"/>
      <c r="DFS33" s="50"/>
      <c r="DFT33" s="49"/>
      <c r="DFU33" s="49"/>
      <c r="DFV33" s="50"/>
      <c r="DFW33" s="49"/>
      <c r="DFX33" s="49"/>
      <c r="DFY33" s="50"/>
      <c r="DFZ33" s="49"/>
      <c r="DGA33" s="49"/>
      <c r="DGB33" s="50"/>
      <c r="DGC33" s="49"/>
      <c r="DGD33" s="49"/>
      <c r="DGE33" s="50"/>
      <c r="DGF33" s="49"/>
      <c r="DGG33" s="49"/>
      <c r="DGH33" s="50"/>
      <c r="DGI33" s="49"/>
      <c r="DGJ33" s="49"/>
      <c r="DGK33" s="50"/>
      <c r="DGL33" s="49"/>
      <c r="DGM33" s="49"/>
      <c r="DGN33" s="50"/>
      <c r="DGO33" s="49"/>
      <c r="DGP33" s="49"/>
      <c r="DGQ33" s="50"/>
      <c r="DGR33" s="49"/>
      <c r="DGS33" s="49"/>
      <c r="DGT33" s="50"/>
      <c r="DGU33" s="49"/>
      <c r="DGV33" s="49"/>
      <c r="DGW33" s="50"/>
      <c r="DGX33" s="49"/>
      <c r="DGY33" s="49"/>
      <c r="DGZ33" s="50"/>
      <c r="DHA33" s="49"/>
      <c r="DHB33" s="49"/>
      <c r="DHC33" s="50"/>
      <c r="DHD33" s="49"/>
      <c r="DHE33" s="49"/>
      <c r="DHF33" s="50"/>
      <c r="DHG33" s="49"/>
      <c r="DHH33" s="49"/>
      <c r="DHI33" s="50"/>
      <c r="DHJ33" s="49"/>
      <c r="DHK33" s="49"/>
      <c r="DHL33" s="50"/>
      <c r="DHM33" s="49"/>
      <c r="DHN33" s="49"/>
      <c r="DHO33" s="50"/>
      <c r="DHP33" s="49"/>
      <c r="DHQ33" s="49"/>
      <c r="DHR33" s="50"/>
      <c r="DHS33" s="49"/>
      <c r="DHT33" s="49"/>
      <c r="DHU33" s="50"/>
      <c r="DHV33" s="49"/>
      <c r="DHW33" s="49"/>
      <c r="DHX33" s="50"/>
      <c r="DHY33" s="49"/>
      <c r="DHZ33" s="49"/>
      <c r="DIA33" s="50"/>
      <c r="DIB33" s="49"/>
      <c r="DIC33" s="49"/>
      <c r="DID33" s="50"/>
      <c r="DIE33" s="49"/>
      <c r="DIF33" s="49"/>
      <c r="DIG33" s="50"/>
      <c r="DIH33" s="49"/>
      <c r="DII33" s="49"/>
      <c r="DIJ33" s="50"/>
      <c r="DIK33" s="49"/>
      <c r="DIL33" s="49"/>
      <c r="DIM33" s="50"/>
      <c r="DIN33" s="49"/>
      <c r="DIO33" s="49"/>
      <c r="DIP33" s="50"/>
      <c r="DIQ33" s="49"/>
      <c r="DIR33" s="49"/>
      <c r="DIS33" s="50"/>
      <c r="DIT33" s="49"/>
      <c r="DIU33" s="49"/>
      <c r="DIV33" s="50"/>
      <c r="DIW33" s="49"/>
      <c r="DIX33" s="49"/>
      <c r="DIY33" s="50"/>
      <c r="DIZ33" s="49"/>
      <c r="DJA33" s="49"/>
      <c r="DJB33" s="50"/>
      <c r="DJC33" s="49"/>
      <c r="DJD33" s="49"/>
      <c r="DJE33" s="50"/>
      <c r="DJF33" s="49"/>
      <c r="DJG33" s="49"/>
      <c r="DJH33" s="50"/>
      <c r="DJI33" s="49"/>
      <c r="DJJ33" s="49"/>
      <c r="DJK33" s="50"/>
      <c r="DJL33" s="49"/>
      <c r="DJM33" s="49"/>
      <c r="DJN33" s="50"/>
      <c r="DJO33" s="49"/>
      <c r="DJP33" s="49"/>
      <c r="DJQ33" s="50"/>
      <c r="DJR33" s="49"/>
      <c r="DJS33" s="49"/>
      <c r="DJT33" s="50"/>
      <c r="DJU33" s="49"/>
      <c r="DJV33" s="49"/>
      <c r="DJW33" s="50"/>
      <c r="DJX33" s="49"/>
      <c r="DJY33" s="49"/>
      <c r="DJZ33" s="50"/>
      <c r="DKA33" s="49"/>
      <c r="DKB33" s="49"/>
      <c r="DKC33" s="50"/>
      <c r="DKD33" s="49"/>
      <c r="DKE33" s="49"/>
      <c r="DKF33" s="50"/>
      <c r="DKG33" s="49"/>
      <c r="DKH33" s="49"/>
      <c r="DKI33" s="50"/>
      <c r="DKJ33" s="49"/>
      <c r="DKK33" s="49"/>
      <c r="DKL33" s="50"/>
      <c r="DKM33" s="49"/>
      <c r="DKN33" s="49"/>
      <c r="DKO33" s="50"/>
      <c r="DKP33" s="49"/>
      <c r="DKQ33" s="49"/>
      <c r="DKR33" s="50"/>
      <c r="DKS33" s="49"/>
      <c r="DKT33" s="49"/>
      <c r="DKU33" s="50"/>
      <c r="DKV33" s="49"/>
      <c r="DKW33" s="49"/>
      <c r="DKX33" s="50"/>
      <c r="DKY33" s="49"/>
      <c r="DKZ33" s="49"/>
      <c r="DLA33" s="50"/>
      <c r="DLB33" s="49"/>
      <c r="DLC33" s="49"/>
      <c r="DLD33" s="50"/>
      <c r="DLE33" s="49"/>
      <c r="DLF33" s="49"/>
      <c r="DLG33" s="50"/>
      <c r="DLH33" s="49"/>
      <c r="DLI33" s="49"/>
      <c r="DLJ33" s="50"/>
      <c r="DLK33" s="49"/>
      <c r="DLL33" s="49"/>
      <c r="DLM33" s="50"/>
      <c r="DLN33" s="49"/>
      <c r="DLO33" s="49"/>
      <c r="DLP33" s="50"/>
      <c r="DLQ33" s="49"/>
      <c r="DLR33" s="49"/>
      <c r="DLS33" s="50"/>
      <c r="DLT33" s="49"/>
      <c r="DLU33" s="49"/>
      <c r="DLV33" s="50"/>
      <c r="DLW33" s="49"/>
      <c r="DLX33" s="49"/>
      <c r="DLY33" s="50"/>
      <c r="DLZ33" s="49"/>
      <c r="DMA33" s="49"/>
      <c r="DMB33" s="50"/>
      <c r="DMC33" s="49"/>
      <c r="DMD33" s="49"/>
      <c r="DME33" s="50"/>
      <c r="DMF33" s="49"/>
      <c r="DMG33" s="49"/>
      <c r="DMH33" s="50"/>
      <c r="DMI33" s="49"/>
      <c r="DMJ33" s="49"/>
      <c r="DMK33" s="50"/>
      <c r="DML33" s="49"/>
      <c r="DMM33" s="49"/>
      <c r="DMN33" s="50"/>
      <c r="DMO33" s="49"/>
      <c r="DMP33" s="49"/>
      <c r="DMQ33" s="50"/>
      <c r="DMR33" s="49"/>
      <c r="DMS33" s="49"/>
      <c r="DMT33" s="50"/>
      <c r="DMU33" s="49"/>
      <c r="DMV33" s="49"/>
      <c r="DMW33" s="50"/>
      <c r="DMX33" s="49"/>
      <c r="DMY33" s="49"/>
      <c r="DMZ33" s="50"/>
      <c r="DNA33" s="49"/>
      <c r="DNB33" s="49"/>
      <c r="DNC33" s="50"/>
      <c r="DND33" s="49"/>
      <c r="DNE33" s="49"/>
      <c r="DNF33" s="50"/>
      <c r="DNG33" s="49"/>
      <c r="DNH33" s="49"/>
      <c r="DNI33" s="50"/>
      <c r="DNJ33" s="49"/>
      <c r="DNK33" s="49"/>
      <c r="DNL33" s="50"/>
      <c r="DNM33" s="49"/>
      <c r="DNN33" s="49"/>
      <c r="DNO33" s="50"/>
      <c r="DNP33" s="49"/>
      <c r="DNQ33" s="49"/>
      <c r="DNR33" s="50"/>
      <c r="DNS33" s="49"/>
      <c r="DNT33" s="49"/>
      <c r="DNU33" s="50"/>
      <c r="DNV33" s="49"/>
      <c r="DNW33" s="49"/>
      <c r="DNX33" s="50"/>
      <c r="DNY33" s="49"/>
      <c r="DNZ33" s="49"/>
      <c r="DOA33" s="50"/>
      <c r="DOB33" s="49"/>
      <c r="DOC33" s="49"/>
      <c r="DOD33" s="50"/>
      <c r="DOE33" s="49"/>
      <c r="DOF33" s="49"/>
      <c r="DOG33" s="50"/>
      <c r="DOH33" s="49"/>
      <c r="DOI33" s="49"/>
      <c r="DOJ33" s="50"/>
      <c r="DOK33" s="49"/>
      <c r="DOL33" s="49"/>
      <c r="DOM33" s="50"/>
      <c r="DON33" s="49"/>
      <c r="DOO33" s="49"/>
      <c r="DOP33" s="50"/>
      <c r="DOQ33" s="49"/>
      <c r="DOR33" s="49"/>
      <c r="DOS33" s="50"/>
      <c r="DOT33" s="49"/>
      <c r="DOU33" s="49"/>
      <c r="DOV33" s="50"/>
      <c r="DOW33" s="49"/>
      <c r="DOX33" s="49"/>
      <c r="DOY33" s="50"/>
      <c r="DOZ33" s="49"/>
      <c r="DPA33" s="49"/>
      <c r="DPB33" s="50"/>
      <c r="DPC33" s="49"/>
      <c r="DPD33" s="49"/>
      <c r="DPE33" s="50"/>
      <c r="DPF33" s="49"/>
      <c r="DPG33" s="49"/>
      <c r="DPH33" s="50"/>
      <c r="DPI33" s="49"/>
      <c r="DPJ33" s="49"/>
      <c r="DPK33" s="50"/>
      <c r="DPL33" s="49"/>
      <c r="DPM33" s="49"/>
      <c r="DPN33" s="50"/>
      <c r="DPO33" s="49"/>
      <c r="DPP33" s="49"/>
      <c r="DPQ33" s="50"/>
      <c r="DPR33" s="49"/>
      <c r="DPS33" s="49"/>
      <c r="DPT33" s="50"/>
      <c r="DPU33" s="49"/>
      <c r="DPV33" s="49"/>
      <c r="DPW33" s="50"/>
      <c r="DPX33" s="49"/>
      <c r="DPY33" s="49"/>
      <c r="DPZ33" s="50"/>
      <c r="DQA33" s="49"/>
      <c r="DQB33" s="49"/>
      <c r="DQC33" s="50"/>
      <c r="DQD33" s="49"/>
      <c r="DQE33" s="49"/>
      <c r="DQF33" s="50"/>
      <c r="DQG33" s="49"/>
      <c r="DQH33" s="49"/>
      <c r="DQI33" s="50"/>
      <c r="DQJ33" s="49"/>
      <c r="DQK33" s="49"/>
      <c r="DQL33" s="50"/>
      <c r="DQM33" s="49"/>
      <c r="DQN33" s="49"/>
      <c r="DQO33" s="50"/>
      <c r="DQP33" s="49"/>
      <c r="DQQ33" s="49"/>
      <c r="DQR33" s="50"/>
      <c r="DQS33" s="49"/>
      <c r="DQT33" s="49"/>
      <c r="DQU33" s="50"/>
      <c r="DQV33" s="49"/>
      <c r="DQW33" s="49"/>
      <c r="DQX33" s="50"/>
      <c r="DQY33" s="49"/>
      <c r="DQZ33" s="49"/>
      <c r="DRA33" s="50"/>
      <c r="DRB33" s="49"/>
      <c r="DRC33" s="49"/>
      <c r="DRD33" s="50"/>
      <c r="DRE33" s="49"/>
      <c r="DRF33" s="49"/>
      <c r="DRG33" s="50"/>
      <c r="DRH33" s="49"/>
      <c r="DRI33" s="49"/>
      <c r="DRJ33" s="50"/>
      <c r="DRK33" s="49"/>
      <c r="DRL33" s="49"/>
      <c r="DRM33" s="50"/>
      <c r="DRN33" s="49"/>
      <c r="DRO33" s="49"/>
      <c r="DRP33" s="50"/>
      <c r="DRQ33" s="49"/>
      <c r="DRR33" s="49"/>
      <c r="DRS33" s="50"/>
      <c r="DRT33" s="49"/>
      <c r="DRU33" s="49"/>
      <c r="DRV33" s="50"/>
      <c r="DRW33" s="49"/>
      <c r="DRX33" s="49"/>
      <c r="DRY33" s="50"/>
      <c r="DRZ33" s="49"/>
      <c r="DSA33" s="49"/>
      <c r="DSB33" s="50"/>
      <c r="DSC33" s="49"/>
      <c r="DSD33" s="49"/>
      <c r="DSE33" s="50"/>
      <c r="DSF33" s="49"/>
      <c r="DSG33" s="49"/>
      <c r="DSH33" s="50"/>
      <c r="DSI33" s="49"/>
      <c r="DSJ33" s="49"/>
      <c r="DSK33" s="50"/>
      <c r="DSL33" s="49"/>
      <c r="DSM33" s="49"/>
      <c r="DSN33" s="50"/>
      <c r="DSO33" s="49"/>
      <c r="DSP33" s="49"/>
      <c r="DSQ33" s="50"/>
      <c r="DSR33" s="49"/>
      <c r="DSS33" s="49"/>
      <c r="DST33" s="50"/>
      <c r="DSU33" s="49"/>
      <c r="DSV33" s="49"/>
      <c r="DSW33" s="50"/>
      <c r="DSX33" s="49"/>
      <c r="DSY33" s="49"/>
      <c r="DSZ33" s="50"/>
      <c r="DTA33" s="49"/>
      <c r="DTB33" s="49"/>
      <c r="DTC33" s="50"/>
      <c r="DTD33" s="49"/>
      <c r="DTE33" s="49"/>
      <c r="DTF33" s="50"/>
      <c r="DTG33" s="49"/>
      <c r="DTH33" s="49"/>
      <c r="DTI33" s="50"/>
      <c r="DTJ33" s="49"/>
      <c r="DTK33" s="49"/>
      <c r="DTL33" s="50"/>
      <c r="DTM33" s="49"/>
      <c r="DTN33" s="49"/>
      <c r="DTO33" s="50"/>
      <c r="DTP33" s="49"/>
      <c r="DTQ33" s="49"/>
      <c r="DTR33" s="50"/>
      <c r="DTS33" s="49"/>
      <c r="DTT33" s="49"/>
      <c r="DTU33" s="50"/>
      <c r="DTV33" s="49"/>
      <c r="DTW33" s="49"/>
      <c r="DTX33" s="50"/>
      <c r="DTY33" s="49"/>
      <c r="DTZ33" s="49"/>
      <c r="DUA33" s="50"/>
      <c r="DUB33" s="49"/>
      <c r="DUC33" s="49"/>
      <c r="DUD33" s="50"/>
      <c r="DUE33" s="49"/>
      <c r="DUF33" s="49"/>
      <c r="DUG33" s="50"/>
      <c r="DUH33" s="49"/>
      <c r="DUI33" s="49"/>
      <c r="DUJ33" s="50"/>
      <c r="DUK33" s="49"/>
      <c r="DUL33" s="49"/>
      <c r="DUM33" s="50"/>
      <c r="DUN33" s="49"/>
      <c r="DUO33" s="49"/>
      <c r="DUP33" s="50"/>
      <c r="DUQ33" s="49"/>
      <c r="DUR33" s="49"/>
      <c r="DUS33" s="50"/>
      <c r="DUT33" s="49"/>
      <c r="DUU33" s="49"/>
      <c r="DUV33" s="50"/>
      <c r="DUW33" s="49"/>
      <c r="DUX33" s="49"/>
      <c r="DUY33" s="50"/>
      <c r="DUZ33" s="49"/>
      <c r="DVA33" s="49"/>
      <c r="DVB33" s="50"/>
      <c r="DVC33" s="49"/>
      <c r="DVD33" s="49"/>
      <c r="DVE33" s="50"/>
      <c r="DVF33" s="49"/>
      <c r="DVG33" s="49"/>
      <c r="DVH33" s="50"/>
      <c r="DVI33" s="49"/>
      <c r="DVJ33" s="49"/>
      <c r="DVK33" s="50"/>
      <c r="DVL33" s="49"/>
      <c r="DVM33" s="49"/>
      <c r="DVN33" s="50"/>
      <c r="DVO33" s="49"/>
      <c r="DVP33" s="49"/>
      <c r="DVQ33" s="50"/>
      <c r="DVR33" s="49"/>
      <c r="DVS33" s="49"/>
      <c r="DVT33" s="50"/>
      <c r="DVU33" s="49"/>
      <c r="DVV33" s="49"/>
      <c r="DVW33" s="50"/>
      <c r="DVX33" s="49"/>
      <c r="DVY33" s="49"/>
      <c r="DVZ33" s="50"/>
      <c r="DWA33" s="49"/>
      <c r="DWB33" s="49"/>
      <c r="DWC33" s="50"/>
      <c r="DWD33" s="49"/>
      <c r="DWE33" s="49"/>
      <c r="DWF33" s="50"/>
      <c r="DWG33" s="49"/>
      <c r="DWH33" s="49"/>
      <c r="DWI33" s="50"/>
      <c r="DWJ33" s="49"/>
      <c r="DWK33" s="49"/>
      <c r="DWL33" s="50"/>
      <c r="DWM33" s="49"/>
      <c r="DWN33" s="49"/>
      <c r="DWO33" s="50"/>
      <c r="DWP33" s="49"/>
      <c r="DWQ33" s="49"/>
      <c r="DWR33" s="50"/>
      <c r="DWS33" s="49"/>
      <c r="DWT33" s="49"/>
      <c r="DWU33" s="50"/>
      <c r="DWV33" s="49"/>
      <c r="DWW33" s="49"/>
      <c r="DWX33" s="50"/>
      <c r="DWY33" s="49"/>
      <c r="DWZ33" s="49"/>
      <c r="DXA33" s="50"/>
      <c r="DXB33" s="49"/>
      <c r="DXC33" s="49"/>
      <c r="DXD33" s="50"/>
      <c r="DXE33" s="49"/>
      <c r="DXF33" s="49"/>
      <c r="DXG33" s="50"/>
      <c r="DXH33" s="49"/>
      <c r="DXI33" s="49"/>
      <c r="DXJ33" s="50"/>
      <c r="DXK33" s="49"/>
      <c r="DXL33" s="49"/>
      <c r="DXM33" s="50"/>
      <c r="DXN33" s="49"/>
      <c r="DXO33" s="49"/>
      <c r="DXP33" s="50"/>
      <c r="DXQ33" s="49"/>
      <c r="DXR33" s="49"/>
      <c r="DXS33" s="50"/>
      <c r="DXT33" s="49"/>
      <c r="DXU33" s="49"/>
      <c r="DXV33" s="50"/>
      <c r="DXW33" s="49"/>
      <c r="DXX33" s="49"/>
      <c r="DXY33" s="50"/>
      <c r="DXZ33" s="49"/>
      <c r="DYA33" s="49"/>
      <c r="DYB33" s="50"/>
      <c r="DYC33" s="49"/>
      <c r="DYD33" s="49"/>
      <c r="DYE33" s="50"/>
      <c r="DYF33" s="49"/>
      <c r="DYG33" s="49"/>
      <c r="DYH33" s="50"/>
      <c r="DYI33" s="49"/>
      <c r="DYJ33" s="49"/>
      <c r="DYK33" s="50"/>
      <c r="DYL33" s="49"/>
      <c r="DYM33" s="49"/>
      <c r="DYN33" s="50"/>
      <c r="DYO33" s="49"/>
      <c r="DYP33" s="49"/>
      <c r="DYQ33" s="50"/>
      <c r="DYR33" s="49"/>
      <c r="DYS33" s="49"/>
      <c r="DYT33" s="50"/>
      <c r="DYU33" s="49"/>
      <c r="DYV33" s="49"/>
      <c r="DYW33" s="50"/>
      <c r="DYX33" s="49"/>
      <c r="DYY33" s="49"/>
      <c r="DYZ33" s="50"/>
      <c r="DZA33" s="49"/>
      <c r="DZB33" s="49"/>
      <c r="DZC33" s="50"/>
      <c r="DZD33" s="49"/>
      <c r="DZE33" s="49"/>
      <c r="DZF33" s="50"/>
      <c r="DZG33" s="49"/>
      <c r="DZH33" s="49"/>
      <c r="DZI33" s="50"/>
      <c r="DZJ33" s="49"/>
      <c r="DZK33" s="49"/>
      <c r="DZL33" s="50"/>
      <c r="DZM33" s="49"/>
      <c r="DZN33" s="49"/>
      <c r="DZO33" s="50"/>
      <c r="DZP33" s="49"/>
      <c r="DZQ33" s="49"/>
      <c r="DZR33" s="50"/>
      <c r="DZS33" s="49"/>
      <c r="DZT33" s="49"/>
      <c r="DZU33" s="50"/>
      <c r="DZV33" s="49"/>
      <c r="DZW33" s="49"/>
      <c r="DZX33" s="50"/>
      <c r="DZY33" s="49"/>
      <c r="DZZ33" s="49"/>
      <c r="EAA33" s="50"/>
      <c r="EAB33" s="49"/>
      <c r="EAC33" s="49"/>
      <c r="EAD33" s="50"/>
      <c r="EAE33" s="49"/>
      <c r="EAF33" s="49"/>
      <c r="EAG33" s="50"/>
      <c r="EAH33" s="49"/>
      <c r="EAI33" s="49"/>
      <c r="EAJ33" s="50"/>
      <c r="EAK33" s="49"/>
      <c r="EAL33" s="49"/>
      <c r="EAM33" s="50"/>
      <c r="EAN33" s="49"/>
      <c r="EAO33" s="49"/>
      <c r="EAP33" s="50"/>
      <c r="EAQ33" s="49"/>
      <c r="EAR33" s="49"/>
      <c r="EAS33" s="50"/>
      <c r="EAT33" s="49"/>
      <c r="EAU33" s="49"/>
      <c r="EAV33" s="50"/>
      <c r="EAW33" s="49"/>
      <c r="EAX33" s="49"/>
      <c r="EAY33" s="50"/>
      <c r="EAZ33" s="49"/>
      <c r="EBA33" s="49"/>
      <c r="EBB33" s="50"/>
      <c r="EBC33" s="49"/>
      <c r="EBD33" s="49"/>
      <c r="EBE33" s="50"/>
      <c r="EBF33" s="49"/>
      <c r="EBG33" s="49"/>
      <c r="EBH33" s="50"/>
      <c r="EBI33" s="49"/>
      <c r="EBJ33" s="49"/>
      <c r="EBK33" s="50"/>
      <c r="EBL33" s="49"/>
      <c r="EBM33" s="49"/>
      <c r="EBN33" s="50"/>
      <c r="EBO33" s="49"/>
      <c r="EBP33" s="49"/>
      <c r="EBQ33" s="50"/>
      <c r="EBR33" s="49"/>
      <c r="EBS33" s="49"/>
      <c r="EBT33" s="50"/>
      <c r="EBU33" s="49"/>
      <c r="EBV33" s="49"/>
      <c r="EBW33" s="50"/>
      <c r="EBX33" s="49"/>
      <c r="EBY33" s="49"/>
      <c r="EBZ33" s="50"/>
      <c r="ECA33" s="49"/>
      <c r="ECB33" s="49"/>
      <c r="ECC33" s="50"/>
      <c r="ECD33" s="49"/>
      <c r="ECE33" s="49"/>
      <c r="ECF33" s="50"/>
      <c r="ECG33" s="49"/>
      <c r="ECH33" s="49"/>
      <c r="ECI33" s="50"/>
      <c r="ECJ33" s="49"/>
      <c r="ECK33" s="49"/>
      <c r="ECL33" s="50"/>
      <c r="ECM33" s="49"/>
      <c r="ECN33" s="49"/>
      <c r="ECO33" s="50"/>
      <c r="ECP33" s="49"/>
      <c r="ECQ33" s="49"/>
      <c r="ECR33" s="50"/>
      <c r="ECS33" s="49"/>
      <c r="ECT33" s="49"/>
      <c r="ECU33" s="50"/>
      <c r="ECV33" s="49"/>
      <c r="ECW33" s="49"/>
      <c r="ECX33" s="50"/>
      <c r="ECY33" s="49"/>
      <c r="ECZ33" s="49"/>
      <c r="EDA33" s="50"/>
      <c r="EDB33" s="49"/>
      <c r="EDC33" s="49"/>
      <c r="EDD33" s="50"/>
      <c r="EDE33" s="49"/>
      <c r="EDF33" s="49"/>
      <c r="EDG33" s="50"/>
      <c r="EDH33" s="49"/>
      <c r="EDI33" s="49"/>
      <c r="EDJ33" s="50"/>
      <c r="EDK33" s="49"/>
      <c r="EDL33" s="49"/>
      <c r="EDM33" s="50"/>
      <c r="EDN33" s="49"/>
      <c r="EDO33" s="49"/>
      <c r="EDP33" s="50"/>
      <c r="EDQ33" s="49"/>
      <c r="EDR33" s="49"/>
      <c r="EDS33" s="50"/>
      <c r="EDT33" s="49"/>
      <c r="EDU33" s="49"/>
      <c r="EDV33" s="50"/>
      <c r="EDW33" s="49"/>
      <c r="EDX33" s="49"/>
      <c r="EDY33" s="50"/>
      <c r="EDZ33" s="49"/>
      <c r="EEA33" s="49"/>
      <c r="EEB33" s="50"/>
      <c r="EEC33" s="49"/>
      <c r="EED33" s="49"/>
      <c r="EEE33" s="50"/>
      <c r="EEF33" s="49"/>
      <c r="EEG33" s="49"/>
      <c r="EEH33" s="50"/>
      <c r="EEI33" s="49"/>
      <c r="EEJ33" s="49"/>
      <c r="EEK33" s="50"/>
      <c r="EEL33" s="49"/>
      <c r="EEM33" s="49"/>
      <c r="EEN33" s="50"/>
      <c r="EEO33" s="49"/>
      <c r="EEP33" s="49"/>
      <c r="EEQ33" s="50"/>
      <c r="EER33" s="49"/>
      <c r="EES33" s="49"/>
      <c r="EET33" s="50"/>
      <c r="EEU33" s="49"/>
      <c r="EEV33" s="49"/>
      <c r="EEW33" s="50"/>
      <c r="EEX33" s="49"/>
      <c r="EEY33" s="49"/>
      <c r="EEZ33" s="50"/>
      <c r="EFA33" s="49"/>
      <c r="EFB33" s="49"/>
      <c r="EFC33" s="50"/>
      <c r="EFD33" s="49"/>
      <c r="EFE33" s="49"/>
      <c r="EFF33" s="50"/>
      <c r="EFG33" s="49"/>
      <c r="EFH33" s="49"/>
      <c r="EFI33" s="50"/>
      <c r="EFJ33" s="49"/>
      <c r="EFK33" s="49"/>
      <c r="EFL33" s="50"/>
      <c r="EFM33" s="49"/>
      <c r="EFN33" s="49"/>
      <c r="EFO33" s="50"/>
      <c r="EFP33" s="49"/>
      <c r="EFQ33" s="49"/>
      <c r="EFR33" s="50"/>
      <c r="EFS33" s="49"/>
      <c r="EFT33" s="49"/>
      <c r="EFU33" s="50"/>
      <c r="EFV33" s="49"/>
      <c r="EFW33" s="49"/>
      <c r="EFX33" s="50"/>
      <c r="EFY33" s="49"/>
      <c r="EFZ33" s="49"/>
      <c r="EGA33" s="50"/>
      <c r="EGB33" s="49"/>
      <c r="EGC33" s="49"/>
      <c r="EGD33" s="50"/>
      <c r="EGE33" s="49"/>
      <c r="EGF33" s="49"/>
      <c r="EGG33" s="50"/>
      <c r="EGH33" s="49"/>
      <c r="EGI33" s="49"/>
      <c r="EGJ33" s="50"/>
      <c r="EGK33" s="49"/>
      <c r="EGL33" s="49"/>
      <c r="EGM33" s="50"/>
      <c r="EGN33" s="49"/>
      <c r="EGO33" s="49"/>
      <c r="EGP33" s="50"/>
      <c r="EGQ33" s="49"/>
      <c r="EGR33" s="49"/>
      <c r="EGS33" s="50"/>
      <c r="EGT33" s="49"/>
      <c r="EGU33" s="49"/>
      <c r="EGV33" s="50"/>
      <c r="EGW33" s="49"/>
      <c r="EGX33" s="49"/>
      <c r="EGY33" s="50"/>
      <c r="EGZ33" s="49"/>
      <c r="EHA33" s="49"/>
      <c r="EHB33" s="50"/>
      <c r="EHC33" s="49"/>
      <c r="EHD33" s="49"/>
      <c r="EHE33" s="50"/>
      <c r="EHF33" s="49"/>
      <c r="EHG33" s="49"/>
      <c r="EHH33" s="50"/>
      <c r="EHI33" s="49"/>
      <c r="EHJ33" s="49"/>
      <c r="EHK33" s="50"/>
      <c r="EHL33" s="49"/>
      <c r="EHM33" s="49"/>
      <c r="EHN33" s="50"/>
      <c r="EHO33" s="49"/>
      <c r="EHP33" s="49"/>
      <c r="EHQ33" s="50"/>
      <c r="EHR33" s="49"/>
      <c r="EHS33" s="49"/>
      <c r="EHT33" s="50"/>
      <c r="EHU33" s="49"/>
      <c r="EHV33" s="49"/>
      <c r="EHW33" s="50"/>
      <c r="EHX33" s="49"/>
      <c r="EHY33" s="49"/>
      <c r="EHZ33" s="50"/>
      <c r="EIA33" s="49"/>
      <c r="EIB33" s="49"/>
      <c r="EIC33" s="50"/>
      <c r="EID33" s="49"/>
      <c r="EIE33" s="49"/>
      <c r="EIF33" s="50"/>
      <c r="EIG33" s="49"/>
      <c r="EIH33" s="49"/>
      <c r="EII33" s="50"/>
      <c r="EIJ33" s="49"/>
      <c r="EIK33" s="49"/>
      <c r="EIL33" s="50"/>
      <c r="EIM33" s="49"/>
      <c r="EIN33" s="49"/>
      <c r="EIO33" s="50"/>
      <c r="EIP33" s="49"/>
      <c r="EIQ33" s="49"/>
      <c r="EIR33" s="50"/>
      <c r="EIS33" s="49"/>
      <c r="EIT33" s="49"/>
      <c r="EIU33" s="50"/>
      <c r="EIV33" s="49"/>
      <c r="EIW33" s="49"/>
      <c r="EIX33" s="50"/>
      <c r="EIY33" s="49"/>
      <c r="EIZ33" s="49"/>
      <c r="EJA33" s="50"/>
      <c r="EJB33" s="49"/>
      <c r="EJC33" s="49"/>
      <c r="EJD33" s="50"/>
      <c r="EJE33" s="49"/>
      <c r="EJF33" s="49"/>
      <c r="EJG33" s="50"/>
      <c r="EJH33" s="49"/>
      <c r="EJI33" s="49"/>
      <c r="EJJ33" s="50"/>
      <c r="EJK33" s="49"/>
      <c r="EJL33" s="49"/>
      <c r="EJM33" s="50"/>
      <c r="EJN33" s="49"/>
      <c r="EJO33" s="49"/>
      <c r="EJP33" s="50"/>
      <c r="EJQ33" s="49"/>
      <c r="EJR33" s="49"/>
      <c r="EJS33" s="50"/>
      <c r="EJT33" s="49"/>
      <c r="EJU33" s="49"/>
      <c r="EJV33" s="50"/>
      <c r="EJW33" s="49"/>
      <c r="EJX33" s="49"/>
      <c r="EJY33" s="50"/>
      <c r="EJZ33" s="49"/>
      <c r="EKA33" s="49"/>
      <c r="EKB33" s="50"/>
      <c r="EKC33" s="49"/>
      <c r="EKD33" s="49"/>
      <c r="EKE33" s="50"/>
      <c r="EKF33" s="49"/>
      <c r="EKG33" s="49"/>
      <c r="EKH33" s="50"/>
      <c r="EKI33" s="49"/>
      <c r="EKJ33" s="49"/>
      <c r="EKK33" s="50"/>
      <c r="EKL33" s="49"/>
      <c r="EKM33" s="49"/>
      <c r="EKN33" s="50"/>
      <c r="EKO33" s="49"/>
      <c r="EKP33" s="49"/>
      <c r="EKQ33" s="50"/>
      <c r="EKR33" s="49"/>
      <c r="EKS33" s="49"/>
      <c r="EKT33" s="50"/>
      <c r="EKU33" s="49"/>
      <c r="EKV33" s="49"/>
      <c r="EKW33" s="50"/>
      <c r="EKX33" s="49"/>
      <c r="EKY33" s="49"/>
      <c r="EKZ33" s="50"/>
      <c r="ELA33" s="49"/>
      <c r="ELB33" s="49"/>
      <c r="ELC33" s="50"/>
      <c r="ELD33" s="49"/>
      <c r="ELE33" s="49"/>
      <c r="ELF33" s="50"/>
      <c r="ELG33" s="49"/>
      <c r="ELH33" s="49"/>
      <c r="ELI33" s="50"/>
      <c r="ELJ33" s="49"/>
      <c r="ELK33" s="49"/>
      <c r="ELL33" s="50"/>
      <c r="ELM33" s="49"/>
      <c r="ELN33" s="49"/>
      <c r="ELO33" s="50"/>
      <c r="ELP33" s="49"/>
      <c r="ELQ33" s="49"/>
      <c r="ELR33" s="50"/>
      <c r="ELS33" s="49"/>
      <c r="ELT33" s="49"/>
      <c r="ELU33" s="50"/>
      <c r="ELV33" s="49"/>
      <c r="ELW33" s="49"/>
      <c r="ELX33" s="50"/>
      <c r="ELY33" s="49"/>
      <c r="ELZ33" s="49"/>
      <c r="EMA33" s="50"/>
      <c r="EMB33" s="49"/>
      <c r="EMC33" s="49"/>
      <c r="EMD33" s="50"/>
      <c r="EME33" s="49"/>
      <c r="EMF33" s="49"/>
      <c r="EMG33" s="50"/>
      <c r="EMH33" s="49"/>
      <c r="EMI33" s="49"/>
      <c r="EMJ33" s="50"/>
      <c r="EMK33" s="49"/>
      <c r="EML33" s="49"/>
      <c r="EMM33" s="50"/>
      <c r="EMN33" s="49"/>
      <c r="EMO33" s="49"/>
      <c r="EMP33" s="50"/>
      <c r="EMQ33" s="49"/>
      <c r="EMR33" s="49"/>
      <c r="EMS33" s="50"/>
      <c r="EMT33" s="49"/>
      <c r="EMU33" s="49"/>
      <c r="EMV33" s="50"/>
      <c r="EMW33" s="49"/>
      <c r="EMX33" s="49"/>
      <c r="EMY33" s="50"/>
      <c r="EMZ33" s="49"/>
      <c r="ENA33" s="49"/>
      <c r="ENB33" s="50"/>
      <c r="ENC33" s="49"/>
      <c r="END33" s="49"/>
      <c r="ENE33" s="50"/>
      <c r="ENF33" s="49"/>
      <c r="ENG33" s="49"/>
      <c r="ENH33" s="50"/>
      <c r="ENI33" s="49"/>
      <c r="ENJ33" s="49"/>
      <c r="ENK33" s="50"/>
      <c r="ENL33" s="49"/>
      <c r="ENM33" s="49"/>
      <c r="ENN33" s="50"/>
      <c r="ENO33" s="49"/>
      <c r="ENP33" s="49"/>
      <c r="ENQ33" s="50"/>
      <c r="ENR33" s="49"/>
      <c r="ENS33" s="49"/>
      <c r="ENT33" s="50"/>
      <c r="ENU33" s="49"/>
      <c r="ENV33" s="49"/>
      <c r="ENW33" s="50"/>
      <c r="ENX33" s="49"/>
      <c r="ENY33" s="49"/>
      <c r="ENZ33" s="50"/>
      <c r="EOA33" s="49"/>
      <c r="EOB33" s="49"/>
      <c r="EOC33" s="50"/>
      <c r="EOD33" s="49"/>
      <c r="EOE33" s="49"/>
      <c r="EOF33" s="50"/>
      <c r="EOG33" s="49"/>
      <c r="EOH33" s="49"/>
      <c r="EOI33" s="50"/>
      <c r="EOJ33" s="49"/>
      <c r="EOK33" s="49"/>
      <c r="EOL33" s="50"/>
      <c r="EOM33" s="49"/>
      <c r="EON33" s="49"/>
      <c r="EOO33" s="50"/>
      <c r="EOP33" s="49"/>
      <c r="EOQ33" s="49"/>
      <c r="EOR33" s="50"/>
      <c r="EOS33" s="49"/>
      <c r="EOT33" s="49"/>
      <c r="EOU33" s="50"/>
      <c r="EOV33" s="49"/>
      <c r="EOW33" s="49"/>
      <c r="EOX33" s="50"/>
      <c r="EOY33" s="49"/>
      <c r="EOZ33" s="49"/>
      <c r="EPA33" s="50"/>
      <c r="EPB33" s="49"/>
      <c r="EPC33" s="49"/>
      <c r="EPD33" s="50"/>
      <c r="EPE33" s="49"/>
      <c r="EPF33" s="49"/>
      <c r="EPG33" s="50"/>
      <c r="EPH33" s="49"/>
      <c r="EPI33" s="49"/>
      <c r="EPJ33" s="50"/>
      <c r="EPK33" s="49"/>
      <c r="EPL33" s="49"/>
      <c r="EPM33" s="50"/>
      <c r="EPN33" s="49"/>
      <c r="EPO33" s="49"/>
      <c r="EPP33" s="50"/>
      <c r="EPQ33" s="49"/>
      <c r="EPR33" s="49"/>
      <c r="EPS33" s="50"/>
      <c r="EPT33" s="49"/>
      <c r="EPU33" s="49"/>
      <c r="EPV33" s="50"/>
      <c r="EPW33" s="49"/>
      <c r="EPX33" s="49"/>
      <c r="EPY33" s="50"/>
      <c r="EPZ33" s="49"/>
      <c r="EQA33" s="49"/>
      <c r="EQB33" s="50"/>
      <c r="EQC33" s="49"/>
      <c r="EQD33" s="49"/>
      <c r="EQE33" s="50"/>
      <c r="EQF33" s="49"/>
      <c r="EQG33" s="49"/>
      <c r="EQH33" s="50"/>
      <c r="EQI33" s="49"/>
      <c r="EQJ33" s="49"/>
      <c r="EQK33" s="50"/>
      <c r="EQL33" s="49"/>
      <c r="EQM33" s="49"/>
      <c r="EQN33" s="50"/>
      <c r="EQO33" s="49"/>
      <c r="EQP33" s="49"/>
      <c r="EQQ33" s="50"/>
      <c r="EQR33" s="49"/>
      <c r="EQS33" s="49"/>
      <c r="EQT33" s="50"/>
      <c r="EQU33" s="49"/>
      <c r="EQV33" s="49"/>
      <c r="EQW33" s="50"/>
      <c r="EQX33" s="49"/>
      <c r="EQY33" s="49"/>
      <c r="EQZ33" s="50"/>
      <c r="ERA33" s="49"/>
      <c r="ERB33" s="49"/>
      <c r="ERC33" s="50"/>
      <c r="ERD33" s="49"/>
      <c r="ERE33" s="49"/>
      <c r="ERF33" s="50"/>
      <c r="ERG33" s="49"/>
      <c r="ERH33" s="49"/>
      <c r="ERI33" s="50"/>
      <c r="ERJ33" s="49"/>
      <c r="ERK33" s="49"/>
      <c r="ERL33" s="50"/>
      <c r="ERM33" s="49"/>
      <c r="ERN33" s="49"/>
      <c r="ERO33" s="50"/>
      <c r="ERP33" s="49"/>
      <c r="ERQ33" s="49"/>
      <c r="ERR33" s="50"/>
      <c r="ERS33" s="49"/>
      <c r="ERT33" s="49"/>
      <c r="ERU33" s="50"/>
      <c r="ERV33" s="49"/>
      <c r="ERW33" s="49"/>
      <c r="ERX33" s="50"/>
      <c r="ERY33" s="49"/>
      <c r="ERZ33" s="49"/>
      <c r="ESA33" s="50"/>
      <c r="ESB33" s="49"/>
      <c r="ESC33" s="49"/>
      <c r="ESD33" s="50"/>
      <c r="ESE33" s="49"/>
      <c r="ESF33" s="49"/>
      <c r="ESG33" s="50"/>
      <c r="ESH33" s="49"/>
      <c r="ESI33" s="49"/>
      <c r="ESJ33" s="50"/>
      <c r="ESK33" s="49"/>
      <c r="ESL33" s="49"/>
      <c r="ESM33" s="50"/>
      <c r="ESN33" s="49"/>
      <c r="ESO33" s="49"/>
      <c r="ESP33" s="50"/>
      <c r="ESQ33" s="49"/>
      <c r="ESR33" s="49"/>
      <c r="ESS33" s="50"/>
      <c r="EST33" s="49"/>
      <c r="ESU33" s="49"/>
      <c r="ESV33" s="50"/>
      <c r="ESW33" s="49"/>
      <c r="ESX33" s="49"/>
      <c r="ESY33" s="50"/>
      <c r="ESZ33" s="49"/>
      <c r="ETA33" s="49"/>
      <c r="ETB33" s="50"/>
      <c r="ETC33" s="49"/>
      <c r="ETD33" s="49"/>
      <c r="ETE33" s="50"/>
      <c r="ETF33" s="49"/>
      <c r="ETG33" s="49"/>
      <c r="ETH33" s="50"/>
      <c r="ETI33" s="49"/>
      <c r="ETJ33" s="49"/>
      <c r="ETK33" s="50"/>
      <c r="ETL33" s="49"/>
      <c r="ETM33" s="49"/>
      <c r="ETN33" s="50"/>
      <c r="ETO33" s="49"/>
      <c r="ETP33" s="49"/>
      <c r="ETQ33" s="50"/>
      <c r="ETR33" s="49"/>
      <c r="ETS33" s="49"/>
      <c r="ETT33" s="50"/>
      <c r="ETU33" s="49"/>
      <c r="ETV33" s="49"/>
      <c r="ETW33" s="50"/>
      <c r="ETX33" s="49"/>
      <c r="ETY33" s="49"/>
      <c r="ETZ33" s="50"/>
      <c r="EUA33" s="49"/>
      <c r="EUB33" s="49"/>
      <c r="EUC33" s="50"/>
      <c r="EUD33" s="49"/>
      <c r="EUE33" s="49"/>
      <c r="EUF33" s="50"/>
      <c r="EUG33" s="49"/>
      <c r="EUH33" s="49"/>
      <c r="EUI33" s="50"/>
      <c r="EUJ33" s="49"/>
      <c r="EUK33" s="49"/>
      <c r="EUL33" s="50"/>
      <c r="EUM33" s="49"/>
      <c r="EUN33" s="49"/>
      <c r="EUO33" s="50"/>
      <c r="EUP33" s="49"/>
      <c r="EUQ33" s="49"/>
      <c r="EUR33" s="50"/>
      <c r="EUS33" s="49"/>
      <c r="EUT33" s="49"/>
      <c r="EUU33" s="50"/>
      <c r="EUV33" s="49"/>
      <c r="EUW33" s="49"/>
      <c r="EUX33" s="50"/>
      <c r="EUY33" s="49"/>
      <c r="EUZ33" s="49"/>
      <c r="EVA33" s="50"/>
      <c r="EVB33" s="49"/>
      <c r="EVC33" s="49"/>
      <c r="EVD33" s="50"/>
      <c r="EVE33" s="49"/>
      <c r="EVF33" s="49"/>
      <c r="EVG33" s="50"/>
      <c r="EVH33" s="49"/>
      <c r="EVI33" s="49"/>
      <c r="EVJ33" s="50"/>
      <c r="EVK33" s="49"/>
      <c r="EVL33" s="49"/>
      <c r="EVM33" s="50"/>
      <c r="EVN33" s="49"/>
      <c r="EVO33" s="49"/>
      <c r="EVP33" s="50"/>
      <c r="EVQ33" s="49"/>
      <c r="EVR33" s="49"/>
      <c r="EVS33" s="50"/>
      <c r="EVT33" s="49"/>
      <c r="EVU33" s="49"/>
      <c r="EVV33" s="50"/>
      <c r="EVW33" s="49"/>
      <c r="EVX33" s="49"/>
      <c r="EVY33" s="50"/>
      <c r="EVZ33" s="49"/>
      <c r="EWA33" s="49"/>
      <c r="EWB33" s="50"/>
      <c r="EWC33" s="49"/>
      <c r="EWD33" s="49"/>
      <c r="EWE33" s="50"/>
      <c r="EWF33" s="49"/>
      <c r="EWG33" s="49"/>
      <c r="EWH33" s="50"/>
      <c r="EWI33" s="49"/>
      <c r="EWJ33" s="49"/>
      <c r="EWK33" s="50"/>
      <c r="EWL33" s="49"/>
      <c r="EWM33" s="49"/>
      <c r="EWN33" s="50"/>
      <c r="EWO33" s="49"/>
      <c r="EWP33" s="49"/>
      <c r="EWQ33" s="50"/>
      <c r="EWR33" s="49"/>
      <c r="EWS33" s="49"/>
      <c r="EWT33" s="50"/>
      <c r="EWU33" s="49"/>
      <c r="EWV33" s="49"/>
      <c r="EWW33" s="50"/>
      <c r="EWX33" s="49"/>
      <c r="EWY33" s="49"/>
      <c r="EWZ33" s="50"/>
      <c r="EXA33" s="49"/>
      <c r="EXB33" s="49"/>
      <c r="EXC33" s="50"/>
      <c r="EXD33" s="49"/>
      <c r="EXE33" s="49"/>
      <c r="EXF33" s="50"/>
      <c r="EXG33" s="49"/>
      <c r="EXH33" s="49"/>
      <c r="EXI33" s="50"/>
      <c r="EXJ33" s="49"/>
      <c r="EXK33" s="49"/>
      <c r="EXL33" s="50"/>
      <c r="EXM33" s="49"/>
      <c r="EXN33" s="49"/>
      <c r="EXO33" s="50"/>
      <c r="EXP33" s="49"/>
      <c r="EXQ33" s="49"/>
      <c r="EXR33" s="50"/>
      <c r="EXS33" s="49"/>
      <c r="EXT33" s="49"/>
      <c r="EXU33" s="50"/>
      <c r="EXV33" s="49"/>
      <c r="EXW33" s="49"/>
      <c r="EXX33" s="50"/>
      <c r="EXY33" s="49"/>
      <c r="EXZ33" s="49"/>
      <c r="EYA33" s="50"/>
      <c r="EYB33" s="49"/>
      <c r="EYC33" s="49"/>
      <c r="EYD33" s="50"/>
      <c r="EYE33" s="49"/>
      <c r="EYF33" s="49"/>
      <c r="EYG33" s="50"/>
      <c r="EYH33" s="49"/>
      <c r="EYI33" s="49"/>
      <c r="EYJ33" s="50"/>
      <c r="EYK33" s="49"/>
      <c r="EYL33" s="49"/>
      <c r="EYM33" s="50"/>
      <c r="EYN33" s="49"/>
      <c r="EYO33" s="49"/>
      <c r="EYP33" s="50"/>
      <c r="EYQ33" s="49"/>
      <c r="EYR33" s="49"/>
      <c r="EYS33" s="50"/>
      <c r="EYT33" s="49"/>
      <c r="EYU33" s="49"/>
      <c r="EYV33" s="50"/>
      <c r="EYW33" s="49"/>
      <c r="EYX33" s="49"/>
      <c r="EYY33" s="50"/>
      <c r="EYZ33" s="49"/>
      <c r="EZA33" s="49"/>
      <c r="EZB33" s="50"/>
      <c r="EZC33" s="49"/>
      <c r="EZD33" s="49"/>
      <c r="EZE33" s="50"/>
      <c r="EZF33" s="49"/>
      <c r="EZG33" s="49"/>
      <c r="EZH33" s="50"/>
      <c r="EZI33" s="49"/>
      <c r="EZJ33" s="49"/>
      <c r="EZK33" s="50"/>
      <c r="EZL33" s="49"/>
      <c r="EZM33" s="49"/>
      <c r="EZN33" s="50"/>
      <c r="EZO33" s="49"/>
      <c r="EZP33" s="49"/>
      <c r="EZQ33" s="50"/>
      <c r="EZR33" s="49"/>
      <c r="EZS33" s="49"/>
      <c r="EZT33" s="50"/>
      <c r="EZU33" s="49"/>
      <c r="EZV33" s="49"/>
      <c r="EZW33" s="50"/>
      <c r="EZX33" s="49"/>
      <c r="EZY33" s="49"/>
      <c r="EZZ33" s="50"/>
      <c r="FAA33" s="49"/>
      <c r="FAB33" s="49"/>
      <c r="FAC33" s="50"/>
      <c r="FAD33" s="49"/>
      <c r="FAE33" s="49"/>
      <c r="FAF33" s="50"/>
      <c r="FAG33" s="49"/>
      <c r="FAH33" s="49"/>
      <c r="FAI33" s="50"/>
      <c r="FAJ33" s="49"/>
      <c r="FAK33" s="49"/>
      <c r="FAL33" s="50"/>
      <c r="FAM33" s="49"/>
      <c r="FAN33" s="49"/>
      <c r="FAO33" s="50"/>
      <c r="FAP33" s="49"/>
      <c r="FAQ33" s="49"/>
      <c r="FAR33" s="50"/>
      <c r="FAS33" s="49"/>
      <c r="FAT33" s="49"/>
      <c r="FAU33" s="50"/>
      <c r="FAV33" s="49"/>
      <c r="FAW33" s="49"/>
      <c r="FAX33" s="50"/>
      <c r="FAY33" s="49"/>
      <c r="FAZ33" s="49"/>
      <c r="FBA33" s="50"/>
      <c r="FBB33" s="49"/>
      <c r="FBC33" s="49"/>
      <c r="FBD33" s="50"/>
      <c r="FBE33" s="49"/>
      <c r="FBF33" s="49"/>
      <c r="FBG33" s="50"/>
      <c r="FBH33" s="49"/>
      <c r="FBI33" s="49"/>
      <c r="FBJ33" s="50"/>
      <c r="FBK33" s="49"/>
      <c r="FBL33" s="49"/>
      <c r="FBM33" s="50"/>
      <c r="FBN33" s="49"/>
      <c r="FBO33" s="49"/>
      <c r="FBP33" s="50"/>
      <c r="FBQ33" s="49"/>
      <c r="FBR33" s="49"/>
      <c r="FBS33" s="50"/>
      <c r="FBT33" s="49"/>
      <c r="FBU33" s="49"/>
      <c r="FBV33" s="50"/>
      <c r="FBW33" s="49"/>
      <c r="FBX33" s="49"/>
      <c r="FBY33" s="50"/>
      <c r="FBZ33" s="49"/>
      <c r="FCA33" s="49"/>
      <c r="FCB33" s="50"/>
      <c r="FCC33" s="49"/>
      <c r="FCD33" s="49"/>
      <c r="FCE33" s="50"/>
      <c r="FCF33" s="49"/>
      <c r="FCG33" s="49"/>
      <c r="FCH33" s="50"/>
      <c r="FCI33" s="49"/>
      <c r="FCJ33" s="49"/>
      <c r="FCK33" s="50"/>
      <c r="FCL33" s="49"/>
      <c r="FCM33" s="49"/>
      <c r="FCN33" s="50"/>
      <c r="FCO33" s="49"/>
      <c r="FCP33" s="49"/>
      <c r="FCQ33" s="50"/>
      <c r="FCR33" s="49"/>
      <c r="FCS33" s="49"/>
      <c r="FCT33" s="50"/>
      <c r="FCU33" s="49"/>
      <c r="FCV33" s="49"/>
      <c r="FCW33" s="50"/>
      <c r="FCX33" s="49"/>
      <c r="FCY33" s="49"/>
      <c r="FCZ33" s="50"/>
      <c r="FDA33" s="49"/>
      <c r="FDB33" s="49"/>
      <c r="FDC33" s="50"/>
      <c r="FDD33" s="49"/>
      <c r="FDE33" s="49"/>
      <c r="FDF33" s="50"/>
      <c r="FDG33" s="49"/>
      <c r="FDH33" s="49"/>
      <c r="FDI33" s="50"/>
      <c r="FDJ33" s="49"/>
      <c r="FDK33" s="49"/>
      <c r="FDL33" s="50"/>
      <c r="FDM33" s="49"/>
      <c r="FDN33" s="49"/>
      <c r="FDO33" s="50"/>
      <c r="FDP33" s="49"/>
      <c r="FDQ33" s="49"/>
      <c r="FDR33" s="50"/>
      <c r="FDS33" s="49"/>
      <c r="FDT33" s="49"/>
      <c r="FDU33" s="50"/>
      <c r="FDV33" s="49"/>
      <c r="FDW33" s="49"/>
      <c r="FDX33" s="50"/>
      <c r="FDY33" s="49"/>
      <c r="FDZ33" s="49"/>
      <c r="FEA33" s="50"/>
      <c r="FEB33" s="49"/>
      <c r="FEC33" s="49"/>
      <c r="FED33" s="50"/>
      <c r="FEE33" s="49"/>
      <c r="FEF33" s="49"/>
      <c r="FEG33" s="50"/>
      <c r="FEH33" s="49"/>
      <c r="FEI33" s="49"/>
      <c r="FEJ33" s="50"/>
      <c r="FEK33" s="49"/>
      <c r="FEL33" s="49"/>
      <c r="FEM33" s="50"/>
      <c r="FEN33" s="49"/>
      <c r="FEO33" s="49"/>
      <c r="FEP33" s="50"/>
      <c r="FEQ33" s="49"/>
      <c r="FER33" s="49"/>
      <c r="FES33" s="50"/>
      <c r="FET33" s="49"/>
      <c r="FEU33" s="49"/>
      <c r="FEV33" s="50"/>
      <c r="FEW33" s="49"/>
      <c r="FEX33" s="49"/>
      <c r="FEY33" s="50"/>
      <c r="FEZ33" s="49"/>
      <c r="FFA33" s="49"/>
      <c r="FFB33" s="50"/>
      <c r="FFC33" s="49"/>
      <c r="FFD33" s="49"/>
      <c r="FFE33" s="50"/>
      <c r="FFF33" s="49"/>
      <c r="FFG33" s="49"/>
      <c r="FFH33" s="50"/>
      <c r="FFI33" s="49"/>
      <c r="FFJ33" s="49"/>
      <c r="FFK33" s="50"/>
      <c r="FFL33" s="49"/>
      <c r="FFM33" s="49"/>
      <c r="FFN33" s="50"/>
      <c r="FFO33" s="49"/>
      <c r="FFP33" s="49"/>
      <c r="FFQ33" s="50"/>
      <c r="FFR33" s="49"/>
      <c r="FFS33" s="49"/>
      <c r="FFT33" s="50"/>
      <c r="FFU33" s="49"/>
      <c r="FFV33" s="49"/>
      <c r="FFW33" s="50"/>
      <c r="FFX33" s="49"/>
      <c r="FFY33" s="49"/>
      <c r="FFZ33" s="50"/>
      <c r="FGA33" s="49"/>
      <c r="FGB33" s="49"/>
      <c r="FGC33" s="50"/>
      <c r="FGD33" s="49"/>
      <c r="FGE33" s="49"/>
      <c r="FGF33" s="50"/>
      <c r="FGG33" s="49"/>
      <c r="FGH33" s="49"/>
      <c r="FGI33" s="50"/>
      <c r="FGJ33" s="49"/>
      <c r="FGK33" s="49"/>
      <c r="FGL33" s="50"/>
      <c r="FGM33" s="49"/>
      <c r="FGN33" s="49"/>
      <c r="FGO33" s="50"/>
      <c r="FGP33" s="49"/>
      <c r="FGQ33" s="49"/>
      <c r="FGR33" s="50"/>
      <c r="FGS33" s="49"/>
      <c r="FGT33" s="49"/>
      <c r="FGU33" s="50"/>
      <c r="FGV33" s="49"/>
      <c r="FGW33" s="49"/>
      <c r="FGX33" s="50"/>
      <c r="FGY33" s="49"/>
      <c r="FGZ33" s="49"/>
      <c r="FHA33" s="50"/>
      <c r="FHB33" s="49"/>
      <c r="FHC33" s="49"/>
      <c r="FHD33" s="50"/>
      <c r="FHE33" s="49"/>
      <c r="FHF33" s="49"/>
      <c r="FHG33" s="50"/>
      <c r="FHH33" s="49"/>
      <c r="FHI33" s="49"/>
      <c r="FHJ33" s="50"/>
      <c r="FHK33" s="49"/>
      <c r="FHL33" s="49"/>
      <c r="FHM33" s="50"/>
      <c r="FHN33" s="49"/>
      <c r="FHO33" s="49"/>
      <c r="FHP33" s="50"/>
      <c r="FHQ33" s="49"/>
      <c r="FHR33" s="49"/>
      <c r="FHS33" s="50"/>
      <c r="FHT33" s="49"/>
      <c r="FHU33" s="49"/>
      <c r="FHV33" s="50"/>
      <c r="FHW33" s="49"/>
      <c r="FHX33" s="49"/>
      <c r="FHY33" s="50"/>
      <c r="FHZ33" s="49"/>
      <c r="FIA33" s="49"/>
      <c r="FIB33" s="50"/>
      <c r="FIC33" s="49"/>
      <c r="FID33" s="49"/>
      <c r="FIE33" s="50"/>
      <c r="FIF33" s="49"/>
      <c r="FIG33" s="49"/>
      <c r="FIH33" s="50"/>
      <c r="FII33" s="49"/>
      <c r="FIJ33" s="49"/>
      <c r="FIK33" s="50"/>
      <c r="FIL33" s="49"/>
      <c r="FIM33" s="49"/>
      <c r="FIN33" s="50"/>
      <c r="FIO33" s="49"/>
      <c r="FIP33" s="49"/>
      <c r="FIQ33" s="50"/>
      <c r="FIR33" s="49"/>
      <c r="FIS33" s="49"/>
      <c r="FIT33" s="50"/>
      <c r="FIU33" s="49"/>
      <c r="FIV33" s="49"/>
      <c r="FIW33" s="50"/>
      <c r="FIX33" s="49"/>
      <c r="FIY33" s="49"/>
      <c r="FIZ33" s="50"/>
      <c r="FJA33" s="49"/>
      <c r="FJB33" s="49"/>
      <c r="FJC33" s="50"/>
      <c r="FJD33" s="49"/>
      <c r="FJE33" s="49"/>
      <c r="FJF33" s="50"/>
      <c r="FJG33" s="49"/>
      <c r="FJH33" s="49"/>
      <c r="FJI33" s="50"/>
      <c r="FJJ33" s="49"/>
      <c r="FJK33" s="49"/>
      <c r="FJL33" s="50"/>
      <c r="FJM33" s="49"/>
      <c r="FJN33" s="49"/>
      <c r="FJO33" s="50"/>
      <c r="FJP33" s="49"/>
      <c r="FJQ33" s="49"/>
      <c r="FJR33" s="50"/>
      <c r="FJS33" s="49"/>
      <c r="FJT33" s="49"/>
      <c r="FJU33" s="50"/>
      <c r="FJV33" s="49"/>
      <c r="FJW33" s="49"/>
      <c r="FJX33" s="50"/>
      <c r="FJY33" s="49"/>
      <c r="FJZ33" s="49"/>
      <c r="FKA33" s="50"/>
      <c r="FKB33" s="49"/>
      <c r="FKC33" s="49"/>
      <c r="FKD33" s="50"/>
      <c r="FKE33" s="49"/>
      <c r="FKF33" s="49"/>
      <c r="FKG33" s="50"/>
      <c r="FKH33" s="49"/>
      <c r="FKI33" s="49"/>
      <c r="FKJ33" s="50"/>
      <c r="FKK33" s="49"/>
      <c r="FKL33" s="49"/>
      <c r="FKM33" s="50"/>
      <c r="FKN33" s="49"/>
      <c r="FKO33" s="49"/>
      <c r="FKP33" s="50"/>
      <c r="FKQ33" s="49"/>
      <c r="FKR33" s="49"/>
      <c r="FKS33" s="50"/>
      <c r="FKT33" s="49"/>
      <c r="FKU33" s="49"/>
      <c r="FKV33" s="50"/>
      <c r="FKW33" s="49"/>
      <c r="FKX33" s="49"/>
      <c r="FKY33" s="50"/>
      <c r="FKZ33" s="49"/>
      <c r="FLA33" s="49"/>
      <c r="FLB33" s="50"/>
      <c r="FLC33" s="49"/>
      <c r="FLD33" s="49"/>
      <c r="FLE33" s="50"/>
      <c r="FLF33" s="49"/>
      <c r="FLG33" s="49"/>
      <c r="FLH33" s="50"/>
      <c r="FLI33" s="49"/>
      <c r="FLJ33" s="49"/>
      <c r="FLK33" s="50"/>
      <c r="FLL33" s="49"/>
      <c r="FLM33" s="49"/>
      <c r="FLN33" s="50"/>
      <c r="FLO33" s="49"/>
      <c r="FLP33" s="49"/>
      <c r="FLQ33" s="50"/>
      <c r="FLR33" s="49"/>
      <c r="FLS33" s="49"/>
      <c r="FLT33" s="50"/>
      <c r="FLU33" s="49"/>
      <c r="FLV33" s="49"/>
      <c r="FLW33" s="50"/>
      <c r="FLX33" s="49"/>
      <c r="FLY33" s="49"/>
      <c r="FLZ33" s="50"/>
      <c r="FMA33" s="49"/>
      <c r="FMB33" s="49"/>
      <c r="FMC33" s="50"/>
      <c r="FMD33" s="49"/>
      <c r="FME33" s="49"/>
      <c r="FMF33" s="50"/>
      <c r="FMG33" s="49"/>
      <c r="FMH33" s="49"/>
      <c r="FMI33" s="50"/>
      <c r="FMJ33" s="49"/>
      <c r="FMK33" s="49"/>
      <c r="FML33" s="50"/>
      <c r="FMM33" s="49"/>
      <c r="FMN33" s="49"/>
      <c r="FMO33" s="50"/>
      <c r="FMP33" s="49"/>
      <c r="FMQ33" s="49"/>
      <c r="FMR33" s="50"/>
      <c r="FMS33" s="49"/>
      <c r="FMT33" s="49"/>
      <c r="FMU33" s="50"/>
      <c r="FMV33" s="49"/>
      <c r="FMW33" s="49"/>
      <c r="FMX33" s="50"/>
      <c r="FMY33" s="49"/>
      <c r="FMZ33" s="49"/>
      <c r="FNA33" s="50"/>
      <c r="FNB33" s="49"/>
      <c r="FNC33" s="49"/>
      <c r="FND33" s="50"/>
      <c r="FNE33" s="49"/>
      <c r="FNF33" s="49"/>
      <c r="FNG33" s="50"/>
      <c r="FNH33" s="49"/>
      <c r="FNI33" s="49"/>
      <c r="FNJ33" s="50"/>
      <c r="FNK33" s="49"/>
      <c r="FNL33" s="49"/>
      <c r="FNM33" s="50"/>
      <c r="FNN33" s="49"/>
      <c r="FNO33" s="49"/>
      <c r="FNP33" s="50"/>
      <c r="FNQ33" s="49"/>
      <c r="FNR33" s="49"/>
      <c r="FNS33" s="50"/>
      <c r="FNT33" s="49"/>
      <c r="FNU33" s="49"/>
      <c r="FNV33" s="50"/>
      <c r="FNW33" s="49"/>
      <c r="FNX33" s="49"/>
      <c r="FNY33" s="50"/>
      <c r="FNZ33" s="49"/>
      <c r="FOA33" s="49"/>
      <c r="FOB33" s="50"/>
      <c r="FOC33" s="49"/>
      <c r="FOD33" s="49"/>
      <c r="FOE33" s="50"/>
      <c r="FOF33" s="49"/>
      <c r="FOG33" s="49"/>
      <c r="FOH33" s="50"/>
      <c r="FOI33" s="49"/>
      <c r="FOJ33" s="49"/>
      <c r="FOK33" s="50"/>
      <c r="FOL33" s="49"/>
      <c r="FOM33" s="49"/>
      <c r="FON33" s="50"/>
      <c r="FOO33" s="49"/>
      <c r="FOP33" s="49"/>
      <c r="FOQ33" s="50"/>
      <c r="FOR33" s="49"/>
      <c r="FOS33" s="49"/>
      <c r="FOT33" s="50"/>
      <c r="FOU33" s="49"/>
      <c r="FOV33" s="49"/>
      <c r="FOW33" s="50"/>
      <c r="FOX33" s="49"/>
      <c r="FOY33" s="49"/>
      <c r="FOZ33" s="50"/>
      <c r="FPA33" s="49"/>
      <c r="FPB33" s="49"/>
      <c r="FPC33" s="50"/>
      <c r="FPD33" s="49"/>
      <c r="FPE33" s="49"/>
      <c r="FPF33" s="50"/>
      <c r="FPG33" s="49"/>
      <c r="FPH33" s="49"/>
      <c r="FPI33" s="50"/>
      <c r="FPJ33" s="49"/>
      <c r="FPK33" s="49"/>
      <c r="FPL33" s="50"/>
      <c r="FPM33" s="49"/>
      <c r="FPN33" s="49"/>
      <c r="FPO33" s="50"/>
      <c r="FPP33" s="49"/>
      <c r="FPQ33" s="49"/>
      <c r="FPR33" s="50"/>
      <c r="FPS33" s="49"/>
      <c r="FPT33" s="49"/>
      <c r="FPU33" s="50"/>
      <c r="FPV33" s="49"/>
      <c r="FPW33" s="49"/>
      <c r="FPX33" s="50"/>
      <c r="FPY33" s="49"/>
      <c r="FPZ33" s="49"/>
      <c r="FQA33" s="50"/>
      <c r="FQB33" s="49"/>
      <c r="FQC33" s="49"/>
      <c r="FQD33" s="50"/>
      <c r="FQE33" s="49"/>
      <c r="FQF33" s="49"/>
      <c r="FQG33" s="50"/>
      <c r="FQH33" s="49"/>
      <c r="FQI33" s="49"/>
      <c r="FQJ33" s="50"/>
      <c r="FQK33" s="49"/>
      <c r="FQL33" s="49"/>
      <c r="FQM33" s="50"/>
      <c r="FQN33" s="49"/>
      <c r="FQO33" s="49"/>
      <c r="FQP33" s="50"/>
      <c r="FQQ33" s="49"/>
      <c r="FQR33" s="49"/>
      <c r="FQS33" s="50"/>
      <c r="FQT33" s="49"/>
      <c r="FQU33" s="49"/>
      <c r="FQV33" s="50"/>
      <c r="FQW33" s="49"/>
      <c r="FQX33" s="49"/>
      <c r="FQY33" s="50"/>
      <c r="FQZ33" s="49"/>
      <c r="FRA33" s="49"/>
      <c r="FRB33" s="50"/>
      <c r="FRC33" s="49"/>
      <c r="FRD33" s="49"/>
      <c r="FRE33" s="50"/>
      <c r="FRF33" s="49"/>
      <c r="FRG33" s="49"/>
      <c r="FRH33" s="50"/>
      <c r="FRI33" s="49"/>
      <c r="FRJ33" s="49"/>
      <c r="FRK33" s="50"/>
      <c r="FRL33" s="49"/>
      <c r="FRM33" s="49"/>
      <c r="FRN33" s="50"/>
      <c r="FRO33" s="49"/>
      <c r="FRP33" s="49"/>
      <c r="FRQ33" s="50"/>
      <c r="FRR33" s="49"/>
      <c r="FRS33" s="49"/>
      <c r="FRT33" s="50"/>
      <c r="FRU33" s="49"/>
      <c r="FRV33" s="49"/>
      <c r="FRW33" s="50"/>
      <c r="FRX33" s="49"/>
      <c r="FRY33" s="49"/>
      <c r="FRZ33" s="50"/>
      <c r="FSA33" s="49"/>
      <c r="FSB33" s="49"/>
      <c r="FSC33" s="50"/>
      <c r="FSD33" s="49"/>
      <c r="FSE33" s="49"/>
      <c r="FSF33" s="50"/>
      <c r="FSG33" s="49"/>
      <c r="FSH33" s="49"/>
      <c r="FSI33" s="50"/>
      <c r="FSJ33" s="49"/>
      <c r="FSK33" s="49"/>
      <c r="FSL33" s="50"/>
      <c r="FSM33" s="49"/>
      <c r="FSN33" s="49"/>
      <c r="FSO33" s="50"/>
      <c r="FSP33" s="49"/>
      <c r="FSQ33" s="49"/>
      <c r="FSR33" s="50"/>
      <c r="FSS33" s="49"/>
      <c r="FST33" s="49"/>
      <c r="FSU33" s="50"/>
      <c r="FSV33" s="49"/>
      <c r="FSW33" s="49"/>
      <c r="FSX33" s="50"/>
      <c r="FSY33" s="49"/>
      <c r="FSZ33" s="49"/>
      <c r="FTA33" s="50"/>
      <c r="FTB33" s="49"/>
      <c r="FTC33" s="49"/>
      <c r="FTD33" s="50"/>
      <c r="FTE33" s="49"/>
      <c r="FTF33" s="49"/>
      <c r="FTG33" s="50"/>
      <c r="FTH33" s="49"/>
      <c r="FTI33" s="49"/>
      <c r="FTJ33" s="50"/>
      <c r="FTK33" s="49"/>
      <c r="FTL33" s="49"/>
      <c r="FTM33" s="50"/>
      <c r="FTN33" s="49"/>
      <c r="FTO33" s="49"/>
      <c r="FTP33" s="50"/>
      <c r="FTQ33" s="49"/>
      <c r="FTR33" s="49"/>
      <c r="FTS33" s="50"/>
      <c r="FTT33" s="49"/>
      <c r="FTU33" s="49"/>
      <c r="FTV33" s="50"/>
      <c r="FTW33" s="49"/>
      <c r="FTX33" s="49"/>
      <c r="FTY33" s="50"/>
      <c r="FTZ33" s="49"/>
      <c r="FUA33" s="49"/>
      <c r="FUB33" s="50"/>
      <c r="FUC33" s="49"/>
      <c r="FUD33" s="49"/>
      <c r="FUE33" s="50"/>
      <c r="FUF33" s="49"/>
      <c r="FUG33" s="49"/>
      <c r="FUH33" s="50"/>
      <c r="FUI33" s="49"/>
      <c r="FUJ33" s="49"/>
      <c r="FUK33" s="50"/>
      <c r="FUL33" s="49"/>
      <c r="FUM33" s="49"/>
      <c r="FUN33" s="50"/>
      <c r="FUO33" s="49"/>
      <c r="FUP33" s="49"/>
      <c r="FUQ33" s="50"/>
      <c r="FUR33" s="49"/>
      <c r="FUS33" s="49"/>
      <c r="FUT33" s="50"/>
      <c r="FUU33" s="49"/>
      <c r="FUV33" s="49"/>
      <c r="FUW33" s="50"/>
      <c r="FUX33" s="49"/>
      <c r="FUY33" s="49"/>
      <c r="FUZ33" s="50"/>
      <c r="FVA33" s="49"/>
      <c r="FVB33" s="49"/>
      <c r="FVC33" s="50"/>
      <c r="FVD33" s="49"/>
      <c r="FVE33" s="49"/>
      <c r="FVF33" s="50"/>
      <c r="FVG33" s="49"/>
      <c r="FVH33" s="49"/>
      <c r="FVI33" s="50"/>
      <c r="FVJ33" s="49"/>
      <c r="FVK33" s="49"/>
      <c r="FVL33" s="50"/>
      <c r="FVM33" s="49"/>
      <c r="FVN33" s="49"/>
      <c r="FVO33" s="50"/>
      <c r="FVP33" s="49"/>
      <c r="FVQ33" s="49"/>
      <c r="FVR33" s="50"/>
      <c r="FVS33" s="49"/>
      <c r="FVT33" s="49"/>
      <c r="FVU33" s="50"/>
      <c r="FVV33" s="49"/>
      <c r="FVW33" s="49"/>
      <c r="FVX33" s="50"/>
      <c r="FVY33" s="49"/>
      <c r="FVZ33" s="49"/>
      <c r="FWA33" s="50"/>
      <c r="FWB33" s="49"/>
      <c r="FWC33" s="49"/>
      <c r="FWD33" s="50"/>
      <c r="FWE33" s="49"/>
      <c r="FWF33" s="49"/>
      <c r="FWG33" s="50"/>
      <c r="FWH33" s="49"/>
      <c r="FWI33" s="49"/>
      <c r="FWJ33" s="50"/>
      <c r="FWK33" s="49"/>
      <c r="FWL33" s="49"/>
      <c r="FWM33" s="50"/>
      <c r="FWN33" s="49"/>
      <c r="FWO33" s="49"/>
      <c r="FWP33" s="50"/>
      <c r="FWQ33" s="49"/>
      <c r="FWR33" s="49"/>
      <c r="FWS33" s="50"/>
      <c r="FWT33" s="49"/>
      <c r="FWU33" s="49"/>
      <c r="FWV33" s="50"/>
      <c r="FWW33" s="49"/>
      <c r="FWX33" s="49"/>
      <c r="FWY33" s="50"/>
      <c r="FWZ33" s="49"/>
      <c r="FXA33" s="49"/>
      <c r="FXB33" s="50"/>
      <c r="FXC33" s="49"/>
      <c r="FXD33" s="49"/>
      <c r="FXE33" s="50"/>
      <c r="FXF33" s="49"/>
      <c r="FXG33" s="49"/>
      <c r="FXH33" s="50"/>
      <c r="FXI33" s="49"/>
      <c r="FXJ33" s="49"/>
      <c r="FXK33" s="50"/>
      <c r="FXL33" s="49"/>
      <c r="FXM33" s="49"/>
      <c r="FXN33" s="50"/>
      <c r="FXO33" s="49"/>
      <c r="FXP33" s="49"/>
      <c r="FXQ33" s="50"/>
      <c r="FXR33" s="49"/>
      <c r="FXS33" s="49"/>
      <c r="FXT33" s="50"/>
      <c r="FXU33" s="49"/>
      <c r="FXV33" s="49"/>
      <c r="FXW33" s="50"/>
      <c r="FXX33" s="49"/>
      <c r="FXY33" s="49"/>
      <c r="FXZ33" s="50"/>
      <c r="FYA33" s="49"/>
      <c r="FYB33" s="49"/>
      <c r="FYC33" s="50"/>
      <c r="FYD33" s="49"/>
      <c r="FYE33" s="49"/>
      <c r="FYF33" s="50"/>
      <c r="FYG33" s="49"/>
      <c r="FYH33" s="49"/>
      <c r="FYI33" s="50"/>
      <c r="FYJ33" s="49"/>
      <c r="FYK33" s="49"/>
      <c r="FYL33" s="50"/>
      <c r="FYM33" s="49"/>
      <c r="FYN33" s="49"/>
      <c r="FYO33" s="50"/>
      <c r="FYP33" s="49"/>
      <c r="FYQ33" s="49"/>
      <c r="FYR33" s="50"/>
      <c r="FYS33" s="49"/>
      <c r="FYT33" s="49"/>
      <c r="FYU33" s="50"/>
      <c r="FYV33" s="49"/>
      <c r="FYW33" s="49"/>
      <c r="FYX33" s="50"/>
      <c r="FYY33" s="49"/>
      <c r="FYZ33" s="49"/>
      <c r="FZA33" s="50"/>
      <c r="FZB33" s="49"/>
      <c r="FZC33" s="49"/>
      <c r="FZD33" s="50"/>
      <c r="FZE33" s="49"/>
      <c r="FZF33" s="49"/>
      <c r="FZG33" s="50"/>
      <c r="FZH33" s="49"/>
      <c r="FZI33" s="49"/>
      <c r="FZJ33" s="50"/>
      <c r="FZK33" s="49"/>
      <c r="FZL33" s="49"/>
      <c r="FZM33" s="50"/>
      <c r="FZN33" s="49"/>
      <c r="FZO33" s="49"/>
      <c r="FZP33" s="50"/>
      <c r="FZQ33" s="49"/>
      <c r="FZR33" s="49"/>
      <c r="FZS33" s="50"/>
      <c r="FZT33" s="49"/>
      <c r="FZU33" s="49"/>
      <c r="FZV33" s="50"/>
      <c r="FZW33" s="49"/>
      <c r="FZX33" s="49"/>
      <c r="FZY33" s="50"/>
      <c r="FZZ33" s="49"/>
      <c r="GAA33" s="49"/>
      <c r="GAB33" s="50"/>
      <c r="GAC33" s="49"/>
      <c r="GAD33" s="49"/>
      <c r="GAE33" s="50"/>
      <c r="GAF33" s="49"/>
      <c r="GAG33" s="49"/>
      <c r="GAH33" s="50"/>
      <c r="GAI33" s="49"/>
      <c r="GAJ33" s="49"/>
      <c r="GAK33" s="50"/>
      <c r="GAL33" s="49"/>
      <c r="GAM33" s="49"/>
      <c r="GAN33" s="50"/>
      <c r="GAO33" s="49"/>
      <c r="GAP33" s="49"/>
      <c r="GAQ33" s="50"/>
      <c r="GAR33" s="49"/>
      <c r="GAS33" s="49"/>
      <c r="GAT33" s="50"/>
      <c r="GAU33" s="49"/>
      <c r="GAV33" s="49"/>
      <c r="GAW33" s="50"/>
      <c r="GAX33" s="49"/>
      <c r="GAY33" s="49"/>
      <c r="GAZ33" s="50"/>
      <c r="GBA33" s="49"/>
      <c r="GBB33" s="49"/>
      <c r="GBC33" s="50"/>
      <c r="GBD33" s="49"/>
      <c r="GBE33" s="49"/>
      <c r="GBF33" s="50"/>
      <c r="GBG33" s="49"/>
      <c r="GBH33" s="49"/>
      <c r="GBI33" s="50"/>
      <c r="GBJ33" s="49"/>
      <c r="GBK33" s="49"/>
      <c r="GBL33" s="50"/>
      <c r="GBM33" s="49"/>
      <c r="GBN33" s="49"/>
      <c r="GBO33" s="50"/>
      <c r="GBP33" s="49"/>
      <c r="GBQ33" s="49"/>
      <c r="GBR33" s="50"/>
      <c r="GBS33" s="49"/>
      <c r="GBT33" s="49"/>
      <c r="GBU33" s="50"/>
      <c r="GBV33" s="49"/>
      <c r="GBW33" s="49"/>
      <c r="GBX33" s="50"/>
      <c r="GBY33" s="49"/>
      <c r="GBZ33" s="49"/>
      <c r="GCA33" s="50"/>
      <c r="GCB33" s="49"/>
      <c r="GCC33" s="49"/>
      <c r="GCD33" s="50"/>
      <c r="GCE33" s="49"/>
      <c r="GCF33" s="49"/>
      <c r="GCG33" s="50"/>
      <c r="GCH33" s="49"/>
      <c r="GCI33" s="49"/>
      <c r="GCJ33" s="50"/>
      <c r="GCK33" s="49"/>
      <c r="GCL33" s="49"/>
      <c r="GCM33" s="50"/>
      <c r="GCN33" s="49"/>
      <c r="GCO33" s="49"/>
      <c r="GCP33" s="50"/>
      <c r="GCQ33" s="49"/>
      <c r="GCR33" s="49"/>
      <c r="GCS33" s="50"/>
      <c r="GCT33" s="49"/>
      <c r="GCU33" s="49"/>
      <c r="GCV33" s="50"/>
      <c r="GCW33" s="49"/>
      <c r="GCX33" s="49"/>
      <c r="GCY33" s="50"/>
      <c r="GCZ33" s="49"/>
      <c r="GDA33" s="49"/>
      <c r="GDB33" s="50"/>
      <c r="GDC33" s="49"/>
      <c r="GDD33" s="49"/>
      <c r="GDE33" s="50"/>
      <c r="GDF33" s="49"/>
      <c r="GDG33" s="49"/>
      <c r="GDH33" s="50"/>
      <c r="GDI33" s="49"/>
      <c r="GDJ33" s="49"/>
      <c r="GDK33" s="50"/>
      <c r="GDL33" s="49"/>
      <c r="GDM33" s="49"/>
      <c r="GDN33" s="50"/>
      <c r="GDO33" s="49"/>
      <c r="GDP33" s="49"/>
      <c r="GDQ33" s="50"/>
      <c r="GDR33" s="49"/>
      <c r="GDS33" s="49"/>
      <c r="GDT33" s="50"/>
      <c r="GDU33" s="49"/>
      <c r="GDV33" s="49"/>
      <c r="GDW33" s="50"/>
      <c r="GDX33" s="49"/>
      <c r="GDY33" s="49"/>
      <c r="GDZ33" s="50"/>
      <c r="GEA33" s="49"/>
      <c r="GEB33" s="49"/>
      <c r="GEC33" s="50"/>
      <c r="GED33" s="49"/>
      <c r="GEE33" s="49"/>
      <c r="GEF33" s="50"/>
      <c r="GEG33" s="49"/>
      <c r="GEH33" s="49"/>
      <c r="GEI33" s="50"/>
      <c r="GEJ33" s="49"/>
      <c r="GEK33" s="49"/>
      <c r="GEL33" s="50"/>
      <c r="GEM33" s="49"/>
      <c r="GEN33" s="49"/>
      <c r="GEO33" s="50"/>
      <c r="GEP33" s="49"/>
      <c r="GEQ33" s="49"/>
      <c r="GER33" s="50"/>
      <c r="GES33" s="49"/>
      <c r="GET33" s="49"/>
      <c r="GEU33" s="50"/>
      <c r="GEV33" s="49"/>
      <c r="GEW33" s="49"/>
      <c r="GEX33" s="50"/>
      <c r="GEY33" s="49"/>
      <c r="GEZ33" s="49"/>
      <c r="GFA33" s="50"/>
      <c r="GFB33" s="49"/>
      <c r="GFC33" s="49"/>
      <c r="GFD33" s="50"/>
      <c r="GFE33" s="49"/>
      <c r="GFF33" s="49"/>
      <c r="GFG33" s="50"/>
      <c r="GFH33" s="49"/>
      <c r="GFI33" s="49"/>
      <c r="GFJ33" s="50"/>
      <c r="GFK33" s="49"/>
      <c r="GFL33" s="49"/>
      <c r="GFM33" s="50"/>
      <c r="GFN33" s="49"/>
      <c r="GFO33" s="49"/>
      <c r="GFP33" s="50"/>
      <c r="GFQ33" s="49"/>
      <c r="GFR33" s="49"/>
      <c r="GFS33" s="50"/>
      <c r="GFT33" s="49"/>
      <c r="GFU33" s="49"/>
      <c r="GFV33" s="50"/>
      <c r="GFW33" s="49"/>
      <c r="GFX33" s="49"/>
      <c r="GFY33" s="50"/>
      <c r="GFZ33" s="49"/>
      <c r="GGA33" s="49"/>
      <c r="GGB33" s="50"/>
      <c r="GGC33" s="49"/>
      <c r="GGD33" s="49"/>
      <c r="GGE33" s="50"/>
      <c r="GGF33" s="49"/>
      <c r="GGG33" s="49"/>
      <c r="GGH33" s="50"/>
      <c r="GGI33" s="49"/>
      <c r="GGJ33" s="49"/>
      <c r="GGK33" s="50"/>
      <c r="GGL33" s="49"/>
      <c r="GGM33" s="49"/>
      <c r="GGN33" s="50"/>
      <c r="GGO33" s="49"/>
      <c r="GGP33" s="49"/>
      <c r="GGQ33" s="50"/>
      <c r="GGR33" s="49"/>
      <c r="GGS33" s="49"/>
      <c r="GGT33" s="50"/>
      <c r="GGU33" s="49"/>
      <c r="GGV33" s="49"/>
      <c r="GGW33" s="50"/>
      <c r="GGX33" s="49"/>
      <c r="GGY33" s="49"/>
      <c r="GGZ33" s="50"/>
      <c r="GHA33" s="49"/>
      <c r="GHB33" s="49"/>
      <c r="GHC33" s="50"/>
      <c r="GHD33" s="49"/>
      <c r="GHE33" s="49"/>
      <c r="GHF33" s="50"/>
      <c r="GHG33" s="49"/>
      <c r="GHH33" s="49"/>
      <c r="GHI33" s="50"/>
      <c r="GHJ33" s="49"/>
      <c r="GHK33" s="49"/>
      <c r="GHL33" s="50"/>
      <c r="GHM33" s="49"/>
      <c r="GHN33" s="49"/>
      <c r="GHO33" s="50"/>
      <c r="GHP33" s="49"/>
      <c r="GHQ33" s="49"/>
      <c r="GHR33" s="50"/>
      <c r="GHS33" s="49"/>
      <c r="GHT33" s="49"/>
      <c r="GHU33" s="50"/>
      <c r="GHV33" s="49"/>
      <c r="GHW33" s="49"/>
      <c r="GHX33" s="50"/>
      <c r="GHY33" s="49"/>
      <c r="GHZ33" s="49"/>
      <c r="GIA33" s="50"/>
      <c r="GIB33" s="49"/>
      <c r="GIC33" s="49"/>
      <c r="GID33" s="50"/>
      <c r="GIE33" s="49"/>
      <c r="GIF33" s="49"/>
      <c r="GIG33" s="50"/>
      <c r="GIH33" s="49"/>
      <c r="GII33" s="49"/>
      <c r="GIJ33" s="50"/>
      <c r="GIK33" s="49"/>
      <c r="GIL33" s="49"/>
      <c r="GIM33" s="50"/>
      <c r="GIN33" s="49"/>
      <c r="GIO33" s="49"/>
      <c r="GIP33" s="50"/>
      <c r="GIQ33" s="49"/>
      <c r="GIR33" s="49"/>
      <c r="GIS33" s="50"/>
      <c r="GIT33" s="49"/>
      <c r="GIU33" s="49"/>
      <c r="GIV33" s="50"/>
      <c r="GIW33" s="49"/>
      <c r="GIX33" s="49"/>
      <c r="GIY33" s="50"/>
      <c r="GIZ33" s="49"/>
      <c r="GJA33" s="49"/>
      <c r="GJB33" s="50"/>
      <c r="GJC33" s="49"/>
      <c r="GJD33" s="49"/>
      <c r="GJE33" s="50"/>
      <c r="GJF33" s="49"/>
      <c r="GJG33" s="49"/>
      <c r="GJH33" s="50"/>
      <c r="GJI33" s="49"/>
      <c r="GJJ33" s="49"/>
      <c r="GJK33" s="50"/>
      <c r="GJL33" s="49"/>
      <c r="GJM33" s="49"/>
      <c r="GJN33" s="50"/>
      <c r="GJO33" s="49"/>
      <c r="GJP33" s="49"/>
      <c r="GJQ33" s="50"/>
      <c r="GJR33" s="49"/>
      <c r="GJS33" s="49"/>
      <c r="GJT33" s="50"/>
      <c r="GJU33" s="49"/>
      <c r="GJV33" s="49"/>
      <c r="GJW33" s="50"/>
      <c r="GJX33" s="49"/>
      <c r="GJY33" s="49"/>
      <c r="GJZ33" s="50"/>
      <c r="GKA33" s="49"/>
      <c r="GKB33" s="49"/>
      <c r="GKC33" s="50"/>
      <c r="GKD33" s="49"/>
      <c r="GKE33" s="49"/>
      <c r="GKF33" s="50"/>
      <c r="GKG33" s="49"/>
      <c r="GKH33" s="49"/>
      <c r="GKI33" s="50"/>
      <c r="GKJ33" s="49"/>
      <c r="GKK33" s="49"/>
      <c r="GKL33" s="50"/>
      <c r="GKM33" s="49"/>
      <c r="GKN33" s="49"/>
      <c r="GKO33" s="50"/>
      <c r="GKP33" s="49"/>
      <c r="GKQ33" s="49"/>
      <c r="GKR33" s="50"/>
      <c r="GKS33" s="49"/>
      <c r="GKT33" s="49"/>
      <c r="GKU33" s="50"/>
      <c r="GKV33" s="49"/>
      <c r="GKW33" s="49"/>
      <c r="GKX33" s="50"/>
      <c r="GKY33" s="49"/>
      <c r="GKZ33" s="49"/>
      <c r="GLA33" s="50"/>
      <c r="GLB33" s="49"/>
      <c r="GLC33" s="49"/>
      <c r="GLD33" s="50"/>
      <c r="GLE33" s="49"/>
      <c r="GLF33" s="49"/>
      <c r="GLG33" s="50"/>
      <c r="GLH33" s="49"/>
      <c r="GLI33" s="49"/>
      <c r="GLJ33" s="50"/>
      <c r="GLK33" s="49"/>
      <c r="GLL33" s="49"/>
      <c r="GLM33" s="50"/>
      <c r="GLN33" s="49"/>
      <c r="GLO33" s="49"/>
      <c r="GLP33" s="50"/>
      <c r="GLQ33" s="49"/>
      <c r="GLR33" s="49"/>
      <c r="GLS33" s="50"/>
      <c r="GLT33" s="49"/>
      <c r="GLU33" s="49"/>
      <c r="GLV33" s="50"/>
      <c r="GLW33" s="49"/>
      <c r="GLX33" s="49"/>
      <c r="GLY33" s="50"/>
      <c r="GLZ33" s="49"/>
      <c r="GMA33" s="49"/>
      <c r="GMB33" s="50"/>
      <c r="GMC33" s="49"/>
      <c r="GMD33" s="49"/>
      <c r="GME33" s="50"/>
      <c r="GMF33" s="49"/>
      <c r="GMG33" s="49"/>
      <c r="GMH33" s="50"/>
      <c r="GMI33" s="49"/>
      <c r="GMJ33" s="49"/>
      <c r="GMK33" s="50"/>
      <c r="GML33" s="49"/>
      <c r="GMM33" s="49"/>
      <c r="GMN33" s="50"/>
      <c r="GMO33" s="49"/>
      <c r="GMP33" s="49"/>
      <c r="GMQ33" s="50"/>
      <c r="GMR33" s="49"/>
      <c r="GMS33" s="49"/>
      <c r="GMT33" s="50"/>
      <c r="GMU33" s="49"/>
      <c r="GMV33" s="49"/>
      <c r="GMW33" s="50"/>
      <c r="GMX33" s="49"/>
      <c r="GMY33" s="49"/>
      <c r="GMZ33" s="50"/>
      <c r="GNA33" s="49"/>
      <c r="GNB33" s="49"/>
      <c r="GNC33" s="50"/>
      <c r="GND33" s="49"/>
      <c r="GNE33" s="49"/>
      <c r="GNF33" s="50"/>
      <c r="GNG33" s="49"/>
      <c r="GNH33" s="49"/>
      <c r="GNI33" s="50"/>
      <c r="GNJ33" s="49"/>
      <c r="GNK33" s="49"/>
      <c r="GNL33" s="50"/>
      <c r="GNM33" s="49"/>
      <c r="GNN33" s="49"/>
      <c r="GNO33" s="50"/>
      <c r="GNP33" s="49"/>
      <c r="GNQ33" s="49"/>
      <c r="GNR33" s="50"/>
      <c r="GNS33" s="49"/>
      <c r="GNT33" s="49"/>
      <c r="GNU33" s="50"/>
      <c r="GNV33" s="49"/>
      <c r="GNW33" s="49"/>
      <c r="GNX33" s="50"/>
      <c r="GNY33" s="49"/>
      <c r="GNZ33" s="49"/>
      <c r="GOA33" s="50"/>
      <c r="GOB33" s="49"/>
      <c r="GOC33" s="49"/>
      <c r="GOD33" s="50"/>
      <c r="GOE33" s="49"/>
      <c r="GOF33" s="49"/>
      <c r="GOG33" s="50"/>
      <c r="GOH33" s="49"/>
      <c r="GOI33" s="49"/>
      <c r="GOJ33" s="50"/>
      <c r="GOK33" s="49"/>
      <c r="GOL33" s="49"/>
      <c r="GOM33" s="50"/>
      <c r="GON33" s="49"/>
      <c r="GOO33" s="49"/>
      <c r="GOP33" s="50"/>
      <c r="GOQ33" s="49"/>
      <c r="GOR33" s="49"/>
      <c r="GOS33" s="50"/>
      <c r="GOT33" s="49"/>
      <c r="GOU33" s="49"/>
      <c r="GOV33" s="50"/>
      <c r="GOW33" s="49"/>
      <c r="GOX33" s="49"/>
      <c r="GOY33" s="50"/>
      <c r="GOZ33" s="49"/>
      <c r="GPA33" s="49"/>
      <c r="GPB33" s="50"/>
      <c r="GPC33" s="49"/>
      <c r="GPD33" s="49"/>
      <c r="GPE33" s="50"/>
      <c r="GPF33" s="49"/>
      <c r="GPG33" s="49"/>
      <c r="GPH33" s="50"/>
      <c r="GPI33" s="49"/>
      <c r="GPJ33" s="49"/>
      <c r="GPK33" s="50"/>
      <c r="GPL33" s="49"/>
      <c r="GPM33" s="49"/>
      <c r="GPN33" s="50"/>
      <c r="GPO33" s="49"/>
      <c r="GPP33" s="49"/>
      <c r="GPQ33" s="50"/>
      <c r="GPR33" s="49"/>
      <c r="GPS33" s="49"/>
      <c r="GPT33" s="50"/>
      <c r="GPU33" s="49"/>
      <c r="GPV33" s="49"/>
      <c r="GPW33" s="50"/>
      <c r="GPX33" s="49"/>
      <c r="GPY33" s="49"/>
      <c r="GPZ33" s="50"/>
      <c r="GQA33" s="49"/>
      <c r="GQB33" s="49"/>
      <c r="GQC33" s="50"/>
      <c r="GQD33" s="49"/>
      <c r="GQE33" s="49"/>
      <c r="GQF33" s="50"/>
      <c r="GQG33" s="49"/>
      <c r="GQH33" s="49"/>
      <c r="GQI33" s="50"/>
      <c r="GQJ33" s="49"/>
      <c r="GQK33" s="49"/>
      <c r="GQL33" s="50"/>
      <c r="GQM33" s="49"/>
      <c r="GQN33" s="49"/>
      <c r="GQO33" s="50"/>
      <c r="GQP33" s="49"/>
      <c r="GQQ33" s="49"/>
      <c r="GQR33" s="50"/>
      <c r="GQS33" s="49"/>
      <c r="GQT33" s="49"/>
      <c r="GQU33" s="50"/>
      <c r="GQV33" s="49"/>
      <c r="GQW33" s="49"/>
      <c r="GQX33" s="50"/>
      <c r="GQY33" s="49"/>
      <c r="GQZ33" s="49"/>
      <c r="GRA33" s="50"/>
      <c r="GRB33" s="49"/>
      <c r="GRC33" s="49"/>
      <c r="GRD33" s="50"/>
      <c r="GRE33" s="49"/>
      <c r="GRF33" s="49"/>
      <c r="GRG33" s="50"/>
      <c r="GRH33" s="49"/>
      <c r="GRI33" s="49"/>
      <c r="GRJ33" s="50"/>
      <c r="GRK33" s="49"/>
      <c r="GRL33" s="49"/>
      <c r="GRM33" s="50"/>
      <c r="GRN33" s="49"/>
      <c r="GRO33" s="49"/>
      <c r="GRP33" s="50"/>
      <c r="GRQ33" s="49"/>
      <c r="GRR33" s="49"/>
      <c r="GRS33" s="50"/>
      <c r="GRT33" s="49"/>
      <c r="GRU33" s="49"/>
      <c r="GRV33" s="50"/>
      <c r="GRW33" s="49"/>
      <c r="GRX33" s="49"/>
      <c r="GRY33" s="50"/>
      <c r="GRZ33" s="49"/>
      <c r="GSA33" s="49"/>
      <c r="GSB33" s="50"/>
      <c r="GSC33" s="49"/>
      <c r="GSD33" s="49"/>
      <c r="GSE33" s="50"/>
      <c r="GSF33" s="49"/>
      <c r="GSG33" s="49"/>
      <c r="GSH33" s="50"/>
      <c r="GSI33" s="49"/>
      <c r="GSJ33" s="49"/>
      <c r="GSK33" s="50"/>
      <c r="GSL33" s="49"/>
      <c r="GSM33" s="49"/>
      <c r="GSN33" s="50"/>
      <c r="GSO33" s="49"/>
      <c r="GSP33" s="49"/>
      <c r="GSQ33" s="50"/>
      <c r="GSR33" s="49"/>
      <c r="GSS33" s="49"/>
      <c r="GST33" s="50"/>
      <c r="GSU33" s="49"/>
      <c r="GSV33" s="49"/>
      <c r="GSW33" s="50"/>
      <c r="GSX33" s="49"/>
      <c r="GSY33" s="49"/>
      <c r="GSZ33" s="50"/>
      <c r="GTA33" s="49"/>
      <c r="GTB33" s="49"/>
      <c r="GTC33" s="50"/>
      <c r="GTD33" s="49"/>
      <c r="GTE33" s="49"/>
      <c r="GTF33" s="50"/>
      <c r="GTG33" s="49"/>
      <c r="GTH33" s="49"/>
      <c r="GTI33" s="50"/>
      <c r="GTJ33" s="49"/>
      <c r="GTK33" s="49"/>
      <c r="GTL33" s="50"/>
      <c r="GTM33" s="49"/>
      <c r="GTN33" s="49"/>
      <c r="GTO33" s="50"/>
      <c r="GTP33" s="49"/>
      <c r="GTQ33" s="49"/>
      <c r="GTR33" s="50"/>
      <c r="GTS33" s="49"/>
      <c r="GTT33" s="49"/>
      <c r="GTU33" s="50"/>
      <c r="GTV33" s="49"/>
      <c r="GTW33" s="49"/>
      <c r="GTX33" s="50"/>
      <c r="GTY33" s="49"/>
      <c r="GTZ33" s="49"/>
      <c r="GUA33" s="50"/>
      <c r="GUB33" s="49"/>
      <c r="GUC33" s="49"/>
      <c r="GUD33" s="50"/>
      <c r="GUE33" s="49"/>
      <c r="GUF33" s="49"/>
      <c r="GUG33" s="50"/>
      <c r="GUH33" s="49"/>
      <c r="GUI33" s="49"/>
      <c r="GUJ33" s="50"/>
      <c r="GUK33" s="49"/>
      <c r="GUL33" s="49"/>
      <c r="GUM33" s="50"/>
      <c r="GUN33" s="49"/>
      <c r="GUO33" s="49"/>
      <c r="GUP33" s="50"/>
      <c r="GUQ33" s="49"/>
      <c r="GUR33" s="49"/>
      <c r="GUS33" s="50"/>
      <c r="GUT33" s="49"/>
      <c r="GUU33" s="49"/>
      <c r="GUV33" s="50"/>
      <c r="GUW33" s="49"/>
      <c r="GUX33" s="49"/>
      <c r="GUY33" s="50"/>
      <c r="GUZ33" s="49"/>
      <c r="GVA33" s="49"/>
      <c r="GVB33" s="50"/>
      <c r="GVC33" s="49"/>
      <c r="GVD33" s="49"/>
      <c r="GVE33" s="50"/>
      <c r="GVF33" s="49"/>
      <c r="GVG33" s="49"/>
      <c r="GVH33" s="50"/>
      <c r="GVI33" s="49"/>
      <c r="GVJ33" s="49"/>
      <c r="GVK33" s="50"/>
      <c r="GVL33" s="49"/>
      <c r="GVM33" s="49"/>
      <c r="GVN33" s="50"/>
      <c r="GVO33" s="49"/>
      <c r="GVP33" s="49"/>
      <c r="GVQ33" s="50"/>
      <c r="GVR33" s="49"/>
      <c r="GVS33" s="49"/>
      <c r="GVT33" s="50"/>
      <c r="GVU33" s="49"/>
      <c r="GVV33" s="49"/>
      <c r="GVW33" s="50"/>
      <c r="GVX33" s="49"/>
      <c r="GVY33" s="49"/>
      <c r="GVZ33" s="50"/>
      <c r="GWA33" s="49"/>
      <c r="GWB33" s="49"/>
      <c r="GWC33" s="50"/>
      <c r="GWD33" s="49"/>
      <c r="GWE33" s="49"/>
      <c r="GWF33" s="50"/>
      <c r="GWG33" s="49"/>
      <c r="GWH33" s="49"/>
      <c r="GWI33" s="50"/>
      <c r="GWJ33" s="49"/>
      <c r="GWK33" s="49"/>
      <c r="GWL33" s="50"/>
      <c r="GWM33" s="49"/>
      <c r="GWN33" s="49"/>
      <c r="GWO33" s="50"/>
      <c r="GWP33" s="49"/>
      <c r="GWQ33" s="49"/>
      <c r="GWR33" s="50"/>
      <c r="GWS33" s="49"/>
      <c r="GWT33" s="49"/>
      <c r="GWU33" s="50"/>
      <c r="GWV33" s="49"/>
      <c r="GWW33" s="49"/>
      <c r="GWX33" s="50"/>
      <c r="GWY33" s="49"/>
      <c r="GWZ33" s="49"/>
      <c r="GXA33" s="50"/>
      <c r="GXB33" s="49"/>
      <c r="GXC33" s="49"/>
      <c r="GXD33" s="50"/>
      <c r="GXE33" s="49"/>
      <c r="GXF33" s="49"/>
      <c r="GXG33" s="50"/>
      <c r="GXH33" s="49"/>
      <c r="GXI33" s="49"/>
      <c r="GXJ33" s="50"/>
      <c r="GXK33" s="49"/>
      <c r="GXL33" s="49"/>
      <c r="GXM33" s="50"/>
      <c r="GXN33" s="49"/>
      <c r="GXO33" s="49"/>
      <c r="GXP33" s="50"/>
      <c r="GXQ33" s="49"/>
      <c r="GXR33" s="49"/>
      <c r="GXS33" s="50"/>
      <c r="GXT33" s="49"/>
      <c r="GXU33" s="49"/>
      <c r="GXV33" s="50"/>
      <c r="GXW33" s="49"/>
      <c r="GXX33" s="49"/>
      <c r="GXY33" s="50"/>
      <c r="GXZ33" s="49"/>
      <c r="GYA33" s="49"/>
      <c r="GYB33" s="50"/>
      <c r="GYC33" s="49"/>
      <c r="GYD33" s="49"/>
      <c r="GYE33" s="50"/>
      <c r="GYF33" s="49"/>
      <c r="GYG33" s="49"/>
      <c r="GYH33" s="50"/>
      <c r="GYI33" s="49"/>
      <c r="GYJ33" s="49"/>
      <c r="GYK33" s="50"/>
      <c r="GYL33" s="49"/>
      <c r="GYM33" s="49"/>
      <c r="GYN33" s="50"/>
      <c r="GYO33" s="49"/>
      <c r="GYP33" s="49"/>
      <c r="GYQ33" s="50"/>
      <c r="GYR33" s="49"/>
      <c r="GYS33" s="49"/>
      <c r="GYT33" s="50"/>
      <c r="GYU33" s="49"/>
      <c r="GYV33" s="49"/>
      <c r="GYW33" s="50"/>
      <c r="GYX33" s="49"/>
      <c r="GYY33" s="49"/>
      <c r="GYZ33" s="50"/>
      <c r="GZA33" s="49"/>
      <c r="GZB33" s="49"/>
      <c r="GZC33" s="50"/>
      <c r="GZD33" s="49"/>
      <c r="GZE33" s="49"/>
      <c r="GZF33" s="50"/>
      <c r="GZG33" s="49"/>
      <c r="GZH33" s="49"/>
      <c r="GZI33" s="50"/>
      <c r="GZJ33" s="49"/>
      <c r="GZK33" s="49"/>
      <c r="GZL33" s="50"/>
      <c r="GZM33" s="49"/>
      <c r="GZN33" s="49"/>
      <c r="GZO33" s="50"/>
      <c r="GZP33" s="49"/>
      <c r="GZQ33" s="49"/>
      <c r="GZR33" s="50"/>
      <c r="GZS33" s="49"/>
      <c r="GZT33" s="49"/>
      <c r="GZU33" s="50"/>
      <c r="GZV33" s="49"/>
      <c r="GZW33" s="49"/>
      <c r="GZX33" s="50"/>
      <c r="GZY33" s="49"/>
      <c r="GZZ33" s="49"/>
      <c r="HAA33" s="50"/>
      <c r="HAB33" s="49"/>
      <c r="HAC33" s="49"/>
      <c r="HAD33" s="50"/>
      <c r="HAE33" s="49"/>
      <c r="HAF33" s="49"/>
      <c r="HAG33" s="50"/>
      <c r="HAH33" s="49"/>
      <c r="HAI33" s="49"/>
      <c r="HAJ33" s="50"/>
      <c r="HAK33" s="49"/>
      <c r="HAL33" s="49"/>
      <c r="HAM33" s="50"/>
      <c r="HAN33" s="49"/>
      <c r="HAO33" s="49"/>
      <c r="HAP33" s="50"/>
      <c r="HAQ33" s="49"/>
      <c r="HAR33" s="49"/>
      <c r="HAS33" s="50"/>
      <c r="HAT33" s="49"/>
      <c r="HAU33" s="49"/>
      <c r="HAV33" s="50"/>
      <c r="HAW33" s="49"/>
      <c r="HAX33" s="49"/>
      <c r="HAY33" s="50"/>
      <c r="HAZ33" s="49"/>
      <c r="HBA33" s="49"/>
      <c r="HBB33" s="50"/>
      <c r="HBC33" s="49"/>
      <c r="HBD33" s="49"/>
      <c r="HBE33" s="50"/>
      <c r="HBF33" s="49"/>
      <c r="HBG33" s="49"/>
      <c r="HBH33" s="50"/>
      <c r="HBI33" s="49"/>
      <c r="HBJ33" s="49"/>
      <c r="HBK33" s="50"/>
      <c r="HBL33" s="49"/>
      <c r="HBM33" s="49"/>
      <c r="HBN33" s="50"/>
      <c r="HBO33" s="49"/>
      <c r="HBP33" s="49"/>
      <c r="HBQ33" s="50"/>
      <c r="HBR33" s="49"/>
      <c r="HBS33" s="49"/>
      <c r="HBT33" s="50"/>
      <c r="HBU33" s="49"/>
      <c r="HBV33" s="49"/>
      <c r="HBW33" s="50"/>
      <c r="HBX33" s="49"/>
      <c r="HBY33" s="49"/>
      <c r="HBZ33" s="50"/>
      <c r="HCA33" s="49"/>
      <c r="HCB33" s="49"/>
      <c r="HCC33" s="50"/>
      <c r="HCD33" s="49"/>
      <c r="HCE33" s="49"/>
      <c r="HCF33" s="50"/>
      <c r="HCG33" s="49"/>
      <c r="HCH33" s="49"/>
      <c r="HCI33" s="50"/>
      <c r="HCJ33" s="49"/>
      <c r="HCK33" s="49"/>
      <c r="HCL33" s="50"/>
      <c r="HCM33" s="49"/>
      <c r="HCN33" s="49"/>
      <c r="HCO33" s="50"/>
      <c r="HCP33" s="49"/>
      <c r="HCQ33" s="49"/>
      <c r="HCR33" s="50"/>
      <c r="HCS33" s="49"/>
      <c r="HCT33" s="49"/>
      <c r="HCU33" s="50"/>
      <c r="HCV33" s="49"/>
      <c r="HCW33" s="49"/>
      <c r="HCX33" s="50"/>
      <c r="HCY33" s="49"/>
      <c r="HCZ33" s="49"/>
      <c r="HDA33" s="50"/>
      <c r="HDB33" s="49"/>
      <c r="HDC33" s="49"/>
      <c r="HDD33" s="50"/>
      <c r="HDE33" s="49"/>
      <c r="HDF33" s="49"/>
      <c r="HDG33" s="50"/>
      <c r="HDH33" s="49"/>
      <c r="HDI33" s="49"/>
      <c r="HDJ33" s="50"/>
      <c r="HDK33" s="49"/>
      <c r="HDL33" s="49"/>
      <c r="HDM33" s="50"/>
      <c r="HDN33" s="49"/>
      <c r="HDO33" s="49"/>
      <c r="HDP33" s="50"/>
      <c r="HDQ33" s="49"/>
      <c r="HDR33" s="49"/>
      <c r="HDS33" s="50"/>
      <c r="HDT33" s="49"/>
      <c r="HDU33" s="49"/>
      <c r="HDV33" s="50"/>
      <c r="HDW33" s="49"/>
      <c r="HDX33" s="49"/>
      <c r="HDY33" s="50"/>
      <c r="HDZ33" s="49"/>
      <c r="HEA33" s="49"/>
      <c r="HEB33" s="50"/>
      <c r="HEC33" s="49"/>
      <c r="HED33" s="49"/>
      <c r="HEE33" s="50"/>
      <c r="HEF33" s="49"/>
      <c r="HEG33" s="49"/>
      <c r="HEH33" s="50"/>
      <c r="HEI33" s="49"/>
      <c r="HEJ33" s="49"/>
      <c r="HEK33" s="50"/>
      <c r="HEL33" s="49"/>
      <c r="HEM33" s="49"/>
      <c r="HEN33" s="50"/>
      <c r="HEO33" s="49"/>
      <c r="HEP33" s="49"/>
      <c r="HEQ33" s="50"/>
      <c r="HER33" s="49"/>
      <c r="HES33" s="49"/>
      <c r="HET33" s="50"/>
      <c r="HEU33" s="49"/>
      <c r="HEV33" s="49"/>
      <c r="HEW33" s="50"/>
      <c r="HEX33" s="49"/>
      <c r="HEY33" s="49"/>
      <c r="HEZ33" s="50"/>
      <c r="HFA33" s="49"/>
      <c r="HFB33" s="49"/>
      <c r="HFC33" s="50"/>
      <c r="HFD33" s="49"/>
      <c r="HFE33" s="49"/>
      <c r="HFF33" s="50"/>
      <c r="HFG33" s="49"/>
      <c r="HFH33" s="49"/>
      <c r="HFI33" s="50"/>
      <c r="HFJ33" s="49"/>
      <c r="HFK33" s="49"/>
      <c r="HFL33" s="50"/>
      <c r="HFM33" s="49"/>
      <c r="HFN33" s="49"/>
      <c r="HFO33" s="50"/>
      <c r="HFP33" s="49"/>
      <c r="HFQ33" s="49"/>
      <c r="HFR33" s="50"/>
      <c r="HFS33" s="49"/>
      <c r="HFT33" s="49"/>
      <c r="HFU33" s="50"/>
      <c r="HFV33" s="49"/>
      <c r="HFW33" s="49"/>
      <c r="HFX33" s="50"/>
      <c r="HFY33" s="49"/>
      <c r="HFZ33" s="49"/>
      <c r="HGA33" s="50"/>
      <c r="HGB33" s="49"/>
      <c r="HGC33" s="49"/>
      <c r="HGD33" s="50"/>
      <c r="HGE33" s="49"/>
      <c r="HGF33" s="49"/>
      <c r="HGG33" s="50"/>
      <c r="HGH33" s="49"/>
      <c r="HGI33" s="49"/>
      <c r="HGJ33" s="50"/>
      <c r="HGK33" s="49"/>
      <c r="HGL33" s="49"/>
      <c r="HGM33" s="50"/>
      <c r="HGN33" s="49"/>
      <c r="HGO33" s="49"/>
      <c r="HGP33" s="50"/>
      <c r="HGQ33" s="49"/>
      <c r="HGR33" s="49"/>
      <c r="HGS33" s="50"/>
      <c r="HGT33" s="49"/>
      <c r="HGU33" s="49"/>
      <c r="HGV33" s="50"/>
      <c r="HGW33" s="49"/>
      <c r="HGX33" s="49"/>
      <c r="HGY33" s="50"/>
      <c r="HGZ33" s="49"/>
      <c r="HHA33" s="49"/>
      <c r="HHB33" s="50"/>
      <c r="HHC33" s="49"/>
      <c r="HHD33" s="49"/>
      <c r="HHE33" s="50"/>
      <c r="HHF33" s="49"/>
      <c r="HHG33" s="49"/>
      <c r="HHH33" s="50"/>
      <c r="HHI33" s="49"/>
      <c r="HHJ33" s="49"/>
      <c r="HHK33" s="50"/>
      <c r="HHL33" s="49"/>
      <c r="HHM33" s="49"/>
      <c r="HHN33" s="50"/>
      <c r="HHO33" s="49"/>
      <c r="HHP33" s="49"/>
      <c r="HHQ33" s="50"/>
      <c r="HHR33" s="49"/>
      <c r="HHS33" s="49"/>
      <c r="HHT33" s="50"/>
      <c r="HHU33" s="49"/>
      <c r="HHV33" s="49"/>
      <c r="HHW33" s="50"/>
      <c r="HHX33" s="49"/>
      <c r="HHY33" s="49"/>
      <c r="HHZ33" s="50"/>
      <c r="HIA33" s="49"/>
      <c r="HIB33" s="49"/>
      <c r="HIC33" s="50"/>
      <c r="HID33" s="49"/>
      <c r="HIE33" s="49"/>
      <c r="HIF33" s="50"/>
      <c r="HIG33" s="49"/>
      <c r="HIH33" s="49"/>
      <c r="HII33" s="50"/>
      <c r="HIJ33" s="49"/>
      <c r="HIK33" s="49"/>
      <c r="HIL33" s="50"/>
      <c r="HIM33" s="49"/>
      <c r="HIN33" s="49"/>
      <c r="HIO33" s="50"/>
      <c r="HIP33" s="49"/>
      <c r="HIQ33" s="49"/>
      <c r="HIR33" s="50"/>
      <c r="HIS33" s="49"/>
      <c r="HIT33" s="49"/>
      <c r="HIU33" s="50"/>
      <c r="HIV33" s="49"/>
      <c r="HIW33" s="49"/>
      <c r="HIX33" s="50"/>
      <c r="HIY33" s="49"/>
      <c r="HIZ33" s="49"/>
      <c r="HJA33" s="50"/>
      <c r="HJB33" s="49"/>
      <c r="HJC33" s="49"/>
      <c r="HJD33" s="50"/>
      <c r="HJE33" s="49"/>
      <c r="HJF33" s="49"/>
      <c r="HJG33" s="50"/>
      <c r="HJH33" s="49"/>
      <c r="HJI33" s="49"/>
      <c r="HJJ33" s="50"/>
      <c r="HJK33" s="49"/>
      <c r="HJL33" s="49"/>
      <c r="HJM33" s="50"/>
      <c r="HJN33" s="49"/>
      <c r="HJO33" s="49"/>
      <c r="HJP33" s="50"/>
      <c r="HJQ33" s="49"/>
      <c r="HJR33" s="49"/>
      <c r="HJS33" s="50"/>
      <c r="HJT33" s="49"/>
      <c r="HJU33" s="49"/>
      <c r="HJV33" s="50"/>
      <c r="HJW33" s="49"/>
      <c r="HJX33" s="49"/>
      <c r="HJY33" s="50"/>
      <c r="HJZ33" s="49"/>
      <c r="HKA33" s="49"/>
      <c r="HKB33" s="50"/>
      <c r="HKC33" s="49"/>
      <c r="HKD33" s="49"/>
      <c r="HKE33" s="50"/>
      <c r="HKF33" s="49"/>
      <c r="HKG33" s="49"/>
      <c r="HKH33" s="50"/>
      <c r="HKI33" s="49"/>
      <c r="HKJ33" s="49"/>
      <c r="HKK33" s="50"/>
      <c r="HKL33" s="49"/>
      <c r="HKM33" s="49"/>
      <c r="HKN33" s="50"/>
      <c r="HKO33" s="49"/>
      <c r="HKP33" s="49"/>
      <c r="HKQ33" s="50"/>
      <c r="HKR33" s="49"/>
      <c r="HKS33" s="49"/>
      <c r="HKT33" s="50"/>
      <c r="HKU33" s="49"/>
      <c r="HKV33" s="49"/>
      <c r="HKW33" s="50"/>
      <c r="HKX33" s="49"/>
      <c r="HKY33" s="49"/>
      <c r="HKZ33" s="50"/>
      <c r="HLA33" s="49"/>
      <c r="HLB33" s="49"/>
      <c r="HLC33" s="50"/>
      <c r="HLD33" s="49"/>
      <c r="HLE33" s="49"/>
      <c r="HLF33" s="50"/>
      <c r="HLG33" s="49"/>
      <c r="HLH33" s="49"/>
      <c r="HLI33" s="50"/>
      <c r="HLJ33" s="49"/>
      <c r="HLK33" s="49"/>
      <c r="HLL33" s="50"/>
      <c r="HLM33" s="49"/>
      <c r="HLN33" s="49"/>
      <c r="HLO33" s="50"/>
      <c r="HLP33" s="49"/>
      <c r="HLQ33" s="49"/>
      <c r="HLR33" s="50"/>
      <c r="HLS33" s="49"/>
      <c r="HLT33" s="49"/>
      <c r="HLU33" s="50"/>
      <c r="HLV33" s="49"/>
      <c r="HLW33" s="49"/>
      <c r="HLX33" s="50"/>
      <c r="HLY33" s="49"/>
      <c r="HLZ33" s="49"/>
      <c r="HMA33" s="50"/>
      <c r="HMB33" s="49"/>
      <c r="HMC33" s="49"/>
      <c r="HMD33" s="50"/>
      <c r="HME33" s="49"/>
      <c r="HMF33" s="49"/>
      <c r="HMG33" s="50"/>
      <c r="HMH33" s="49"/>
      <c r="HMI33" s="49"/>
      <c r="HMJ33" s="50"/>
      <c r="HMK33" s="49"/>
      <c r="HML33" s="49"/>
      <c r="HMM33" s="50"/>
      <c r="HMN33" s="49"/>
      <c r="HMO33" s="49"/>
      <c r="HMP33" s="50"/>
      <c r="HMQ33" s="49"/>
      <c r="HMR33" s="49"/>
      <c r="HMS33" s="50"/>
      <c r="HMT33" s="49"/>
      <c r="HMU33" s="49"/>
      <c r="HMV33" s="50"/>
      <c r="HMW33" s="49"/>
      <c r="HMX33" s="49"/>
      <c r="HMY33" s="50"/>
      <c r="HMZ33" s="49"/>
      <c r="HNA33" s="49"/>
      <c r="HNB33" s="50"/>
      <c r="HNC33" s="49"/>
      <c r="HND33" s="49"/>
      <c r="HNE33" s="50"/>
      <c r="HNF33" s="49"/>
      <c r="HNG33" s="49"/>
      <c r="HNH33" s="50"/>
      <c r="HNI33" s="49"/>
      <c r="HNJ33" s="49"/>
      <c r="HNK33" s="50"/>
      <c r="HNL33" s="49"/>
      <c r="HNM33" s="49"/>
      <c r="HNN33" s="50"/>
      <c r="HNO33" s="49"/>
      <c r="HNP33" s="49"/>
      <c r="HNQ33" s="50"/>
      <c r="HNR33" s="49"/>
      <c r="HNS33" s="49"/>
      <c r="HNT33" s="50"/>
      <c r="HNU33" s="49"/>
      <c r="HNV33" s="49"/>
      <c r="HNW33" s="50"/>
      <c r="HNX33" s="49"/>
      <c r="HNY33" s="49"/>
      <c r="HNZ33" s="50"/>
      <c r="HOA33" s="49"/>
      <c r="HOB33" s="49"/>
      <c r="HOC33" s="50"/>
      <c r="HOD33" s="49"/>
      <c r="HOE33" s="49"/>
      <c r="HOF33" s="50"/>
      <c r="HOG33" s="49"/>
      <c r="HOH33" s="49"/>
      <c r="HOI33" s="50"/>
      <c r="HOJ33" s="49"/>
      <c r="HOK33" s="49"/>
      <c r="HOL33" s="50"/>
      <c r="HOM33" s="49"/>
      <c r="HON33" s="49"/>
      <c r="HOO33" s="50"/>
      <c r="HOP33" s="49"/>
      <c r="HOQ33" s="49"/>
      <c r="HOR33" s="50"/>
      <c r="HOS33" s="49"/>
      <c r="HOT33" s="49"/>
      <c r="HOU33" s="50"/>
      <c r="HOV33" s="49"/>
      <c r="HOW33" s="49"/>
      <c r="HOX33" s="50"/>
      <c r="HOY33" s="49"/>
      <c r="HOZ33" s="49"/>
      <c r="HPA33" s="50"/>
      <c r="HPB33" s="49"/>
      <c r="HPC33" s="49"/>
      <c r="HPD33" s="50"/>
      <c r="HPE33" s="49"/>
      <c r="HPF33" s="49"/>
      <c r="HPG33" s="50"/>
      <c r="HPH33" s="49"/>
      <c r="HPI33" s="49"/>
      <c r="HPJ33" s="50"/>
      <c r="HPK33" s="49"/>
      <c r="HPL33" s="49"/>
      <c r="HPM33" s="50"/>
      <c r="HPN33" s="49"/>
      <c r="HPO33" s="49"/>
      <c r="HPP33" s="50"/>
      <c r="HPQ33" s="49"/>
      <c r="HPR33" s="49"/>
      <c r="HPS33" s="50"/>
      <c r="HPT33" s="49"/>
      <c r="HPU33" s="49"/>
      <c r="HPV33" s="50"/>
      <c r="HPW33" s="49"/>
      <c r="HPX33" s="49"/>
      <c r="HPY33" s="50"/>
      <c r="HPZ33" s="49"/>
      <c r="HQA33" s="49"/>
      <c r="HQB33" s="50"/>
      <c r="HQC33" s="49"/>
      <c r="HQD33" s="49"/>
      <c r="HQE33" s="50"/>
      <c r="HQF33" s="49"/>
      <c r="HQG33" s="49"/>
      <c r="HQH33" s="50"/>
      <c r="HQI33" s="49"/>
      <c r="HQJ33" s="49"/>
      <c r="HQK33" s="50"/>
      <c r="HQL33" s="49"/>
      <c r="HQM33" s="49"/>
      <c r="HQN33" s="50"/>
      <c r="HQO33" s="49"/>
      <c r="HQP33" s="49"/>
      <c r="HQQ33" s="50"/>
      <c r="HQR33" s="49"/>
      <c r="HQS33" s="49"/>
      <c r="HQT33" s="50"/>
      <c r="HQU33" s="49"/>
      <c r="HQV33" s="49"/>
      <c r="HQW33" s="50"/>
      <c r="HQX33" s="49"/>
      <c r="HQY33" s="49"/>
      <c r="HQZ33" s="50"/>
      <c r="HRA33" s="49"/>
      <c r="HRB33" s="49"/>
      <c r="HRC33" s="50"/>
      <c r="HRD33" s="49"/>
      <c r="HRE33" s="49"/>
      <c r="HRF33" s="50"/>
      <c r="HRG33" s="49"/>
      <c r="HRH33" s="49"/>
      <c r="HRI33" s="50"/>
      <c r="HRJ33" s="49"/>
      <c r="HRK33" s="49"/>
      <c r="HRL33" s="50"/>
      <c r="HRM33" s="49"/>
      <c r="HRN33" s="49"/>
      <c r="HRO33" s="50"/>
      <c r="HRP33" s="49"/>
      <c r="HRQ33" s="49"/>
      <c r="HRR33" s="50"/>
      <c r="HRS33" s="49"/>
      <c r="HRT33" s="49"/>
      <c r="HRU33" s="50"/>
      <c r="HRV33" s="49"/>
      <c r="HRW33" s="49"/>
      <c r="HRX33" s="50"/>
      <c r="HRY33" s="49"/>
      <c r="HRZ33" s="49"/>
      <c r="HSA33" s="50"/>
      <c r="HSB33" s="49"/>
      <c r="HSC33" s="49"/>
      <c r="HSD33" s="50"/>
      <c r="HSE33" s="49"/>
      <c r="HSF33" s="49"/>
      <c r="HSG33" s="50"/>
      <c r="HSH33" s="49"/>
      <c r="HSI33" s="49"/>
      <c r="HSJ33" s="50"/>
      <c r="HSK33" s="49"/>
      <c r="HSL33" s="49"/>
      <c r="HSM33" s="50"/>
      <c r="HSN33" s="49"/>
      <c r="HSO33" s="49"/>
      <c r="HSP33" s="50"/>
      <c r="HSQ33" s="49"/>
      <c r="HSR33" s="49"/>
      <c r="HSS33" s="50"/>
      <c r="HST33" s="49"/>
      <c r="HSU33" s="49"/>
      <c r="HSV33" s="50"/>
      <c r="HSW33" s="49"/>
      <c r="HSX33" s="49"/>
      <c r="HSY33" s="50"/>
      <c r="HSZ33" s="49"/>
      <c r="HTA33" s="49"/>
      <c r="HTB33" s="50"/>
      <c r="HTC33" s="49"/>
      <c r="HTD33" s="49"/>
      <c r="HTE33" s="50"/>
      <c r="HTF33" s="49"/>
      <c r="HTG33" s="49"/>
      <c r="HTH33" s="50"/>
      <c r="HTI33" s="49"/>
      <c r="HTJ33" s="49"/>
      <c r="HTK33" s="50"/>
      <c r="HTL33" s="49"/>
      <c r="HTM33" s="49"/>
      <c r="HTN33" s="50"/>
      <c r="HTO33" s="49"/>
      <c r="HTP33" s="49"/>
      <c r="HTQ33" s="50"/>
      <c r="HTR33" s="49"/>
      <c r="HTS33" s="49"/>
      <c r="HTT33" s="50"/>
      <c r="HTU33" s="49"/>
      <c r="HTV33" s="49"/>
      <c r="HTW33" s="50"/>
      <c r="HTX33" s="49"/>
      <c r="HTY33" s="49"/>
      <c r="HTZ33" s="50"/>
      <c r="HUA33" s="49"/>
      <c r="HUB33" s="49"/>
      <c r="HUC33" s="50"/>
      <c r="HUD33" s="49"/>
      <c r="HUE33" s="49"/>
      <c r="HUF33" s="50"/>
      <c r="HUG33" s="49"/>
      <c r="HUH33" s="49"/>
      <c r="HUI33" s="50"/>
      <c r="HUJ33" s="49"/>
      <c r="HUK33" s="49"/>
      <c r="HUL33" s="50"/>
      <c r="HUM33" s="49"/>
      <c r="HUN33" s="49"/>
      <c r="HUO33" s="50"/>
      <c r="HUP33" s="49"/>
      <c r="HUQ33" s="49"/>
      <c r="HUR33" s="50"/>
      <c r="HUS33" s="49"/>
      <c r="HUT33" s="49"/>
      <c r="HUU33" s="50"/>
      <c r="HUV33" s="49"/>
      <c r="HUW33" s="49"/>
      <c r="HUX33" s="50"/>
      <c r="HUY33" s="49"/>
      <c r="HUZ33" s="49"/>
      <c r="HVA33" s="50"/>
      <c r="HVB33" s="49"/>
      <c r="HVC33" s="49"/>
      <c r="HVD33" s="50"/>
      <c r="HVE33" s="49"/>
      <c r="HVF33" s="49"/>
      <c r="HVG33" s="50"/>
      <c r="HVH33" s="49"/>
      <c r="HVI33" s="49"/>
      <c r="HVJ33" s="50"/>
      <c r="HVK33" s="49"/>
      <c r="HVL33" s="49"/>
      <c r="HVM33" s="50"/>
      <c r="HVN33" s="49"/>
      <c r="HVO33" s="49"/>
      <c r="HVP33" s="50"/>
      <c r="HVQ33" s="49"/>
      <c r="HVR33" s="49"/>
      <c r="HVS33" s="50"/>
      <c r="HVT33" s="49"/>
      <c r="HVU33" s="49"/>
      <c r="HVV33" s="50"/>
      <c r="HVW33" s="49"/>
      <c r="HVX33" s="49"/>
      <c r="HVY33" s="50"/>
      <c r="HVZ33" s="49"/>
      <c r="HWA33" s="49"/>
      <c r="HWB33" s="50"/>
      <c r="HWC33" s="49"/>
      <c r="HWD33" s="49"/>
      <c r="HWE33" s="50"/>
      <c r="HWF33" s="49"/>
      <c r="HWG33" s="49"/>
      <c r="HWH33" s="50"/>
      <c r="HWI33" s="49"/>
      <c r="HWJ33" s="49"/>
      <c r="HWK33" s="50"/>
      <c r="HWL33" s="49"/>
      <c r="HWM33" s="49"/>
      <c r="HWN33" s="50"/>
      <c r="HWO33" s="49"/>
      <c r="HWP33" s="49"/>
      <c r="HWQ33" s="50"/>
      <c r="HWR33" s="49"/>
      <c r="HWS33" s="49"/>
      <c r="HWT33" s="50"/>
      <c r="HWU33" s="49"/>
      <c r="HWV33" s="49"/>
      <c r="HWW33" s="50"/>
      <c r="HWX33" s="49"/>
      <c r="HWY33" s="49"/>
      <c r="HWZ33" s="50"/>
      <c r="HXA33" s="49"/>
      <c r="HXB33" s="49"/>
      <c r="HXC33" s="50"/>
      <c r="HXD33" s="49"/>
      <c r="HXE33" s="49"/>
      <c r="HXF33" s="50"/>
      <c r="HXG33" s="49"/>
      <c r="HXH33" s="49"/>
      <c r="HXI33" s="50"/>
      <c r="HXJ33" s="49"/>
      <c r="HXK33" s="49"/>
      <c r="HXL33" s="50"/>
      <c r="HXM33" s="49"/>
      <c r="HXN33" s="49"/>
      <c r="HXO33" s="50"/>
      <c r="HXP33" s="49"/>
      <c r="HXQ33" s="49"/>
      <c r="HXR33" s="50"/>
      <c r="HXS33" s="49"/>
      <c r="HXT33" s="49"/>
      <c r="HXU33" s="50"/>
      <c r="HXV33" s="49"/>
      <c r="HXW33" s="49"/>
      <c r="HXX33" s="50"/>
      <c r="HXY33" s="49"/>
      <c r="HXZ33" s="49"/>
      <c r="HYA33" s="50"/>
      <c r="HYB33" s="49"/>
      <c r="HYC33" s="49"/>
      <c r="HYD33" s="50"/>
      <c r="HYE33" s="49"/>
      <c r="HYF33" s="49"/>
      <c r="HYG33" s="50"/>
      <c r="HYH33" s="49"/>
      <c r="HYI33" s="49"/>
      <c r="HYJ33" s="50"/>
      <c r="HYK33" s="49"/>
      <c r="HYL33" s="49"/>
      <c r="HYM33" s="50"/>
      <c r="HYN33" s="49"/>
      <c r="HYO33" s="49"/>
      <c r="HYP33" s="50"/>
      <c r="HYQ33" s="49"/>
      <c r="HYR33" s="49"/>
      <c r="HYS33" s="50"/>
      <c r="HYT33" s="49"/>
      <c r="HYU33" s="49"/>
      <c r="HYV33" s="50"/>
      <c r="HYW33" s="49"/>
      <c r="HYX33" s="49"/>
      <c r="HYY33" s="50"/>
      <c r="HYZ33" s="49"/>
      <c r="HZA33" s="49"/>
      <c r="HZB33" s="50"/>
      <c r="HZC33" s="49"/>
      <c r="HZD33" s="49"/>
      <c r="HZE33" s="50"/>
      <c r="HZF33" s="49"/>
      <c r="HZG33" s="49"/>
      <c r="HZH33" s="50"/>
      <c r="HZI33" s="49"/>
      <c r="HZJ33" s="49"/>
      <c r="HZK33" s="50"/>
      <c r="HZL33" s="49"/>
      <c r="HZM33" s="49"/>
      <c r="HZN33" s="50"/>
      <c r="HZO33" s="49"/>
      <c r="HZP33" s="49"/>
      <c r="HZQ33" s="50"/>
      <c r="HZR33" s="49"/>
      <c r="HZS33" s="49"/>
      <c r="HZT33" s="50"/>
      <c r="HZU33" s="49"/>
      <c r="HZV33" s="49"/>
      <c r="HZW33" s="50"/>
      <c r="HZX33" s="49"/>
      <c r="HZY33" s="49"/>
      <c r="HZZ33" s="50"/>
      <c r="IAA33" s="49"/>
      <c r="IAB33" s="49"/>
      <c r="IAC33" s="50"/>
      <c r="IAD33" s="49"/>
      <c r="IAE33" s="49"/>
      <c r="IAF33" s="50"/>
      <c r="IAG33" s="49"/>
      <c r="IAH33" s="49"/>
      <c r="IAI33" s="50"/>
      <c r="IAJ33" s="49"/>
      <c r="IAK33" s="49"/>
      <c r="IAL33" s="50"/>
      <c r="IAM33" s="49"/>
      <c r="IAN33" s="49"/>
      <c r="IAO33" s="50"/>
      <c r="IAP33" s="49"/>
      <c r="IAQ33" s="49"/>
      <c r="IAR33" s="50"/>
      <c r="IAS33" s="49"/>
      <c r="IAT33" s="49"/>
      <c r="IAU33" s="50"/>
      <c r="IAV33" s="49"/>
      <c r="IAW33" s="49"/>
      <c r="IAX33" s="50"/>
      <c r="IAY33" s="49"/>
      <c r="IAZ33" s="49"/>
      <c r="IBA33" s="50"/>
      <c r="IBB33" s="49"/>
      <c r="IBC33" s="49"/>
      <c r="IBD33" s="50"/>
      <c r="IBE33" s="49"/>
      <c r="IBF33" s="49"/>
      <c r="IBG33" s="50"/>
      <c r="IBH33" s="49"/>
      <c r="IBI33" s="49"/>
      <c r="IBJ33" s="50"/>
      <c r="IBK33" s="49"/>
      <c r="IBL33" s="49"/>
      <c r="IBM33" s="50"/>
      <c r="IBN33" s="49"/>
      <c r="IBO33" s="49"/>
      <c r="IBP33" s="50"/>
      <c r="IBQ33" s="49"/>
      <c r="IBR33" s="49"/>
      <c r="IBS33" s="50"/>
      <c r="IBT33" s="49"/>
      <c r="IBU33" s="49"/>
      <c r="IBV33" s="50"/>
      <c r="IBW33" s="49"/>
      <c r="IBX33" s="49"/>
      <c r="IBY33" s="50"/>
      <c r="IBZ33" s="49"/>
      <c r="ICA33" s="49"/>
      <c r="ICB33" s="50"/>
      <c r="ICC33" s="49"/>
      <c r="ICD33" s="49"/>
      <c r="ICE33" s="50"/>
      <c r="ICF33" s="49"/>
      <c r="ICG33" s="49"/>
      <c r="ICH33" s="50"/>
      <c r="ICI33" s="49"/>
      <c r="ICJ33" s="49"/>
      <c r="ICK33" s="50"/>
      <c r="ICL33" s="49"/>
      <c r="ICM33" s="49"/>
      <c r="ICN33" s="50"/>
      <c r="ICO33" s="49"/>
      <c r="ICP33" s="49"/>
      <c r="ICQ33" s="50"/>
      <c r="ICR33" s="49"/>
      <c r="ICS33" s="49"/>
      <c r="ICT33" s="50"/>
      <c r="ICU33" s="49"/>
      <c r="ICV33" s="49"/>
      <c r="ICW33" s="50"/>
      <c r="ICX33" s="49"/>
      <c r="ICY33" s="49"/>
      <c r="ICZ33" s="50"/>
      <c r="IDA33" s="49"/>
      <c r="IDB33" s="49"/>
      <c r="IDC33" s="50"/>
      <c r="IDD33" s="49"/>
      <c r="IDE33" s="49"/>
      <c r="IDF33" s="50"/>
      <c r="IDG33" s="49"/>
      <c r="IDH33" s="49"/>
      <c r="IDI33" s="50"/>
      <c r="IDJ33" s="49"/>
      <c r="IDK33" s="49"/>
      <c r="IDL33" s="50"/>
      <c r="IDM33" s="49"/>
      <c r="IDN33" s="49"/>
      <c r="IDO33" s="50"/>
      <c r="IDP33" s="49"/>
      <c r="IDQ33" s="49"/>
      <c r="IDR33" s="50"/>
      <c r="IDS33" s="49"/>
      <c r="IDT33" s="49"/>
      <c r="IDU33" s="50"/>
      <c r="IDV33" s="49"/>
      <c r="IDW33" s="49"/>
      <c r="IDX33" s="50"/>
      <c r="IDY33" s="49"/>
      <c r="IDZ33" s="49"/>
      <c r="IEA33" s="50"/>
      <c r="IEB33" s="49"/>
      <c r="IEC33" s="49"/>
      <c r="IED33" s="50"/>
      <c r="IEE33" s="49"/>
      <c r="IEF33" s="49"/>
      <c r="IEG33" s="50"/>
      <c r="IEH33" s="49"/>
      <c r="IEI33" s="49"/>
      <c r="IEJ33" s="50"/>
      <c r="IEK33" s="49"/>
      <c r="IEL33" s="49"/>
      <c r="IEM33" s="50"/>
      <c r="IEN33" s="49"/>
      <c r="IEO33" s="49"/>
      <c r="IEP33" s="50"/>
      <c r="IEQ33" s="49"/>
      <c r="IER33" s="49"/>
      <c r="IES33" s="50"/>
      <c r="IET33" s="49"/>
      <c r="IEU33" s="49"/>
      <c r="IEV33" s="50"/>
      <c r="IEW33" s="49"/>
      <c r="IEX33" s="49"/>
      <c r="IEY33" s="50"/>
      <c r="IEZ33" s="49"/>
      <c r="IFA33" s="49"/>
      <c r="IFB33" s="50"/>
      <c r="IFC33" s="49"/>
      <c r="IFD33" s="49"/>
      <c r="IFE33" s="50"/>
      <c r="IFF33" s="49"/>
      <c r="IFG33" s="49"/>
      <c r="IFH33" s="50"/>
      <c r="IFI33" s="49"/>
      <c r="IFJ33" s="49"/>
      <c r="IFK33" s="50"/>
      <c r="IFL33" s="49"/>
      <c r="IFM33" s="49"/>
      <c r="IFN33" s="50"/>
      <c r="IFO33" s="49"/>
      <c r="IFP33" s="49"/>
      <c r="IFQ33" s="50"/>
      <c r="IFR33" s="49"/>
      <c r="IFS33" s="49"/>
      <c r="IFT33" s="50"/>
      <c r="IFU33" s="49"/>
      <c r="IFV33" s="49"/>
      <c r="IFW33" s="50"/>
      <c r="IFX33" s="49"/>
      <c r="IFY33" s="49"/>
      <c r="IFZ33" s="50"/>
      <c r="IGA33" s="49"/>
      <c r="IGB33" s="49"/>
      <c r="IGC33" s="50"/>
      <c r="IGD33" s="49"/>
      <c r="IGE33" s="49"/>
      <c r="IGF33" s="50"/>
      <c r="IGG33" s="49"/>
      <c r="IGH33" s="49"/>
      <c r="IGI33" s="50"/>
      <c r="IGJ33" s="49"/>
      <c r="IGK33" s="49"/>
      <c r="IGL33" s="50"/>
      <c r="IGM33" s="49"/>
      <c r="IGN33" s="49"/>
      <c r="IGO33" s="50"/>
      <c r="IGP33" s="49"/>
      <c r="IGQ33" s="49"/>
      <c r="IGR33" s="50"/>
      <c r="IGS33" s="49"/>
      <c r="IGT33" s="49"/>
      <c r="IGU33" s="50"/>
      <c r="IGV33" s="49"/>
      <c r="IGW33" s="49"/>
      <c r="IGX33" s="50"/>
      <c r="IGY33" s="49"/>
      <c r="IGZ33" s="49"/>
      <c r="IHA33" s="50"/>
      <c r="IHB33" s="49"/>
      <c r="IHC33" s="49"/>
      <c r="IHD33" s="50"/>
      <c r="IHE33" s="49"/>
      <c r="IHF33" s="49"/>
      <c r="IHG33" s="50"/>
      <c r="IHH33" s="49"/>
      <c r="IHI33" s="49"/>
      <c r="IHJ33" s="50"/>
      <c r="IHK33" s="49"/>
      <c r="IHL33" s="49"/>
      <c r="IHM33" s="50"/>
      <c r="IHN33" s="49"/>
      <c r="IHO33" s="49"/>
      <c r="IHP33" s="50"/>
      <c r="IHQ33" s="49"/>
      <c r="IHR33" s="49"/>
      <c r="IHS33" s="50"/>
      <c r="IHT33" s="49"/>
      <c r="IHU33" s="49"/>
      <c r="IHV33" s="50"/>
      <c r="IHW33" s="49"/>
      <c r="IHX33" s="49"/>
      <c r="IHY33" s="50"/>
      <c r="IHZ33" s="49"/>
      <c r="IIA33" s="49"/>
      <c r="IIB33" s="50"/>
      <c r="IIC33" s="49"/>
      <c r="IID33" s="49"/>
      <c r="IIE33" s="50"/>
      <c r="IIF33" s="49"/>
      <c r="IIG33" s="49"/>
      <c r="IIH33" s="50"/>
      <c r="III33" s="49"/>
      <c r="IIJ33" s="49"/>
      <c r="IIK33" s="50"/>
      <c r="IIL33" s="49"/>
      <c r="IIM33" s="49"/>
      <c r="IIN33" s="50"/>
      <c r="IIO33" s="49"/>
      <c r="IIP33" s="49"/>
      <c r="IIQ33" s="50"/>
      <c r="IIR33" s="49"/>
      <c r="IIS33" s="49"/>
      <c r="IIT33" s="50"/>
      <c r="IIU33" s="49"/>
      <c r="IIV33" s="49"/>
      <c r="IIW33" s="50"/>
      <c r="IIX33" s="49"/>
      <c r="IIY33" s="49"/>
      <c r="IIZ33" s="50"/>
      <c r="IJA33" s="49"/>
      <c r="IJB33" s="49"/>
      <c r="IJC33" s="50"/>
      <c r="IJD33" s="49"/>
      <c r="IJE33" s="49"/>
      <c r="IJF33" s="50"/>
      <c r="IJG33" s="49"/>
      <c r="IJH33" s="49"/>
      <c r="IJI33" s="50"/>
      <c r="IJJ33" s="49"/>
      <c r="IJK33" s="49"/>
      <c r="IJL33" s="50"/>
      <c r="IJM33" s="49"/>
      <c r="IJN33" s="49"/>
      <c r="IJO33" s="50"/>
      <c r="IJP33" s="49"/>
      <c r="IJQ33" s="49"/>
      <c r="IJR33" s="50"/>
      <c r="IJS33" s="49"/>
      <c r="IJT33" s="49"/>
      <c r="IJU33" s="50"/>
      <c r="IJV33" s="49"/>
      <c r="IJW33" s="49"/>
      <c r="IJX33" s="50"/>
      <c r="IJY33" s="49"/>
      <c r="IJZ33" s="49"/>
      <c r="IKA33" s="50"/>
      <c r="IKB33" s="49"/>
      <c r="IKC33" s="49"/>
      <c r="IKD33" s="50"/>
      <c r="IKE33" s="49"/>
      <c r="IKF33" s="49"/>
      <c r="IKG33" s="50"/>
      <c r="IKH33" s="49"/>
      <c r="IKI33" s="49"/>
      <c r="IKJ33" s="50"/>
      <c r="IKK33" s="49"/>
      <c r="IKL33" s="49"/>
      <c r="IKM33" s="50"/>
      <c r="IKN33" s="49"/>
      <c r="IKO33" s="49"/>
      <c r="IKP33" s="50"/>
      <c r="IKQ33" s="49"/>
      <c r="IKR33" s="49"/>
      <c r="IKS33" s="50"/>
      <c r="IKT33" s="49"/>
      <c r="IKU33" s="49"/>
      <c r="IKV33" s="50"/>
      <c r="IKW33" s="49"/>
      <c r="IKX33" s="49"/>
      <c r="IKY33" s="50"/>
      <c r="IKZ33" s="49"/>
      <c r="ILA33" s="49"/>
      <c r="ILB33" s="50"/>
      <c r="ILC33" s="49"/>
      <c r="ILD33" s="49"/>
      <c r="ILE33" s="50"/>
      <c r="ILF33" s="49"/>
      <c r="ILG33" s="49"/>
      <c r="ILH33" s="50"/>
      <c r="ILI33" s="49"/>
      <c r="ILJ33" s="49"/>
      <c r="ILK33" s="50"/>
      <c r="ILL33" s="49"/>
      <c r="ILM33" s="49"/>
      <c r="ILN33" s="50"/>
      <c r="ILO33" s="49"/>
      <c r="ILP33" s="49"/>
      <c r="ILQ33" s="50"/>
      <c r="ILR33" s="49"/>
      <c r="ILS33" s="49"/>
      <c r="ILT33" s="50"/>
      <c r="ILU33" s="49"/>
      <c r="ILV33" s="49"/>
      <c r="ILW33" s="50"/>
      <c r="ILX33" s="49"/>
      <c r="ILY33" s="49"/>
      <c r="ILZ33" s="50"/>
      <c r="IMA33" s="49"/>
      <c r="IMB33" s="49"/>
      <c r="IMC33" s="50"/>
      <c r="IMD33" s="49"/>
      <c r="IME33" s="49"/>
      <c r="IMF33" s="50"/>
      <c r="IMG33" s="49"/>
      <c r="IMH33" s="49"/>
      <c r="IMI33" s="50"/>
      <c r="IMJ33" s="49"/>
      <c r="IMK33" s="49"/>
      <c r="IML33" s="50"/>
      <c r="IMM33" s="49"/>
      <c r="IMN33" s="49"/>
      <c r="IMO33" s="50"/>
      <c r="IMP33" s="49"/>
      <c r="IMQ33" s="49"/>
      <c r="IMR33" s="50"/>
      <c r="IMS33" s="49"/>
      <c r="IMT33" s="49"/>
      <c r="IMU33" s="50"/>
      <c r="IMV33" s="49"/>
      <c r="IMW33" s="49"/>
      <c r="IMX33" s="50"/>
      <c r="IMY33" s="49"/>
      <c r="IMZ33" s="49"/>
      <c r="INA33" s="50"/>
      <c r="INB33" s="49"/>
      <c r="INC33" s="49"/>
      <c r="IND33" s="50"/>
      <c r="INE33" s="49"/>
      <c r="INF33" s="49"/>
      <c r="ING33" s="50"/>
      <c r="INH33" s="49"/>
      <c r="INI33" s="49"/>
      <c r="INJ33" s="50"/>
      <c r="INK33" s="49"/>
      <c r="INL33" s="49"/>
      <c r="INM33" s="50"/>
      <c r="INN33" s="49"/>
      <c r="INO33" s="49"/>
      <c r="INP33" s="50"/>
      <c r="INQ33" s="49"/>
      <c r="INR33" s="49"/>
      <c r="INS33" s="50"/>
      <c r="INT33" s="49"/>
      <c r="INU33" s="49"/>
      <c r="INV33" s="50"/>
      <c r="INW33" s="49"/>
      <c r="INX33" s="49"/>
      <c r="INY33" s="50"/>
      <c r="INZ33" s="49"/>
      <c r="IOA33" s="49"/>
      <c r="IOB33" s="50"/>
      <c r="IOC33" s="49"/>
      <c r="IOD33" s="49"/>
      <c r="IOE33" s="50"/>
      <c r="IOF33" s="49"/>
      <c r="IOG33" s="49"/>
      <c r="IOH33" s="50"/>
      <c r="IOI33" s="49"/>
      <c r="IOJ33" s="49"/>
      <c r="IOK33" s="50"/>
      <c r="IOL33" s="49"/>
      <c r="IOM33" s="49"/>
      <c r="ION33" s="50"/>
      <c r="IOO33" s="49"/>
      <c r="IOP33" s="49"/>
      <c r="IOQ33" s="50"/>
      <c r="IOR33" s="49"/>
      <c r="IOS33" s="49"/>
      <c r="IOT33" s="50"/>
      <c r="IOU33" s="49"/>
      <c r="IOV33" s="49"/>
      <c r="IOW33" s="50"/>
      <c r="IOX33" s="49"/>
      <c r="IOY33" s="49"/>
      <c r="IOZ33" s="50"/>
      <c r="IPA33" s="49"/>
      <c r="IPB33" s="49"/>
      <c r="IPC33" s="50"/>
      <c r="IPD33" s="49"/>
      <c r="IPE33" s="49"/>
      <c r="IPF33" s="50"/>
      <c r="IPG33" s="49"/>
      <c r="IPH33" s="49"/>
      <c r="IPI33" s="50"/>
      <c r="IPJ33" s="49"/>
      <c r="IPK33" s="49"/>
      <c r="IPL33" s="50"/>
      <c r="IPM33" s="49"/>
      <c r="IPN33" s="49"/>
      <c r="IPO33" s="50"/>
      <c r="IPP33" s="49"/>
      <c r="IPQ33" s="49"/>
      <c r="IPR33" s="50"/>
      <c r="IPS33" s="49"/>
      <c r="IPT33" s="49"/>
      <c r="IPU33" s="50"/>
      <c r="IPV33" s="49"/>
      <c r="IPW33" s="49"/>
      <c r="IPX33" s="50"/>
      <c r="IPY33" s="49"/>
      <c r="IPZ33" s="49"/>
      <c r="IQA33" s="50"/>
      <c r="IQB33" s="49"/>
      <c r="IQC33" s="49"/>
      <c r="IQD33" s="50"/>
      <c r="IQE33" s="49"/>
      <c r="IQF33" s="49"/>
      <c r="IQG33" s="50"/>
      <c r="IQH33" s="49"/>
      <c r="IQI33" s="49"/>
      <c r="IQJ33" s="50"/>
      <c r="IQK33" s="49"/>
      <c r="IQL33" s="49"/>
      <c r="IQM33" s="50"/>
      <c r="IQN33" s="49"/>
      <c r="IQO33" s="49"/>
      <c r="IQP33" s="50"/>
      <c r="IQQ33" s="49"/>
      <c r="IQR33" s="49"/>
      <c r="IQS33" s="50"/>
      <c r="IQT33" s="49"/>
      <c r="IQU33" s="49"/>
      <c r="IQV33" s="50"/>
      <c r="IQW33" s="49"/>
      <c r="IQX33" s="49"/>
      <c r="IQY33" s="50"/>
      <c r="IQZ33" s="49"/>
      <c r="IRA33" s="49"/>
      <c r="IRB33" s="50"/>
      <c r="IRC33" s="49"/>
      <c r="IRD33" s="49"/>
      <c r="IRE33" s="50"/>
      <c r="IRF33" s="49"/>
      <c r="IRG33" s="49"/>
      <c r="IRH33" s="50"/>
      <c r="IRI33" s="49"/>
      <c r="IRJ33" s="49"/>
      <c r="IRK33" s="50"/>
      <c r="IRL33" s="49"/>
      <c r="IRM33" s="49"/>
      <c r="IRN33" s="50"/>
      <c r="IRO33" s="49"/>
      <c r="IRP33" s="49"/>
      <c r="IRQ33" s="50"/>
      <c r="IRR33" s="49"/>
      <c r="IRS33" s="49"/>
      <c r="IRT33" s="50"/>
      <c r="IRU33" s="49"/>
      <c r="IRV33" s="49"/>
      <c r="IRW33" s="50"/>
      <c r="IRX33" s="49"/>
      <c r="IRY33" s="49"/>
      <c r="IRZ33" s="50"/>
      <c r="ISA33" s="49"/>
      <c r="ISB33" s="49"/>
      <c r="ISC33" s="50"/>
      <c r="ISD33" s="49"/>
      <c r="ISE33" s="49"/>
      <c r="ISF33" s="50"/>
      <c r="ISG33" s="49"/>
      <c r="ISH33" s="49"/>
      <c r="ISI33" s="50"/>
      <c r="ISJ33" s="49"/>
      <c r="ISK33" s="49"/>
      <c r="ISL33" s="50"/>
      <c r="ISM33" s="49"/>
      <c r="ISN33" s="49"/>
      <c r="ISO33" s="50"/>
      <c r="ISP33" s="49"/>
      <c r="ISQ33" s="49"/>
      <c r="ISR33" s="50"/>
      <c r="ISS33" s="49"/>
      <c r="IST33" s="49"/>
      <c r="ISU33" s="50"/>
      <c r="ISV33" s="49"/>
      <c r="ISW33" s="49"/>
      <c r="ISX33" s="50"/>
      <c r="ISY33" s="49"/>
      <c r="ISZ33" s="49"/>
      <c r="ITA33" s="50"/>
      <c r="ITB33" s="49"/>
      <c r="ITC33" s="49"/>
      <c r="ITD33" s="50"/>
      <c r="ITE33" s="49"/>
      <c r="ITF33" s="49"/>
      <c r="ITG33" s="50"/>
      <c r="ITH33" s="49"/>
      <c r="ITI33" s="49"/>
      <c r="ITJ33" s="50"/>
      <c r="ITK33" s="49"/>
      <c r="ITL33" s="49"/>
      <c r="ITM33" s="50"/>
      <c r="ITN33" s="49"/>
      <c r="ITO33" s="49"/>
      <c r="ITP33" s="50"/>
      <c r="ITQ33" s="49"/>
      <c r="ITR33" s="49"/>
      <c r="ITS33" s="50"/>
      <c r="ITT33" s="49"/>
      <c r="ITU33" s="49"/>
      <c r="ITV33" s="50"/>
      <c r="ITW33" s="49"/>
      <c r="ITX33" s="49"/>
      <c r="ITY33" s="50"/>
      <c r="ITZ33" s="49"/>
      <c r="IUA33" s="49"/>
      <c r="IUB33" s="50"/>
      <c r="IUC33" s="49"/>
      <c r="IUD33" s="49"/>
      <c r="IUE33" s="50"/>
      <c r="IUF33" s="49"/>
      <c r="IUG33" s="49"/>
      <c r="IUH33" s="50"/>
      <c r="IUI33" s="49"/>
      <c r="IUJ33" s="49"/>
      <c r="IUK33" s="50"/>
      <c r="IUL33" s="49"/>
      <c r="IUM33" s="49"/>
      <c r="IUN33" s="50"/>
      <c r="IUO33" s="49"/>
      <c r="IUP33" s="49"/>
      <c r="IUQ33" s="50"/>
      <c r="IUR33" s="49"/>
      <c r="IUS33" s="49"/>
      <c r="IUT33" s="50"/>
      <c r="IUU33" s="49"/>
      <c r="IUV33" s="49"/>
      <c r="IUW33" s="50"/>
      <c r="IUX33" s="49"/>
      <c r="IUY33" s="49"/>
      <c r="IUZ33" s="50"/>
      <c r="IVA33" s="49"/>
      <c r="IVB33" s="49"/>
      <c r="IVC33" s="50"/>
      <c r="IVD33" s="49"/>
      <c r="IVE33" s="49"/>
      <c r="IVF33" s="50"/>
      <c r="IVG33" s="49"/>
      <c r="IVH33" s="49"/>
      <c r="IVI33" s="50"/>
      <c r="IVJ33" s="49"/>
      <c r="IVK33" s="49"/>
      <c r="IVL33" s="50"/>
      <c r="IVM33" s="49"/>
      <c r="IVN33" s="49"/>
      <c r="IVO33" s="50"/>
      <c r="IVP33" s="49"/>
      <c r="IVQ33" s="49"/>
      <c r="IVR33" s="50"/>
      <c r="IVS33" s="49"/>
      <c r="IVT33" s="49"/>
      <c r="IVU33" s="50"/>
      <c r="IVV33" s="49"/>
      <c r="IVW33" s="49"/>
      <c r="IVX33" s="50"/>
      <c r="IVY33" s="49"/>
      <c r="IVZ33" s="49"/>
      <c r="IWA33" s="50"/>
      <c r="IWB33" s="49"/>
      <c r="IWC33" s="49"/>
      <c r="IWD33" s="50"/>
      <c r="IWE33" s="49"/>
      <c r="IWF33" s="49"/>
      <c r="IWG33" s="50"/>
      <c r="IWH33" s="49"/>
      <c r="IWI33" s="49"/>
      <c r="IWJ33" s="50"/>
      <c r="IWK33" s="49"/>
      <c r="IWL33" s="49"/>
      <c r="IWM33" s="50"/>
      <c r="IWN33" s="49"/>
      <c r="IWO33" s="49"/>
      <c r="IWP33" s="50"/>
      <c r="IWQ33" s="49"/>
      <c r="IWR33" s="49"/>
      <c r="IWS33" s="50"/>
      <c r="IWT33" s="49"/>
      <c r="IWU33" s="49"/>
      <c r="IWV33" s="50"/>
      <c r="IWW33" s="49"/>
      <c r="IWX33" s="49"/>
      <c r="IWY33" s="50"/>
      <c r="IWZ33" s="49"/>
      <c r="IXA33" s="49"/>
      <c r="IXB33" s="50"/>
      <c r="IXC33" s="49"/>
      <c r="IXD33" s="49"/>
      <c r="IXE33" s="50"/>
      <c r="IXF33" s="49"/>
      <c r="IXG33" s="49"/>
      <c r="IXH33" s="50"/>
      <c r="IXI33" s="49"/>
      <c r="IXJ33" s="49"/>
      <c r="IXK33" s="50"/>
      <c r="IXL33" s="49"/>
      <c r="IXM33" s="49"/>
      <c r="IXN33" s="50"/>
      <c r="IXO33" s="49"/>
      <c r="IXP33" s="49"/>
      <c r="IXQ33" s="50"/>
      <c r="IXR33" s="49"/>
      <c r="IXS33" s="49"/>
      <c r="IXT33" s="50"/>
      <c r="IXU33" s="49"/>
      <c r="IXV33" s="49"/>
      <c r="IXW33" s="50"/>
      <c r="IXX33" s="49"/>
      <c r="IXY33" s="49"/>
      <c r="IXZ33" s="50"/>
      <c r="IYA33" s="49"/>
      <c r="IYB33" s="49"/>
      <c r="IYC33" s="50"/>
      <c r="IYD33" s="49"/>
      <c r="IYE33" s="49"/>
      <c r="IYF33" s="50"/>
      <c r="IYG33" s="49"/>
      <c r="IYH33" s="49"/>
      <c r="IYI33" s="50"/>
      <c r="IYJ33" s="49"/>
      <c r="IYK33" s="49"/>
      <c r="IYL33" s="50"/>
      <c r="IYM33" s="49"/>
      <c r="IYN33" s="49"/>
      <c r="IYO33" s="50"/>
      <c r="IYP33" s="49"/>
      <c r="IYQ33" s="49"/>
      <c r="IYR33" s="50"/>
      <c r="IYS33" s="49"/>
      <c r="IYT33" s="49"/>
      <c r="IYU33" s="50"/>
      <c r="IYV33" s="49"/>
      <c r="IYW33" s="49"/>
      <c r="IYX33" s="50"/>
      <c r="IYY33" s="49"/>
      <c r="IYZ33" s="49"/>
      <c r="IZA33" s="50"/>
      <c r="IZB33" s="49"/>
      <c r="IZC33" s="49"/>
      <c r="IZD33" s="50"/>
      <c r="IZE33" s="49"/>
      <c r="IZF33" s="49"/>
      <c r="IZG33" s="50"/>
      <c r="IZH33" s="49"/>
      <c r="IZI33" s="49"/>
      <c r="IZJ33" s="50"/>
      <c r="IZK33" s="49"/>
      <c r="IZL33" s="49"/>
      <c r="IZM33" s="50"/>
      <c r="IZN33" s="49"/>
      <c r="IZO33" s="49"/>
      <c r="IZP33" s="50"/>
      <c r="IZQ33" s="49"/>
      <c r="IZR33" s="49"/>
      <c r="IZS33" s="50"/>
      <c r="IZT33" s="49"/>
      <c r="IZU33" s="49"/>
      <c r="IZV33" s="50"/>
      <c r="IZW33" s="49"/>
      <c r="IZX33" s="49"/>
      <c r="IZY33" s="50"/>
      <c r="IZZ33" s="49"/>
      <c r="JAA33" s="49"/>
      <c r="JAB33" s="50"/>
      <c r="JAC33" s="49"/>
      <c r="JAD33" s="49"/>
      <c r="JAE33" s="50"/>
      <c r="JAF33" s="49"/>
      <c r="JAG33" s="49"/>
      <c r="JAH33" s="50"/>
      <c r="JAI33" s="49"/>
      <c r="JAJ33" s="49"/>
      <c r="JAK33" s="50"/>
      <c r="JAL33" s="49"/>
      <c r="JAM33" s="49"/>
      <c r="JAN33" s="50"/>
      <c r="JAO33" s="49"/>
      <c r="JAP33" s="49"/>
      <c r="JAQ33" s="50"/>
      <c r="JAR33" s="49"/>
      <c r="JAS33" s="49"/>
      <c r="JAT33" s="50"/>
      <c r="JAU33" s="49"/>
      <c r="JAV33" s="49"/>
      <c r="JAW33" s="50"/>
      <c r="JAX33" s="49"/>
      <c r="JAY33" s="49"/>
      <c r="JAZ33" s="50"/>
      <c r="JBA33" s="49"/>
      <c r="JBB33" s="49"/>
      <c r="JBC33" s="50"/>
      <c r="JBD33" s="49"/>
      <c r="JBE33" s="49"/>
      <c r="JBF33" s="50"/>
      <c r="JBG33" s="49"/>
      <c r="JBH33" s="49"/>
      <c r="JBI33" s="50"/>
      <c r="JBJ33" s="49"/>
      <c r="JBK33" s="49"/>
      <c r="JBL33" s="50"/>
      <c r="JBM33" s="49"/>
      <c r="JBN33" s="49"/>
      <c r="JBO33" s="50"/>
      <c r="JBP33" s="49"/>
      <c r="JBQ33" s="49"/>
      <c r="JBR33" s="50"/>
      <c r="JBS33" s="49"/>
      <c r="JBT33" s="49"/>
      <c r="JBU33" s="50"/>
      <c r="JBV33" s="49"/>
      <c r="JBW33" s="49"/>
      <c r="JBX33" s="50"/>
      <c r="JBY33" s="49"/>
      <c r="JBZ33" s="49"/>
      <c r="JCA33" s="50"/>
      <c r="JCB33" s="49"/>
      <c r="JCC33" s="49"/>
      <c r="JCD33" s="50"/>
      <c r="JCE33" s="49"/>
      <c r="JCF33" s="49"/>
      <c r="JCG33" s="50"/>
      <c r="JCH33" s="49"/>
      <c r="JCI33" s="49"/>
      <c r="JCJ33" s="50"/>
      <c r="JCK33" s="49"/>
      <c r="JCL33" s="49"/>
      <c r="JCM33" s="50"/>
      <c r="JCN33" s="49"/>
      <c r="JCO33" s="49"/>
      <c r="JCP33" s="50"/>
      <c r="JCQ33" s="49"/>
      <c r="JCR33" s="49"/>
      <c r="JCS33" s="50"/>
      <c r="JCT33" s="49"/>
      <c r="JCU33" s="49"/>
      <c r="JCV33" s="50"/>
      <c r="JCW33" s="49"/>
      <c r="JCX33" s="49"/>
      <c r="JCY33" s="50"/>
      <c r="JCZ33" s="49"/>
      <c r="JDA33" s="49"/>
      <c r="JDB33" s="50"/>
      <c r="JDC33" s="49"/>
      <c r="JDD33" s="49"/>
      <c r="JDE33" s="50"/>
      <c r="JDF33" s="49"/>
      <c r="JDG33" s="49"/>
      <c r="JDH33" s="50"/>
      <c r="JDI33" s="49"/>
      <c r="JDJ33" s="49"/>
      <c r="JDK33" s="50"/>
      <c r="JDL33" s="49"/>
      <c r="JDM33" s="49"/>
      <c r="JDN33" s="50"/>
      <c r="JDO33" s="49"/>
      <c r="JDP33" s="49"/>
      <c r="JDQ33" s="50"/>
      <c r="JDR33" s="49"/>
      <c r="JDS33" s="49"/>
      <c r="JDT33" s="50"/>
      <c r="JDU33" s="49"/>
      <c r="JDV33" s="49"/>
      <c r="JDW33" s="50"/>
      <c r="JDX33" s="49"/>
      <c r="JDY33" s="49"/>
      <c r="JDZ33" s="50"/>
      <c r="JEA33" s="49"/>
      <c r="JEB33" s="49"/>
      <c r="JEC33" s="50"/>
      <c r="JED33" s="49"/>
      <c r="JEE33" s="49"/>
      <c r="JEF33" s="50"/>
      <c r="JEG33" s="49"/>
      <c r="JEH33" s="49"/>
      <c r="JEI33" s="50"/>
      <c r="JEJ33" s="49"/>
      <c r="JEK33" s="49"/>
      <c r="JEL33" s="50"/>
      <c r="JEM33" s="49"/>
      <c r="JEN33" s="49"/>
      <c r="JEO33" s="50"/>
      <c r="JEP33" s="49"/>
      <c r="JEQ33" s="49"/>
      <c r="JER33" s="50"/>
      <c r="JES33" s="49"/>
      <c r="JET33" s="49"/>
      <c r="JEU33" s="50"/>
      <c r="JEV33" s="49"/>
      <c r="JEW33" s="49"/>
      <c r="JEX33" s="50"/>
      <c r="JEY33" s="49"/>
      <c r="JEZ33" s="49"/>
      <c r="JFA33" s="50"/>
      <c r="JFB33" s="49"/>
      <c r="JFC33" s="49"/>
      <c r="JFD33" s="50"/>
      <c r="JFE33" s="49"/>
      <c r="JFF33" s="49"/>
      <c r="JFG33" s="50"/>
      <c r="JFH33" s="49"/>
      <c r="JFI33" s="49"/>
      <c r="JFJ33" s="50"/>
      <c r="JFK33" s="49"/>
      <c r="JFL33" s="49"/>
      <c r="JFM33" s="50"/>
      <c r="JFN33" s="49"/>
      <c r="JFO33" s="49"/>
      <c r="JFP33" s="50"/>
      <c r="JFQ33" s="49"/>
      <c r="JFR33" s="49"/>
      <c r="JFS33" s="50"/>
      <c r="JFT33" s="49"/>
      <c r="JFU33" s="49"/>
      <c r="JFV33" s="50"/>
      <c r="JFW33" s="49"/>
      <c r="JFX33" s="49"/>
      <c r="JFY33" s="50"/>
      <c r="JFZ33" s="49"/>
      <c r="JGA33" s="49"/>
      <c r="JGB33" s="50"/>
      <c r="JGC33" s="49"/>
      <c r="JGD33" s="49"/>
      <c r="JGE33" s="50"/>
      <c r="JGF33" s="49"/>
      <c r="JGG33" s="49"/>
      <c r="JGH33" s="50"/>
      <c r="JGI33" s="49"/>
      <c r="JGJ33" s="49"/>
      <c r="JGK33" s="50"/>
      <c r="JGL33" s="49"/>
      <c r="JGM33" s="49"/>
      <c r="JGN33" s="50"/>
      <c r="JGO33" s="49"/>
      <c r="JGP33" s="49"/>
      <c r="JGQ33" s="50"/>
      <c r="JGR33" s="49"/>
      <c r="JGS33" s="49"/>
      <c r="JGT33" s="50"/>
      <c r="JGU33" s="49"/>
      <c r="JGV33" s="49"/>
      <c r="JGW33" s="50"/>
      <c r="JGX33" s="49"/>
      <c r="JGY33" s="49"/>
      <c r="JGZ33" s="50"/>
      <c r="JHA33" s="49"/>
      <c r="JHB33" s="49"/>
      <c r="JHC33" s="50"/>
      <c r="JHD33" s="49"/>
      <c r="JHE33" s="49"/>
      <c r="JHF33" s="50"/>
      <c r="JHG33" s="49"/>
      <c r="JHH33" s="49"/>
      <c r="JHI33" s="50"/>
      <c r="JHJ33" s="49"/>
      <c r="JHK33" s="49"/>
      <c r="JHL33" s="50"/>
      <c r="JHM33" s="49"/>
      <c r="JHN33" s="49"/>
      <c r="JHO33" s="50"/>
      <c r="JHP33" s="49"/>
      <c r="JHQ33" s="49"/>
      <c r="JHR33" s="50"/>
      <c r="JHS33" s="49"/>
      <c r="JHT33" s="49"/>
      <c r="JHU33" s="50"/>
      <c r="JHV33" s="49"/>
      <c r="JHW33" s="49"/>
      <c r="JHX33" s="50"/>
      <c r="JHY33" s="49"/>
      <c r="JHZ33" s="49"/>
      <c r="JIA33" s="50"/>
      <c r="JIB33" s="49"/>
      <c r="JIC33" s="49"/>
      <c r="JID33" s="50"/>
      <c r="JIE33" s="49"/>
      <c r="JIF33" s="49"/>
      <c r="JIG33" s="50"/>
      <c r="JIH33" s="49"/>
      <c r="JII33" s="49"/>
      <c r="JIJ33" s="50"/>
      <c r="JIK33" s="49"/>
      <c r="JIL33" s="49"/>
      <c r="JIM33" s="50"/>
      <c r="JIN33" s="49"/>
      <c r="JIO33" s="49"/>
      <c r="JIP33" s="50"/>
      <c r="JIQ33" s="49"/>
      <c r="JIR33" s="49"/>
      <c r="JIS33" s="50"/>
      <c r="JIT33" s="49"/>
      <c r="JIU33" s="49"/>
      <c r="JIV33" s="50"/>
      <c r="JIW33" s="49"/>
      <c r="JIX33" s="49"/>
      <c r="JIY33" s="50"/>
      <c r="JIZ33" s="49"/>
      <c r="JJA33" s="49"/>
      <c r="JJB33" s="50"/>
      <c r="JJC33" s="49"/>
      <c r="JJD33" s="49"/>
      <c r="JJE33" s="50"/>
      <c r="JJF33" s="49"/>
      <c r="JJG33" s="49"/>
      <c r="JJH33" s="50"/>
      <c r="JJI33" s="49"/>
      <c r="JJJ33" s="49"/>
      <c r="JJK33" s="50"/>
      <c r="JJL33" s="49"/>
      <c r="JJM33" s="49"/>
      <c r="JJN33" s="50"/>
      <c r="JJO33" s="49"/>
      <c r="JJP33" s="49"/>
      <c r="JJQ33" s="50"/>
      <c r="JJR33" s="49"/>
      <c r="JJS33" s="49"/>
      <c r="JJT33" s="50"/>
      <c r="JJU33" s="49"/>
      <c r="JJV33" s="49"/>
      <c r="JJW33" s="50"/>
      <c r="JJX33" s="49"/>
      <c r="JJY33" s="49"/>
      <c r="JJZ33" s="50"/>
      <c r="JKA33" s="49"/>
      <c r="JKB33" s="49"/>
      <c r="JKC33" s="50"/>
      <c r="JKD33" s="49"/>
      <c r="JKE33" s="49"/>
      <c r="JKF33" s="50"/>
      <c r="JKG33" s="49"/>
      <c r="JKH33" s="49"/>
      <c r="JKI33" s="50"/>
      <c r="JKJ33" s="49"/>
      <c r="JKK33" s="49"/>
      <c r="JKL33" s="50"/>
      <c r="JKM33" s="49"/>
      <c r="JKN33" s="49"/>
      <c r="JKO33" s="50"/>
      <c r="JKP33" s="49"/>
      <c r="JKQ33" s="49"/>
      <c r="JKR33" s="50"/>
      <c r="JKS33" s="49"/>
      <c r="JKT33" s="49"/>
      <c r="JKU33" s="50"/>
      <c r="JKV33" s="49"/>
      <c r="JKW33" s="49"/>
      <c r="JKX33" s="50"/>
      <c r="JKY33" s="49"/>
      <c r="JKZ33" s="49"/>
      <c r="JLA33" s="50"/>
      <c r="JLB33" s="49"/>
      <c r="JLC33" s="49"/>
      <c r="JLD33" s="50"/>
      <c r="JLE33" s="49"/>
      <c r="JLF33" s="49"/>
      <c r="JLG33" s="50"/>
      <c r="JLH33" s="49"/>
      <c r="JLI33" s="49"/>
      <c r="JLJ33" s="50"/>
      <c r="JLK33" s="49"/>
      <c r="JLL33" s="49"/>
      <c r="JLM33" s="50"/>
      <c r="JLN33" s="49"/>
      <c r="JLO33" s="49"/>
      <c r="JLP33" s="50"/>
      <c r="JLQ33" s="49"/>
      <c r="JLR33" s="49"/>
      <c r="JLS33" s="50"/>
      <c r="JLT33" s="49"/>
      <c r="JLU33" s="49"/>
      <c r="JLV33" s="50"/>
      <c r="JLW33" s="49"/>
      <c r="JLX33" s="49"/>
      <c r="JLY33" s="50"/>
      <c r="JLZ33" s="49"/>
      <c r="JMA33" s="49"/>
      <c r="JMB33" s="50"/>
      <c r="JMC33" s="49"/>
      <c r="JMD33" s="49"/>
      <c r="JME33" s="50"/>
      <c r="JMF33" s="49"/>
      <c r="JMG33" s="49"/>
      <c r="JMH33" s="50"/>
      <c r="JMI33" s="49"/>
      <c r="JMJ33" s="49"/>
      <c r="JMK33" s="50"/>
      <c r="JML33" s="49"/>
      <c r="JMM33" s="49"/>
      <c r="JMN33" s="50"/>
      <c r="JMO33" s="49"/>
      <c r="JMP33" s="49"/>
      <c r="JMQ33" s="50"/>
      <c r="JMR33" s="49"/>
      <c r="JMS33" s="49"/>
      <c r="JMT33" s="50"/>
      <c r="JMU33" s="49"/>
      <c r="JMV33" s="49"/>
      <c r="JMW33" s="50"/>
      <c r="JMX33" s="49"/>
      <c r="JMY33" s="49"/>
      <c r="JMZ33" s="50"/>
      <c r="JNA33" s="49"/>
      <c r="JNB33" s="49"/>
      <c r="JNC33" s="50"/>
      <c r="JND33" s="49"/>
      <c r="JNE33" s="49"/>
      <c r="JNF33" s="50"/>
      <c r="JNG33" s="49"/>
      <c r="JNH33" s="49"/>
      <c r="JNI33" s="50"/>
      <c r="JNJ33" s="49"/>
      <c r="JNK33" s="49"/>
      <c r="JNL33" s="50"/>
      <c r="JNM33" s="49"/>
      <c r="JNN33" s="49"/>
      <c r="JNO33" s="50"/>
      <c r="JNP33" s="49"/>
      <c r="JNQ33" s="49"/>
      <c r="JNR33" s="50"/>
      <c r="JNS33" s="49"/>
      <c r="JNT33" s="49"/>
      <c r="JNU33" s="50"/>
      <c r="JNV33" s="49"/>
      <c r="JNW33" s="49"/>
      <c r="JNX33" s="50"/>
      <c r="JNY33" s="49"/>
      <c r="JNZ33" s="49"/>
      <c r="JOA33" s="50"/>
      <c r="JOB33" s="49"/>
      <c r="JOC33" s="49"/>
      <c r="JOD33" s="50"/>
      <c r="JOE33" s="49"/>
      <c r="JOF33" s="49"/>
      <c r="JOG33" s="50"/>
      <c r="JOH33" s="49"/>
      <c r="JOI33" s="49"/>
      <c r="JOJ33" s="50"/>
      <c r="JOK33" s="49"/>
      <c r="JOL33" s="49"/>
      <c r="JOM33" s="50"/>
      <c r="JON33" s="49"/>
      <c r="JOO33" s="49"/>
      <c r="JOP33" s="50"/>
      <c r="JOQ33" s="49"/>
      <c r="JOR33" s="49"/>
      <c r="JOS33" s="50"/>
      <c r="JOT33" s="49"/>
      <c r="JOU33" s="49"/>
      <c r="JOV33" s="50"/>
      <c r="JOW33" s="49"/>
      <c r="JOX33" s="49"/>
      <c r="JOY33" s="50"/>
      <c r="JOZ33" s="49"/>
      <c r="JPA33" s="49"/>
      <c r="JPB33" s="50"/>
      <c r="JPC33" s="49"/>
      <c r="JPD33" s="49"/>
      <c r="JPE33" s="50"/>
      <c r="JPF33" s="49"/>
      <c r="JPG33" s="49"/>
      <c r="JPH33" s="50"/>
      <c r="JPI33" s="49"/>
      <c r="JPJ33" s="49"/>
      <c r="JPK33" s="50"/>
      <c r="JPL33" s="49"/>
      <c r="JPM33" s="49"/>
      <c r="JPN33" s="50"/>
      <c r="JPO33" s="49"/>
      <c r="JPP33" s="49"/>
      <c r="JPQ33" s="50"/>
      <c r="JPR33" s="49"/>
      <c r="JPS33" s="49"/>
      <c r="JPT33" s="50"/>
      <c r="JPU33" s="49"/>
      <c r="JPV33" s="49"/>
      <c r="JPW33" s="50"/>
      <c r="JPX33" s="49"/>
      <c r="JPY33" s="49"/>
      <c r="JPZ33" s="50"/>
      <c r="JQA33" s="49"/>
      <c r="JQB33" s="49"/>
      <c r="JQC33" s="50"/>
      <c r="JQD33" s="49"/>
      <c r="JQE33" s="49"/>
      <c r="JQF33" s="50"/>
      <c r="JQG33" s="49"/>
      <c r="JQH33" s="49"/>
      <c r="JQI33" s="50"/>
      <c r="JQJ33" s="49"/>
      <c r="JQK33" s="49"/>
      <c r="JQL33" s="50"/>
      <c r="JQM33" s="49"/>
      <c r="JQN33" s="49"/>
      <c r="JQO33" s="50"/>
      <c r="JQP33" s="49"/>
      <c r="JQQ33" s="49"/>
      <c r="JQR33" s="50"/>
      <c r="JQS33" s="49"/>
      <c r="JQT33" s="49"/>
      <c r="JQU33" s="50"/>
      <c r="JQV33" s="49"/>
      <c r="JQW33" s="49"/>
      <c r="JQX33" s="50"/>
      <c r="JQY33" s="49"/>
      <c r="JQZ33" s="49"/>
      <c r="JRA33" s="50"/>
      <c r="JRB33" s="49"/>
      <c r="JRC33" s="49"/>
      <c r="JRD33" s="50"/>
      <c r="JRE33" s="49"/>
      <c r="JRF33" s="49"/>
      <c r="JRG33" s="50"/>
      <c r="JRH33" s="49"/>
      <c r="JRI33" s="49"/>
      <c r="JRJ33" s="50"/>
      <c r="JRK33" s="49"/>
      <c r="JRL33" s="49"/>
      <c r="JRM33" s="50"/>
      <c r="JRN33" s="49"/>
      <c r="JRO33" s="49"/>
      <c r="JRP33" s="50"/>
      <c r="JRQ33" s="49"/>
      <c r="JRR33" s="49"/>
      <c r="JRS33" s="50"/>
      <c r="JRT33" s="49"/>
      <c r="JRU33" s="49"/>
      <c r="JRV33" s="50"/>
      <c r="JRW33" s="49"/>
      <c r="JRX33" s="49"/>
      <c r="JRY33" s="50"/>
      <c r="JRZ33" s="49"/>
      <c r="JSA33" s="49"/>
      <c r="JSB33" s="50"/>
      <c r="JSC33" s="49"/>
      <c r="JSD33" s="49"/>
      <c r="JSE33" s="50"/>
      <c r="JSF33" s="49"/>
      <c r="JSG33" s="49"/>
      <c r="JSH33" s="50"/>
      <c r="JSI33" s="49"/>
      <c r="JSJ33" s="49"/>
      <c r="JSK33" s="50"/>
      <c r="JSL33" s="49"/>
      <c r="JSM33" s="49"/>
      <c r="JSN33" s="50"/>
      <c r="JSO33" s="49"/>
      <c r="JSP33" s="49"/>
      <c r="JSQ33" s="50"/>
      <c r="JSR33" s="49"/>
      <c r="JSS33" s="49"/>
      <c r="JST33" s="50"/>
      <c r="JSU33" s="49"/>
      <c r="JSV33" s="49"/>
      <c r="JSW33" s="50"/>
      <c r="JSX33" s="49"/>
      <c r="JSY33" s="49"/>
      <c r="JSZ33" s="50"/>
      <c r="JTA33" s="49"/>
      <c r="JTB33" s="49"/>
      <c r="JTC33" s="50"/>
      <c r="JTD33" s="49"/>
      <c r="JTE33" s="49"/>
      <c r="JTF33" s="50"/>
      <c r="JTG33" s="49"/>
      <c r="JTH33" s="49"/>
      <c r="JTI33" s="50"/>
      <c r="JTJ33" s="49"/>
      <c r="JTK33" s="49"/>
      <c r="JTL33" s="50"/>
      <c r="JTM33" s="49"/>
      <c r="JTN33" s="49"/>
      <c r="JTO33" s="50"/>
      <c r="JTP33" s="49"/>
      <c r="JTQ33" s="49"/>
      <c r="JTR33" s="50"/>
      <c r="JTS33" s="49"/>
      <c r="JTT33" s="49"/>
      <c r="JTU33" s="50"/>
      <c r="JTV33" s="49"/>
      <c r="JTW33" s="49"/>
      <c r="JTX33" s="50"/>
      <c r="JTY33" s="49"/>
      <c r="JTZ33" s="49"/>
      <c r="JUA33" s="50"/>
      <c r="JUB33" s="49"/>
      <c r="JUC33" s="49"/>
      <c r="JUD33" s="50"/>
      <c r="JUE33" s="49"/>
      <c r="JUF33" s="49"/>
      <c r="JUG33" s="50"/>
      <c r="JUH33" s="49"/>
      <c r="JUI33" s="49"/>
      <c r="JUJ33" s="50"/>
      <c r="JUK33" s="49"/>
      <c r="JUL33" s="49"/>
      <c r="JUM33" s="50"/>
      <c r="JUN33" s="49"/>
      <c r="JUO33" s="49"/>
      <c r="JUP33" s="50"/>
      <c r="JUQ33" s="49"/>
      <c r="JUR33" s="49"/>
      <c r="JUS33" s="50"/>
      <c r="JUT33" s="49"/>
      <c r="JUU33" s="49"/>
      <c r="JUV33" s="50"/>
      <c r="JUW33" s="49"/>
      <c r="JUX33" s="49"/>
      <c r="JUY33" s="50"/>
      <c r="JUZ33" s="49"/>
      <c r="JVA33" s="49"/>
      <c r="JVB33" s="50"/>
      <c r="JVC33" s="49"/>
      <c r="JVD33" s="49"/>
      <c r="JVE33" s="50"/>
      <c r="JVF33" s="49"/>
      <c r="JVG33" s="49"/>
      <c r="JVH33" s="50"/>
      <c r="JVI33" s="49"/>
      <c r="JVJ33" s="49"/>
      <c r="JVK33" s="50"/>
      <c r="JVL33" s="49"/>
      <c r="JVM33" s="49"/>
      <c r="JVN33" s="50"/>
      <c r="JVO33" s="49"/>
      <c r="JVP33" s="49"/>
      <c r="JVQ33" s="50"/>
      <c r="JVR33" s="49"/>
      <c r="JVS33" s="49"/>
      <c r="JVT33" s="50"/>
      <c r="JVU33" s="49"/>
      <c r="JVV33" s="49"/>
      <c r="JVW33" s="50"/>
      <c r="JVX33" s="49"/>
      <c r="JVY33" s="49"/>
      <c r="JVZ33" s="50"/>
      <c r="JWA33" s="49"/>
      <c r="JWB33" s="49"/>
      <c r="JWC33" s="50"/>
      <c r="JWD33" s="49"/>
      <c r="JWE33" s="49"/>
      <c r="JWF33" s="50"/>
      <c r="JWG33" s="49"/>
      <c r="JWH33" s="49"/>
      <c r="JWI33" s="50"/>
      <c r="JWJ33" s="49"/>
      <c r="JWK33" s="49"/>
      <c r="JWL33" s="50"/>
      <c r="JWM33" s="49"/>
      <c r="JWN33" s="49"/>
      <c r="JWO33" s="50"/>
      <c r="JWP33" s="49"/>
      <c r="JWQ33" s="49"/>
      <c r="JWR33" s="50"/>
      <c r="JWS33" s="49"/>
      <c r="JWT33" s="49"/>
      <c r="JWU33" s="50"/>
      <c r="JWV33" s="49"/>
      <c r="JWW33" s="49"/>
      <c r="JWX33" s="50"/>
      <c r="JWY33" s="49"/>
      <c r="JWZ33" s="49"/>
      <c r="JXA33" s="50"/>
      <c r="JXB33" s="49"/>
      <c r="JXC33" s="49"/>
      <c r="JXD33" s="50"/>
      <c r="JXE33" s="49"/>
      <c r="JXF33" s="49"/>
      <c r="JXG33" s="50"/>
      <c r="JXH33" s="49"/>
      <c r="JXI33" s="49"/>
      <c r="JXJ33" s="50"/>
      <c r="JXK33" s="49"/>
      <c r="JXL33" s="49"/>
      <c r="JXM33" s="50"/>
      <c r="JXN33" s="49"/>
      <c r="JXO33" s="49"/>
      <c r="JXP33" s="50"/>
      <c r="JXQ33" s="49"/>
      <c r="JXR33" s="49"/>
      <c r="JXS33" s="50"/>
      <c r="JXT33" s="49"/>
      <c r="JXU33" s="49"/>
      <c r="JXV33" s="50"/>
      <c r="JXW33" s="49"/>
      <c r="JXX33" s="49"/>
      <c r="JXY33" s="50"/>
      <c r="JXZ33" s="49"/>
      <c r="JYA33" s="49"/>
      <c r="JYB33" s="50"/>
      <c r="JYC33" s="49"/>
      <c r="JYD33" s="49"/>
      <c r="JYE33" s="50"/>
      <c r="JYF33" s="49"/>
      <c r="JYG33" s="49"/>
      <c r="JYH33" s="50"/>
      <c r="JYI33" s="49"/>
      <c r="JYJ33" s="49"/>
      <c r="JYK33" s="50"/>
      <c r="JYL33" s="49"/>
      <c r="JYM33" s="49"/>
      <c r="JYN33" s="50"/>
      <c r="JYO33" s="49"/>
      <c r="JYP33" s="49"/>
      <c r="JYQ33" s="50"/>
      <c r="JYR33" s="49"/>
      <c r="JYS33" s="49"/>
      <c r="JYT33" s="50"/>
      <c r="JYU33" s="49"/>
      <c r="JYV33" s="49"/>
      <c r="JYW33" s="50"/>
      <c r="JYX33" s="49"/>
      <c r="JYY33" s="49"/>
      <c r="JYZ33" s="50"/>
      <c r="JZA33" s="49"/>
      <c r="JZB33" s="49"/>
      <c r="JZC33" s="50"/>
      <c r="JZD33" s="49"/>
      <c r="JZE33" s="49"/>
      <c r="JZF33" s="50"/>
      <c r="JZG33" s="49"/>
      <c r="JZH33" s="49"/>
      <c r="JZI33" s="50"/>
      <c r="JZJ33" s="49"/>
      <c r="JZK33" s="49"/>
      <c r="JZL33" s="50"/>
      <c r="JZM33" s="49"/>
      <c r="JZN33" s="49"/>
      <c r="JZO33" s="50"/>
      <c r="JZP33" s="49"/>
      <c r="JZQ33" s="49"/>
      <c r="JZR33" s="50"/>
      <c r="JZS33" s="49"/>
      <c r="JZT33" s="49"/>
      <c r="JZU33" s="50"/>
      <c r="JZV33" s="49"/>
      <c r="JZW33" s="49"/>
      <c r="JZX33" s="50"/>
      <c r="JZY33" s="49"/>
      <c r="JZZ33" s="49"/>
      <c r="KAA33" s="50"/>
      <c r="KAB33" s="49"/>
      <c r="KAC33" s="49"/>
      <c r="KAD33" s="50"/>
      <c r="KAE33" s="49"/>
      <c r="KAF33" s="49"/>
      <c r="KAG33" s="50"/>
      <c r="KAH33" s="49"/>
      <c r="KAI33" s="49"/>
      <c r="KAJ33" s="50"/>
      <c r="KAK33" s="49"/>
      <c r="KAL33" s="49"/>
      <c r="KAM33" s="50"/>
      <c r="KAN33" s="49"/>
      <c r="KAO33" s="49"/>
      <c r="KAP33" s="50"/>
      <c r="KAQ33" s="49"/>
      <c r="KAR33" s="49"/>
      <c r="KAS33" s="50"/>
      <c r="KAT33" s="49"/>
      <c r="KAU33" s="49"/>
      <c r="KAV33" s="50"/>
      <c r="KAW33" s="49"/>
      <c r="KAX33" s="49"/>
      <c r="KAY33" s="50"/>
      <c r="KAZ33" s="49"/>
      <c r="KBA33" s="49"/>
      <c r="KBB33" s="50"/>
      <c r="KBC33" s="49"/>
      <c r="KBD33" s="49"/>
      <c r="KBE33" s="50"/>
      <c r="KBF33" s="49"/>
      <c r="KBG33" s="49"/>
      <c r="KBH33" s="50"/>
      <c r="KBI33" s="49"/>
      <c r="KBJ33" s="49"/>
      <c r="KBK33" s="50"/>
      <c r="KBL33" s="49"/>
      <c r="KBM33" s="49"/>
      <c r="KBN33" s="50"/>
      <c r="KBO33" s="49"/>
      <c r="KBP33" s="49"/>
      <c r="KBQ33" s="50"/>
      <c r="KBR33" s="49"/>
      <c r="KBS33" s="49"/>
      <c r="KBT33" s="50"/>
      <c r="KBU33" s="49"/>
      <c r="KBV33" s="49"/>
      <c r="KBW33" s="50"/>
      <c r="KBX33" s="49"/>
      <c r="KBY33" s="49"/>
      <c r="KBZ33" s="50"/>
      <c r="KCA33" s="49"/>
      <c r="KCB33" s="49"/>
      <c r="KCC33" s="50"/>
      <c r="KCD33" s="49"/>
      <c r="KCE33" s="49"/>
      <c r="KCF33" s="50"/>
      <c r="KCG33" s="49"/>
      <c r="KCH33" s="49"/>
      <c r="KCI33" s="50"/>
      <c r="KCJ33" s="49"/>
      <c r="KCK33" s="49"/>
      <c r="KCL33" s="50"/>
      <c r="KCM33" s="49"/>
      <c r="KCN33" s="49"/>
      <c r="KCO33" s="50"/>
      <c r="KCP33" s="49"/>
      <c r="KCQ33" s="49"/>
      <c r="KCR33" s="50"/>
      <c r="KCS33" s="49"/>
      <c r="KCT33" s="49"/>
      <c r="KCU33" s="50"/>
      <c r="KCV33" s="49"/>
      <c r="KCW33" s="49"/>
      <c r="KCX33" s="50"/>
      <c r="KCY33" s="49"/>
      <c r="KCZ33" s="49"/>
      <c r="KDA33" s="50"/>
      <c r="KDB33" s="49"/>
      <c r="KDC33" s="49"/>
      <c r="KDD33" s="50"/>
      <c r="KDE33" s="49"/>
      <c r="KDF33" s="49"/>
      <c r="KDG33" s="50"/>
      <c r="KDH33" s="49"/>
      <c r="KDI33" s="49"/>
      <c r="KDJ33" s="50"/>
      <c r="KDK33" s="49"/>
      <c r="KDL33" s="49"/>
      <c r="KDM33" s="50"/>
      <c r="KDN33" s="49"/>
      <c r="KDO33" s="49"/>
      <c r="KDP33" s="50"/>
      <c r="KDQ33" s="49"/>
      <c r="KDR33" s="49"/>
      <c r="KDS33" s="50"/>
      <c r="KDT33" s="49"/>
      <c r="KDU33" s="49"/>
      <c r="KDV33" s="50"/>
      <c r="KDW33" s="49"/>
      <c r="KDX33" s="49"/>
      <c r="KDY33" s="50"/>
      <c r="KDZ33" s="49"/>
      <c r="KEA33" s="49"/>
      <c r="KEB33" s="50"/>
      <c r="KEC33" s="49"/>
      <c r="KED33" s="49"/>
      <c r="KEE33" s="50"/>
      <c r="KEF33" s="49"/>
      <c r="KEG33" s="49"/>
      <c r="KEH33" s="50"/>
      <c r="KEI33" s="49"/>
      <c r="KEJ33" s="49"/>
      <c r="KEK33" s="50"/>
      <c r="KEL33" s="49"/>
      <c r="KEM33" s="49"/>
      <c r="KEN33" s="50"/>
      <c r="KEO33" s="49"/>
      <c r="KEP33" s="49"/>
      <c r="KEQ33" s="50"/>
      <c r="KER33" s="49"/>
      <c r="KES33" s="49"/>
      <c r="KET33" s="50"/>
      <c r="KEU33" s="49"/>
      <c r="KEV33" s="49"/>
      <c r="KEW33" s="50"/>
      <c r="KEX33" s="49"/>
      <c r="KEY33" s="49"/>
      <c r="KEZ33" s="50"/>
      <c r="KFA33" s="49"/>
      <c r="KFB33" s="49"/>
      <c r="KFC33" s="50"/>
      <c r="KFD33" s="49"/>
      <c r="KFE33" s="49"/>
      <c r="KFF33" s="50"/>
      <c r="KFG33" s="49"/>
      <c r="KFH33" s="49"/>
      <c r="KFI33" s="50"/>
      <c r="KFJ33" s="49"/>
      <c r="KFK33" s="49"/>
      <c r="KFL33" s="50"/>
      <c r="KFM33" s="49"/>
      <c r="KFN33" s="49"/>
      <c r="KFO33" s="50"/>
      <c r="KFP33" s="49"/>
      <c r="KFQ33" s="49"/>
      <c r="KFR33" s="50"/>
      <c r="KFS33" s="49"/>
      <c r="KFT33" s="49"/>
      <c r="KFU33" s="50"/>
      <c r="KFV33" s="49"/>
      <c r="KFW33" s="49"/>
      <c r="KFX33" s="50"/>
      <c r="KFY33" s="49"/>
      <c r="KFZ33" s="49"/>
      <c r="KGA33" s="50"/>
      <c r="KGB33" s="49"/>
      <c r="KGC33" s="49"/>
      <c r="KGD33" s="50"/>
      <c r="KGE33" s="49"/>
      <c r="KGF33" s="49"/>
      <c r="KGG33" s="50"/>
      <c r="KGH33" s="49"/>
      <c r="KGI33" s="49"/>
      <c r="KGJ33" s="50"/>
      <c r="KGK33" s="49"/>
      <c r="KGL33" s="49"/>
      <c r="KGM33" s="50"/>
      <c r="KGN33" s="49"/>
      <c r="KGO33" s="49"/>
      <c r="KGP33" s="50"/>
      <c r="KGQ33" s="49"/>
      <c r="KGR33" s="49"/>
      <c r="KGS33" s="50"/>
      <c r="KGT33" s="49"/>
      <c r="KGU33" s="49"/>
      <c r="KGV33" s="50"/>
      <c r="KGW33" s="49"/>
      <c r="KGX33" s="49"/>
      <c r="KGY33" s="50"/>
      <c r="KGZ33" s="49"/>
      <c r="KHA33" s="49"/>
      <c r="KHB33" s="50"/>
      <c r="KHC33" s="49"/>
      <c r="KHD33" s="49"/>
      <c r="KHE33" s="50"/>
      <c r="KHF33" s="49"/>
      <c r="KHG33" s="49"/>
      <c r="KHH33" s="50"/>
      <c r="KHI33" s="49"/>
      <c r="KHJ33" s="49"/>
      <c r="KHK33" s="50"/>
      <c r="KHL33" s="49"/>
      <c r="KHM33" s="49"/>
      <c r="KHN33" s="50"/>
      <c r="KHO33" s="49"/>
      <c r="KHP33" s="49"/>
      <c r="KHQ33" s="50"/>
      <c r="KHR33" s="49"/>
      <c r="KHS33" s="49"/>
      <c r="KHT33" s="50"/>
      <c r="KHU33" s="49"/>
      <c r="KHV33" s="49"/>
      <c r="KHW33" s="50"/>
      <c r="KHX33" s="49"/>
      <c r="KHY33" s="49"/>
      <c r="KHZ33" s="50"/>
      <c r="KIA33" s="49"/>
      <c r="KIB33" s="49"/>
      <c r="KIC33" s="50"/>
      <c r="KID33" s="49"/>
      <c r="KIE33" s="49"/>
      <c r="KIF33" s="50"/>
      <c r="KIG33" s="49"/>
      <c r="KIH33" s="49"/>
      <c r="KII33" s="50"/>
      <c r="KIJ33" s="49"/>
      <c r="KIK33" s="49"/>
      <c r="KIL33" s="50"/>
      <c r="KIM33" s="49"/>
      <c r="KIN33" s="49"/>
      <c r="KIO33" s="50"/>
      <c r="KIP33" s="49"/>
      <c r="KIQ33" s="49"/>
      <c r="KIR33" s="50"/>
      <c r="KIS33" s="49"/>
      <c r="KIT33" s="49"/>
      <c r="KIU33" s="50"/>
      <c r="KIV33" s="49"/>
      <c r="KIW33" s="49"/>
      <c r="KIX33" s="50"/>
      <c r="KIY33" s="49"/>
      <c r="KIZ33" s="49"/>
      <c r="KJA33" s="50"/>
      <c r="KJB33" s="49"/>
      <c r="KJC33" s="49"/>
      <c r="KJD33" s="50"/>
      <c r="KJE33" s="49"/>
      <c r="KJF33" s="49"/>
      <c r="KJG33" s="50"/>
      <c r="KJH33" s="49"/>
      <c r="KJI33" s="49"/>
      <c r="KJJ33" s="50"/>
      <c r="KJK33" s="49"/>
      <c r="KJL33" s="49"/>
      <c r="KJM33" s="50"/>
      <c r="KJN33" s="49"/>
      <c r="KJO33" s="49"/>
      <c r="KJP33" s="50"/>
      <c r="KJQ33" s="49"/>
      <c r="KJR33" s="49"/>
      <c r="KJS33" s="50"/>
      <c r="KJT33" s="49"/>
      <c r="KJU33" s="49"/>
      <c r="KJV33" s="50"/>
      <c r="KJW33" s="49"/>
      <c r="KJX33" s="49"/>
      <c r="KJY33" s="50"/>
      <c r="KJZ33" s="49"/>
      <c r="KKA33" s="49"/>
      <c r="KKB33" s="50"/>
      <c r="KKC33" s="49"/>
      <c r="KKD33" s="49"/>
      <c r="KKE33" s="50"/>
      <c r="KKF33" s="49"/>
      <c r="KKG33" s="49"/>
      <c r="KKH33" s="50"/>
      <c r="KKI33" s="49"/>
      <c r="KKJ33" s="49"/>
      <c r="KKK33" s="50"/>
      <c r="KKL33" s="49"/>
      <c r="KKM33" s="49"/>
      <c r="KKN33" s="50"/>
      <c r="KKO33" s="49"/>
      <c r="KKP33" s="49"/>
      <c r="KKQ33" s="50"/>
      <c r="KKR33" s="49"/>
      <c r="KKS33" s="49"/>
      <c r="KKT33" s="50"/>
      <c r="KKU33" s="49"/>
      <c r="KKV33" s="49"/>
      <c r="KKW33" s="50"/>
      <c r="KKX33" s="49"/>
      <c r="KKY33" s="49"/>
      <c r="KKZ33" s="50"/>
      <c r="KLA33" s="49"/>
      <c r="KLB33" s="49"/>
      <c r="KLC33" s="50"/>
      <c r="KLD33" s="49"/>
      <c r="KLE33" s="49"/>
      <c r="KLF33" s="50"/>
      <c r="KLG33" s="49"/>
      <c r="KLH33" s="49"/>
      <c r="KLI33" s="50"/>
      <c r="KLJ33" s="49"/>
      <c r="KLK33" s="49"/>
      <c r="KLL33" s="50"/>
      <c r="KLM33" s="49"/>
      <c r="KLN33" s="49"/>
      <c r="KLO33" s="50"/>
      <c r="KLP33" s="49"/>
      <c r="KLQ33" s="49"/>
      <c r="KLR33" s="50"/>
      <c r="KLS33" s="49"/>
      <c r="KLT33" s="49"/>
      <c r="KLU33" s="50"/>
      <c r="KLV33" s="49"/>
      <c r="KLW33" s="49"/>
      <c r="KLX33" s="50"/>
      <c r="KLY33" s="49"/>
      <c r="KLZ33" s="49"/>
      <c r="KMA33" s="50"/>
      <c r="KMB33" s="49"/>
      <c r="KMC33" s="49"/>
      <c r="KMD33" s="50"/>
      <c r="KME33" s="49"/>
      <c r="KMF33" s="49"/>
      <c r="KMG33" s="50"/>
      <c r="KMH33" s="49"/>
      <c r="KMI33" s="49"/>
      <c r="KMJ33" s="50"/>
      <c r="KMK33" s="49"/>
      <c r="KML33" s="49"/>
      <c r="KMM33" s="50"/>
      <c r="KMN33" s="49"/>
      <c r="KMO33" s="49"/>
      <c r="KMP33" s="50"/>
      <c r="KMQ33" s="49"/>
      <c r="KMR33" s="49"/>
      <c r="KMS33" s="50"/>
      <c r="KMT33" s="49"/>
      <c r="KMU33" s="49"/>
      <c r="KMV33" s="50"/>
      <c r="KMW33" s="49"/>
      <c r="KMX33" s="49"/>
      <c r="KMY33" s="50"/>
      <c r="KMZ33" s="49"/>
      <c r="KNA33" s="49"/>
      <c r="KNB33" s="50"/>
      <c r="KNC33" s="49"/>
      <c r="KND33" s="49"/>
      <c r="KNE33" s="50"/>
      <c r="KNF33" s="49"/>
      <c r="KNG33" s="49"/>
      <c r="KNH33" s="50"/>
      <c r="KNI33" s="49"/>
      <c r="KNJ33" s="49"/>
      <c r="KNK33" s="50"/>
      <c r="KNL33" s="49"/>
      <c r="KNM33" s="49"/>
      <c r="KNN33" s="50"/>
      <c r="KNO33" s="49"/>
      <c r="KNP33" s="49"/>
      <c r="KNQ33" s="50"/>
      <c r="KNR33" s="49"/>
      <c r="KNS33" s="49"/>
      <c r="KNT33" s="50"/>
      <c r="KNU33" s="49"/>
      <c r="KNV33" s="49"/>
      <c r="KNW33" s="50"/>
      <c r="KNX33" s="49"/>
      <c r="KNY33" s="49"/>
      <c r="KNZ33" s="50"/>
      <c r="KOA33" s="49"/>
      <c r="KOB33" s="49"/>
      <c r="KOC33" s="50"/>
      <c r="KOD33" s="49"/>
      <c r="KOE33" s="49"/>
      <c r="KOF33" s="50"/>
      <c r="KOG33" s="49"/>
      <c r="KOH33" s="49"/>
      <c r="KOI33" s="50"/>
      <c r="KOJ33" s="49"/>
      <c r="KOK33" s="49"/>
      <c r="KOL33" s="50"/>
      <c r="KOM33" s="49"/>
      <c r="KON33" s="49"/>
      <c r="KOO33" s="50"/>
      <c r="KOP33" s="49"/>
      <c r="KOQ33" s="49"/>
      <c r="KOR33" s="50"/>
      <c r="KOS33" s="49"/>
      <c r="KOT33" s="49"/>
      <c r="KOU33" s="50"/>
      <c r="KOV33" s="49"/>
      <c r="KOW33" s="49"/>
      <c r="KOX33" s="50"/>
      <c r="KOY33" s="49"/>
      <c r="KOZ33" s="49"/>
      <c r="KPA33" s="50"/>
      <c r="KPB33" s="49"/>
      <c r="KPC33" s="49"/>
      <c r="KPD33" s="50"/>
      <c r="KPE33" s="49"/>
      <c r="KPF33" s="49"/>
      <c r="KPG33" s="50"/>
      <c r="KPH33" s="49"/>
      <c r="KPI33" s="49"/>
      <c r="KPJ33" s="50"/>
      <c r="KPK33" s="49"/>
      <c r="KPL33" s="49"/>
      <c r="KPM33" s="50"/>
      <c r="KPN33" s="49"/>
      <c r="KPO33" s="49"/>
      <c r="KPP33" s="50"/>
      <c r="KPQ33" s="49"/>
      <c r="KPR33" s="49"/>
      <c r="KPS33" s="50"/>
      <c r="KPT33" s="49"/>
      <c r="KPU33" s="49"/>
      <c r="KPV33" s="50"/>
      <c r="KPW33" s="49"/>
      <c r="KPX33" s="49"/>
      <c r="KPY33" s="50"/>
      <c r="KPZ33" s="49"/>
      <c r="KQA33" s="49"/>
      <c r="KQB33" s="50"/>
      <c r="KQC33" s="49"/>
      <c r="KQD33" s="49"/>
      <c r="KQE33" s="50"/>
      <c r="KQF33" s="49"/>
      <c r="KQG33" s="49"/>
      <c r="KQH33" s="50"/>
      <c r="KQI33" s="49"/>
      <c r="KQJ33" s="49"/>
      <c r="KQK33" s="50"/>
      <c r="KQL33" s="49"/>
      <c r="KQM33" s="49"/>
      <c r="KQN33" s="50"/>
      <c r="KQO33" s="49"/>
      <c r="KQP33" s="49"/>
      <c r="KQQ33" s="50"/>
      <c r="KQR33" s="49"/>
      <c r="KQS33" s="49"/>
      <c r="KQT33" s="50"/>
      <c r="KQU33" s="49"/>
      <c r="KQV33" s="49"/>
      <c r="KQW33" s="50"/>
      <c r="KQX33" s="49"/>
      <c r="KQY33" s="49"/>
      <c r="KQZ33" s="50"/>
      <c r="KRA33" s="49"/>
      <c r="KRB33" s="49"/>
      <c r="KRC33" s="50"/>
      <c r="KRD33" s="49"/>
      <c r="KRE33" s="49"/>
      <c r="KRF33" s="50"/>
      <c r="KRG33" s="49"/>
      <c r="KRH33" s="49"/>
      <c r="KRI33" s="50"/>
      <c r="KRJ33" s="49"/>
      <c r="KRK33" s="49"/>
      <c r="KRL33" s="50"/>
      <c r="KRM33" s="49"/>
      <c r="KRN33" s="49"/>
      <c r="KRO33" s="50"/>
      <c r="KRP33" s="49"/>
      <c r="KRQ33" s="49"/>
      <c r="KRR33" s="50"/>
      <c r="KRS33" s="49"/>
      <c r="KRT33" s="49"/>
      <c r="KRU33" s="50"/>
      <c r="KRV33" s="49"/>
      <c r="KRW33" s="49"/>
      <c r="KRX33" s="50"/>
      <c r="KRY33" s="49"/>
      <c r="KRZ33" s="49"/>
      <c r="KSA33" s="50"/>
      <c r="KSB33" s="49"/>
      <c r="KSC33" s="49"/>
      <c r="KSD33" s="50"/>
      <c r="KSE33" s="49"/>
      <c r="KSF33" s="49"/>
      <c r="KSG33" s="50"/>
      <c r="KSH33" s="49"/>
      <c r="KSI33" s="49"/>
      <c r="KSJ33" s="50"/>
      <c r="KSK33" s="49"/>
      <c r="KSL33" s="49"/>
      <c r="KSM33" s="50"/>
      <c r="KSN33" s="49"/>
      <c r="KSO33" s="49"/>
      <c r="KSP33" s="50"/>
      <c r="KSQ33" s="49"/>
      <c r="KSR33" s="49"/>
      <c r="KSS33" s="50"/>
      <c r="KST33" s="49"/>
      <c r="KSU33" s="49"/>
      <c r="KSV33" s="50"/>
      <c r="KSW33" s="49"/>
      <c r="KSX33" s="49"/>
      <c r="KSY33" s="50"/>
      <c r="KSZ33" s="49"/>
      <c r="KTA33" s="49"/>
      <c r="KTB33" s="50"/>
      <c r="KTC33" s="49"/>
      <c r="KTD33" s="49"/>
      <c r="KTE33" s="50"/>
      <c r="KTF33" s="49"/>
      <c r="KTG33" s="49"/>
      <c r="KTH33" s="50"/>
      <c r="KTI33" s="49"/>
      <c r="KTJ33" s="49"/>
      <c r="KTK33" s="50"/>
      <c r="KTL33" s="49"/>
      <c r="KTM33" s="49"/>
      <c r="KTN33" s="50"/>
      <c r="KTO33" s="49"/>
      <c r="KTP33" s="49"/>
      <c r="KTQ33" s="50"/>
      <c r="KTR33" s="49"/>
      <c r="KTS33" s="49"/>
      <c r="KTT33" s="50"/>
      <c r="KTU33" s="49"/>
      <c r="KTV33" s="49"/>
      <c r="KTW33" s="50"/>
      <c r="KTX33" s="49"/>
      <c r="KTY33" s="49"/>
      <c r="KTZ33" s="50"/>
      <c r="KUA33" s="49"/>
      <c r="KUB33" s="49"/>
      <c r="KUC33" s="50"/>
      <c r="KUD33" s="49"/>
      <c r="KUE33" s="49"/>
      <c r="KUF33" s="50"/>
      <c r="KUG33" s="49"/>
      <c r="KUH33" s="49"/>
      <c r="KUI33" s="50"/>
      <c r="KUJ33" s="49"/>
      <c r="KUK33" s="49"/>
      <c r="KUL33" s="50"/>
      <c r="KUM33" s="49"/>
      <c r="KUN33" s="49"/>
      <c r="KUO33" s="50"/>
      <c r="KUP33" s="49"/>
      <c r="KUQ33" s="49"/>
      <c r="KUR33" s="50"/>
      <c r="KUS33" s="49"/>
      <c r="KUT33" s="49"/>
      <c r="KUU33" s="50"/>
      <c r="KUV33" s="49"/>
      <c r="KUW33" s="49"/>
      <c r="KUX33" s="50"/>
      <c r="KUY33" s="49"/>
      <c r="KUZ33" s="49"/>
      <c r="KVA33" s="50"/>
      <c r="KVB33" s="49"/>
      <c r="KVC33" s="49"/>
      <c r="KVD33" s="50"/>
      <c r="KVE33" s="49"/>
      <c r="KVF33" s="49"/>
      <c r="KVG33" s="50"/>
      <c r="KVH33" s="49"/>
      <c r="KVI33" s="49"/>
      <c r="KVJ33" s="50"/>
      <c r="KVK33" s="49"/>
      <c r="KVL33" s="49"/>
      <c r="KVM33" s="50"/>
      <c r="KVN33" s="49"/>
      <c r="KVO33" s="49"/>
      <c r="KVP33" s="50"/>
      <c r="KVQ33" s="49"/>
      <c r="KVR33" s="49"/>
      <c r="KVS33" s="50"/>
      <c r="KVT33" s="49"/>
      <c r="KVU33" s="49"/>
      <c r="KVV33" s="50"/>
      <c r="KVW33" s="49"/>
      <c r="KVX33" s="49"/>
      <c r="KVY33" s="50"/>
      <c r="KVZ33" s="49"/>
      <c r="KWA33" s="49"/>
      <c r="KWB33" s="50"/>
      <c r="KWC33" s="49"/>
      <c r="KWD33" s="49"/>
      <c r="KWE33" s="50"/>
      <c r="KWF33" s="49"/>
      <c r="KWG33" s="49"/>
      <c r="KWH33" s="50"/>
      <c r="KWI33" s="49"/>
      <c r="KWJ33" s="49"/>
      <c r="KWK33" s="50"/>
      <c r="KWL33" s="49"/>
      <c r="KWM33" s="49"/>
      <c r="KWN33" s="50"/>
      <c r="KWO33" s="49"/>
      <c r="KWP33" s="49"/>
      <c r="KWQ33" s="50"/>
      <c r="KWR33" s="49"/>
      <c r="KWS33" s="49"/>
      <c r="KWT33" s="50"/>
      <c r="KWU33" s="49"/>
      <c r="KWV33" s="49"/>
      <c r="KWW33" s="50"/>
      <c r="KWX33" s="49"/>
      <c r="KWY33" s="49"/>
      <c r="KWZ33" s="50"/>
      <c r="KXA33" s="49"/>
      <c r="KXB33" s="49"/>
      <c r="KXC33" s="50"/>
      <c r="KXD33" s="49"/>
      <c r="KXE33" s="49"/>
      <c r="KXF33" s="50"/>
      <c r="KXG33" s="49"/>
      <c r="KXH33" s="49"/>
      <c r="KXI33" s="50"/>
      <c r="KXJ33" s="49"/>
      <c r="KXK33" s="49"/>
      <c r="KXL33" s="50"/>
      <c r="KXM33" s="49"/>
      <c r="KXN33" s="49"/>
      <c r="KXO33" s="50"/>
      <c r="KXP33" s="49"/>
      <c r="KXQ33" s="49"/>
      <c r="KXR33" s="50"/>
      <c r="KXS33" s="49"/>
      <c r="KXT33" s="49"/>
      <c r="KXU33" s="50"/>
      <c r="KXV33" s="49"/>
      <c r="KXW33" s="49"/>
      <c r="KXX33" s="50"/>
      <c r="KXY33" s="49"/>
      <c r="KXZ33" s="49"/>
      <c r="KYA33" s="50"/>
      <c r="KYB33" s="49"/>
      <c r="KYC33" s="49"/>
      <c r="KYD33" s="50"/>
      <c r="KYE33" s="49"/>
      <c r="KYF33" s="49"/>
      <c r="KYG33" s="50"/>
      <c r="KYH33" s="49"/>
      <c r="KYI33" s="49"/>
      <c r="KYJ33" s="50"/>
      <c r="KYK33" s="49"/>
      <c r="KYL33" s="49"/>
      <c r="KYM33" s="50"/>
      <c r="KYN33" s="49"/>
      <c r="KYO33" s="49"/>
      <c r="KYP33" s="50"/>
      <c r="KYQ33" s="49"/>
      <c r="KYR33" s="49"/>
      <c r="KYS33" s="50"/>
      <c r="KYT33" s="49"/>
      <c r="KYU33" s="49"/>
      <c r="KYV33" s="50"/>
      <c r="KYW33" s="49"/>
      <c r="KYX33" s="49"/>
      <c r="KYY33" s="50"/>
      <c r="KYZ33" s="49"/>
      <c r="KZA33" s="49"/>
      <c r="KZB33" s="50"/>
      <c r="KZC33" s="49"/>
      <c r="KZD33" s="49"/>
      <c r="KZE33" s="50"/>
      <c r="KZF33" s="49"/>
      <c r="KZG33" s="49"/>
      <c r="KZH33" s="50"/>
      <c r="KZI33" s="49"/>
      <c r="KZJ33" s="49"/>
      <c r="KZK33" s="50"/>
      <c r="KZL33" s="49"/>
      <c r="KZM33" s="49"/>
      <c r="KZN33" s="50"/>
      <c r="KZO33" s="49"/>
      <c r="KZP33" s="49"/>
      <c r="KZQ33" s="50"/>
      <c r="KZR33" s="49"/>
      <c r="KZS33" s="49"/>
      <c r="KZT33" s="50"/>
      <c r="KZU33" s="49"/>
      <c r="KZV33" s="49"/>
      <c r="KZW33" s="50"/>
      <c r="KZX33" s="49"/>
      <c r="KZY33" s="49"/>
      <c r="KZZ33" s="50"/>
      <c r="LAA33" s="49"/>
      <c r="LAB33" s="49"/>
      <c r="LAC33" s="50"/>
      <c r="LAD33" s="49"/>
      <c r="LAE33" s="49"/>
      <c r="LAF33" s="50"/>
      <c r="LAG33" s="49"/>
      <c r="LAH33" s="49"/>
      <c r="LAI33" s="50"/>
      <c r="LAJ33" s="49"/>
      <c r="LAK33" s="49"/>
      <c r="LAL33" s="50"/>
      <c r="LAM33" s="49"/>
      <c r="LAN33" s="49"/>
      <c r="LAO33" s="50"/>
      <c r="LAP33" s="49"/>
      <c r="LAQ33" s="49"/>
      <c r="LAR33" s="50"/>
      <c r="LAS33" s="49"/>
      <c r="LAT33" s="49"/>
      <c r="LAU33" s="50"/>
      <c r="LAV33" s="49"/>
      <c r="LAW33" s="49"/>
      <c r="LAX33" s="50"/>
      <c r="LAY33" s="49"/>
      <c r="LAZ33" s="49"/>
      <c r="LBA33" s="50"/>
      <c r="LBB33" s="49"/>
      <c r="LBC33" s="49"/>
      <c r="LBD33" s="50"/>
      <c r="LBE33" s="49"/>
      <c r="LBF33" s="49"/>
      <c r="LBG33" s="50"/>
      <c r="LBH33" s="49"/>
      <c r="LBI33" s="49"/>
      <c r="LBJ33" s="50"/>
      <c r="LBK33" s="49"/>
      <c r="LBL33" s="49"/>
      <c r="LBM33" s="50"/>
      <c r="LBN33" s="49"/>
      <c r="LBO33" s="49"/>
      <c r="LBP33" s="50"/>
      <c r="LBQ33" s="49"/>
      <c r="LBR33" s="49"/>
      <c r="LBS33" s="50"/>
      <c r="LBT33" s="49"/>
      <c r="LBU33" s="49"/>
      <c r="LBV33" s="50"/>
      <c r="LBW33" s="49"/>
      <c r="LBX33" s="49"/>
      <c r="LBY33" s="50"/>
      <c r="LBZ33" s="49"/>
      <c r="LCA33" s="49"/>
      <c r="LCB33" s="50"/>
      <c r="LCC33" s="49"/>
      <c r="LCD33" s="49"/>
      <c r="LCE33" s="50"/>
      <c r="LCF33" s="49"/>
      <c r="LCG33" s="49"/>
      <c r="LCH33" s="50"/>
      <c r="LCI33" s="49"/>
      <c r="LCJ33" s="49"/>
      <c r="LCK33" s="50"/>
      <c r="LCL33" s="49"/>
      <c r="LCM33" s="49"/>
      <c r="LCN33" s="50"/>
      <c r="LCO33" s="49"/>
      <c r="LCP33" s="49"/>
      <c r="LCQ33" s="50"/>
      <c r="LCR33" s="49"/>
      <c r="LCS33" s="49"/>
      <c r="LCT33" s="50"/>
      <c r="LCU33" s="49"/>
      <c r="LCV33" s="49"/>
      <c r="LCW33" s="50"/>
      <c r="LCX33" s="49"/>
      <c r="LCY33" s="49"/>
      <c r="LCZ33" s="50"/>
      <c r="LDA33" s="49"/>
      <c r="LDB33" s="49"/>
      <c r="LDC33" s="50"/>
      <c r="LDD33" s="49"/>
      <c r="LDE33" s="49"/>
      <c r="LDF33" s="50"/>
      <c r="LDG33" s="49"/>
      <c r="LDH33" s="49"/>
      <c r="LDI33" s="50"/>
      <c r="LDJ33" s="49"/>
      <c r="LDK33" s="49"/>
      <c r="LDL33" s="50"/>
      <c r="LDM33" s="49"/>
      <c r="LDN33" s="49"/>
      <c r="LDO33" s="50"/>
      <c r="LDP33" s="49"/>
      <c r="LDQ33" s="49"/>
      <c r="LDR33" s="50"/>
      <c r="LDS33" s="49"/>
      <c r="LDT33" s="49"/>
      <c r="LDU33" s="50"/>
      <c r="LDV33" s="49"/>
      <c r="LDW33" s="49"/>
      <c r="LDX33" s="50"/>
      <c r="LDY33" s="49"/>
      <c r="LDZ33" s="49"/>
      <c r="LEA33" s="50"/>
      <c r="LEB33" s="49"/>
      <c r="LEC33" s="49"/>
      <c r="LED33" s="50"/>
      <c r="LEE33" s="49"/>
      <c r="LEF33" s="49"/>
      <c r="LEG33" s="50"/>
      <c r="LEH33" s="49"/>
      <c r="LEI33" s="49"/>
      <c r="LEJ33" s="50"/>
      <c r="LEK33" s="49"/>
      <c r="LEL33" s="49"/>
      <c r="LEM33" s="50"/>
      <c r="LEN33" s="49"/>
      <c r="LEO33" s="49"/>
      <c r="LEP33" s="50"/>
      <c r="LEQ33" s="49"/>
      <c r="LER33" s="49"/>
      <c r="LES33" s="50"/>
      <c r="LET33" s="49"/>
      <c r="LEU33" s="49"/>
      <c r="LEV33" s="50"/>
      <c r="LEW33" s="49"/>
      <c r="LEX33" s="49"/>
      <c r="LEY33" s="50"/>
      <c r="LEZ33" s="49"/>
      <c r="LFA33" s="49"/>
      <c r="LFB33" s="50"/>
      <c r="LFC33" s="49"/>
      <c r="LFD33" s="49"/>
      <c r="LFE33" s="50"/>
      <c r="LFF33" s="49"/>
      <c r="LFG33" s="49"/>
      <c r="LFH33" s="50"/>
      <c r="LFI33" s="49"/>
      <c r="LFJ33" s="49"/>
      <c r="LFK33" s="50"/>
      <c r="LFL33" s="49"/>
      <c r="LFM33" s="49"/>
      <c r="LFN33" s="50"/>
      <c r="LFO33" s="49"/>
      <c r="LFP33" s="49"/>
      <c r="LFQ33" s="50"/>
      <c r="LFR33" s="49"/>
      <c r="LFS33" s="49"/>
      <c r="LFT33" s="50"/>
      <c r="LFU33" s="49"/>
      <c r="LFV33" s="49"/>
      <c r="LFW33" s="50"/>
      <c r="LFX33" s="49"/>
      <c r="LFY33" s="49"/>
      <c r="LFZ33" s="50"/>
      <c r="LGA33" s="49"/>
      <c r="LGB33" s="49"/>
      <c r="LGC33" s="50"/>
      <c r="LGD33" s="49"/>
      <c r="LGE33" s="49"/>
      <c r="LGF33" s="50"/>
      <c r="LGG33" s="49"/>
      <c r="LGH33" s="49"/>
      <c r="LGI33" s="50"/>
      <c r="LGJ33" s="49"/>
      <c r="LGK33" s="49"/>
      <c r="LGL33" s="50"/>
      <c r="LGM33" s="49"/>
      <c r="LGN33" s="49"/>
      <c r="LGO33" s="50"/>
      <c r="LGP33" s="49"/>
      <c r="LGQ33" s="49"/>
      <c r="LGR33" s="50"/>
      <c r="LGS33" s="49"/>
      <c r="LGT33" s="49"/>
      <c r="LGU33" s="50"/>
      <c r="LGV33" s="49"/>
      <c r="LGW33" s="49"/>
      <c r="LGX33" s="50"/>
      <c r="LGY33" s="49"/>
      <c r="LGZ33" s="49"/>
      <c r="LHA33" s="50"/>
      <c r="LHB33" s="49"/>
      <c r="LHC33" s="49"/>
      <c r="LHD33" s="50"/>
      <c r="LHE33" s="49"/>
      <c r="LHF33" s="49"/>
      <c r="LHG33" s="50"/>
      <c r="LHH33" s="49"/>
      <c r="LHI33" s="49"/>
      <c r="LHJ33" s="50"/>
      <c r="LHK33" s="49"/>
      <c r="LHL33" s="49"/>
      <c r="LHM33" s="50"/>
      <c r="LHN33" s="49"/>
      <c r="LHO33" s="49"/>
      <c r="LHP33" s="50"/>
      <c r="LHQ33" s="49"/>
      <c r="LHR33" s="49"/>
      <c r="LHS33" s="50"/>
      <c r="LHT33" s="49"/>
      <c r="LHU33" s="49"/>
      <c r="LHV33" s="50"/>
      <c r="LHW33" s="49"/>
      <c r="LHX33" s="49"/>
      <c r="LHY33" s="50"/>
      <c r="LHZ33" s="49"/>
      <c r="LIA33" s="49"/>
      <c r="LIB33" s="50"/>
      <c r="LIC33" s="49"/>
      <c r="LID33" s="49"/>
      <c r="LIE33" s="50"/>
      <c r="LIF33" s="49"/>
      <c r="LIG33" s="49"/>
      <c r="LIH33" s="50"/>
      <c r="LII33" s="49"/>
      <c r="LIJ33" s="49"/>
      <c r="LIK33" s="50"/>
      <c r="LIL33" s="49"/>
      <c r="LIM33" s="49"/>
      <c r="LIN33" s="50"/>
      <c r="LIO33" s="49"/>
      <c r="LIP33" s="49"/>
      <c r="LIQ33" s="50"/>
      <c r="LIR33" s="49"/>
      <c r="LIS33" s="49"/>
      <c r="LIT33" s="50"/>
      <c r="LIU33" s="49"/>
      <c r="LIV33" s="49"/>
      <c r="LIW33" s="50"/>
      <c r="LIX33" s="49"/>
      <c r="LIY33" s="49"/>
      <c r="LIZ33" s="50"/>
      <c r="LJA33" s="49"/>
      <c r="LJB33" s="49"/>
      <c r="LJC33" s="50"/>
      <c r="LJD33" s="49"/>
      <c r="LJE33" s="49"/>
      <c r="LJF33" s="50"/>
      <c r="LJG33" s="49"/>
      <c r="LJH33" s="49"/>
      <c r="LJI33" s="50"/>
      <c r="LJJ33" s="49"/>
      <c r="LJK33" s="49"/>
      <c r="LJL33" s="50"/>
      <c r="LJM33" s="49"/>
      <c r="LJN33" s="49"/>
      <c r="LJO33" s="50"/>
      <c r="LJP33" s="49"/>
      <c r="LJQ33" s="49"/>
      <c r="LJR33" s="50"/>
      <c r="LJS33" s="49"/>
      <c r="LJT33" s="49"/>
      <c r="LJU33" s="50"/>
      <c r="LJV33" s="49"/>
      <c r="LJW33" s="49"/>
      <c r="LJX33" s="50"/>
      <c r="LJY33" s="49"/>
      <c r="LJZ33" s="49"/>
      <c r="LKA33" s="50"/>
      <c r="LKB33" s="49"/>
      <c r="LKC33" s="49"/>
      <c r="LKD33" s="50"/>
      <c r="LKE33" s="49"/>
      <c r="LKF33" s="49"/>
      <c r="LKG33" s="50"/>
      <c r="LKH33" s="49"/>
      <c r="LKI33" s="49"/>
      <c r="LKJ33" s="50"/>
      <c r="LKK33" s="49"/>
      <c r="LKL33" s="49"/>
      <c r="LKM33" s="50"/>
      <c r="LKN33" s="49"/>
      <c r="LKO33" s="49"/>
      <c r="LKP33" s="50"/>
      <c r="LKQ33" s="49"/>
      <c r="LKR33" s="49"/>
      <c r="LKS33" s="50"/>
      <c r="LKT33" s="49"/>
      <c r="LKU33" s="49"/>
      <c r="LKV33" s="50"/>
      <c r="LKW33" s="49"/>
      <c r="LKX33" s="49"/>
      <c r="LKY33" s="50"/>
      <c r="LKZ33" s="49"/>
      <c r="LLA33" s="49"/>
      <c r="LLB33" s="50"/>
      <c r="LLC33" s="49"/>
      <c r="LLD33" s="49"/>
      <c r="LLE33" s="50"/>
      <c r="LLF33" s="49"/>
      <c r="LLG33" s="49"/>
      <c r="LLH33" s="50"/>
      <c r="LLI33" s="49"/>
      <c r="LLJ33" s="49"/>
      <c r="LLK33" s="50"/>
      <c r="LLL33" s="49"/>
      <c r="LLM33" s="49"/>
      <c r="LLN33" s="50"/>
      <c r="LLO33" s="49"/>
      <c r="LLP33" s="49"/>
      <c r="LLQ33" s="50"/>
      <c r="LLR33" s="49"/>
      <c r="LLS33" s="49"/>
      <c r="LLT33" s="50"/>
      <c r="LLU33" s="49"/>
      <c r="LLV33" s="49"/>
      <c r="LLW33" s="50"/>
      <c r="LLX33" s="49"/>
      <c r="LLY33" s="49"/>
      <c r="LLZ33" s="50"/>
      <c r="LMA33" s="49"/>
      <c r="LMB33" s="49"/>
      <c r="LMC33" s="50"/>
      <c r="LMD33" s="49"/>
      <c r="LME33" s="49"/>
      <c r="LMF33" s="50"/>
      <c r="LMG33" s="49"/>
      <c r="LMH33" s="49"/>
      <c r="LMI33" s="50"/>
      <c r="LMJ33" s="49"/>
      <c r="LMK33" s="49"/>
      <c r="LML33" s="50"/>
      <c r="LMM33" s="49"/>
      <c r="LMN33" s="49"/>
      <c r="LMO33" s="50"/>
      <c r="LMP33" s="49"/>
      <c r="LMQ33" s="49"/>
      <c r="LMR33" s="50"/>
      <c r="LMS33" s="49"/>
      <c r="LMT33" s="49"/>
      <c r="LMU33" s="50"/>
      <c r="LMV33" s="49"/>
      <c r="LMW33" s="49"/>
      <c r="LMX33" s="50"/>
      <c r="LMY33" s="49"/>
      <c r="LMZ33" s="49"/>
      <c r="LNA33" s="50"/>
      <c r="LNB33" s="49"/>
      <c r="LNC33" s="49"/>
      <c r="LND33" s="50"/>
      <c r="LNE33" s="49"/>
      <c r="LNF33" s="49"/>
      <c r="LNG33" s="50"/>
      <c r="LNH33" s="49"/>
      <c r="LNI33" s="49"/>
      <c r="LNJ33" s="50"/>
      <c r="LNK33" s="49"/>
      <c r="LNL33" s="49"/>
      <c r="LNM33" s="50"/>
      <c r="LNN33" s="49"/>
      <c r="LNO33" s="49"/>
      <c r="LNP33" s="50"/>
      <c r="LNQ33" s="49"/>
      <c r="LNR33" s="49"/>
      <c r="LNS33" s="50"/>
      <c r="LNT33" s="49"/>
      <c r="LNU33" s="49"/>
      <c r="LNV33" s="50"/>
      <c r="LNW33" s="49"/>
      <c r="LNX33" s="49"/>
      <c r="LNY33" s="50"/>
      <c r="LNZ33" s="49"/>
      <c r="LOA33" s="49"/>
      <c r="LOB33" s="50"/>
      <c r="LOC33" s="49"/>
      <c r="LOD33" s="49"/>
      <c r="LOE33" s="50"/>
      <c r="LOF33" s="49"/>
      <c r="LOG33" s="49"/>
      <c r="LOH33" s="50"/>
      <c r="LOI33" s="49"/>
      <c r="LOJ33" s="49"/>
      <c r="LOK33" s="50"/>
      <c r="LOL33" s="49"/>
      <c r="LOM33" s="49"/>
      <c r="LON33" s="50"/>
      <c r="LOO33" s="49"/>
      <c r="LOP33" s="49"/>
      <c r="LOQ33" s="50"/>
      <c r="LOR33" s="49"/>
      <c r="LOS33" s="49"/>
      <c r="LOT33" s="50"/>
      <c r="LOU33" s="49"/>
      <c r="LOV33" s="49"/>
      <c r="LOW33" s="50"/>
      <c r="LOX33" s="49"/>
      <c r="LOY33" s="49"/>
      <c r="LOZ33" s="50"/>
      <c r="LPA33" s="49"/>
      <c r="LPB33" s="49"/>
      <c r="LPC33" s="50"/>
      <c r="LPD33" s="49"/>
      <c r="LPE33" s="49"/>
      <c r="LPF33" s="50"/>
      <c r="LPG33" s="49"/>
      <c r="LPH33" s="49"/>
      <c r="LPI33" s="50"/>
      <c r="LPJ33" s="49"/>
      <c r="LPK33" s="49"/>
      <c r="LPL33" s="50"/>
      <c r="LPM33" s="49"/>
      <c r="LPN33" s="49"/>
      <c r="LPO33" s="50"/>
      <c r="LPP33" s="49"/>
      <c r="LPQ33" s="49"/>
      <c r="LPR33" s="50"/>
      <c r="LPS33" s="49"/>
      <c r="LPT33" s="49"/>
      <c r="LPU33" s="50"/>
      <c r="LPV33" s="49"/>
      <c r="LPW33" s="49"/>
      <c r="LPX33" s="50"/>
      <c r="LPY33" s="49"/>
      <c r="LPZ33" s="49"/>
      <c r="LQA33" s="50"/>
      <c r="LQB33" s="49"/>
      <c r="LQC33" s="49"/>
      <c r="LQD33" s="50"/>
      <c r="LQE33" s="49"/>
      <c r="LQF33" s="49"/>
      <c r="LQG33" s="50"/>
      <c r="LQH33" s="49"/>
      <c r="LQI33" s="49"/>
      <c r="LQJ33" s="50"/>
      <c r="LQK33" s="49"/>
      <c r="LQL33" s="49"/>
      <c r="LQM33" s="50"/>
      <c r="LQN33" s="49"/>
      <c r="LQO33" s="49"/>
      <c r="LQP33" s="50"/>
      <c r="LQQ33" s="49"/>
      <c r="LQR33" s="49"/>
      <c r="LQS33" s="50"/>
      <c r="LQT33" s="49"/>
      <c r="LQU33" s="49"/>
      <c r="LQV33" s="50"/>
      <c r="LQW33" s="49"/>
      <c r="LQX33" s="49"/>
      <c r="LQY33" s="50"/>
      <c r="LQZ33" s="49"/>
      <c r="LRA33" s="49"/>
      <c r="LRB33" s="50"/>
      <c r="LRC33" s="49"/>
      <c r="LRD33" s="49"/>
      <c r="LRE33" s="50"/>
      <c r="LRF33" s="49"/>
      <c r="LRG33" s="49"/>
      <c r="LRH33" s="50"/>
      <c r="LRI33" s="49"/>
      <c r="LRJ33" s="49"/>
      <c r="LRK33" s="50"/>
      <c r="LRL33" s="49"/>
      <c r="LRM33" s="49"/>
      <c r="LRN33" s="50"/>
      <c r="LRO33" s="49"/>
      <c r="LRP33" s="49"/>
      <c r="LRQ33" s="50"/>
      <c r="LRR33" s="49"/>
      <c r="LRS33" s="49"/>
      <c r="LRT33" s="50"/>
      <c r="LRU33" s="49"/>
      <c r="LRV33" s="49"/>
      <c r="LRW33" s="50"/>
      <c r="LRX33" s="49"/>
      <c r="LRY33" s="49"/>
      <c r="LRZ33" s="50"/>
      <c r="LSA33" s="49"/>
      <c r="LSB33" s="49"/>
      <c r="LSC33" s="50"/>
      <c r="LSD33" s="49"/>
      <c r="LSE33" s="49"/>
      <c r="LSF33" s="50"/>
      <c r="LSG33" s="49"/>
      <c r="LSH33" s="49"/>
      <c r="LSI33" s="50"/>
      <c r="LSJ33" s="49"/>
      <c r="LSK33" s="49"/>
      <c r="LSL33" s="50"/>
      <c r="LSM33" s="49"/>
      <c r="LSN33" s="49"/>
      <c r="LSO33" s="50"/>
      <c r="LSP33" s="49"/>
      <c r="LSQ33" s="49"/>
      <c r="LSR33" s="50"/>
      <c r="LSS33" s="49"/>
      <c r="LST33" s="49"/>
      <c r="LSU33" s="50"/>
      <c r="LSV33" s="49"/>
      <c r="LSW33" s="49"/>
      <c r="LSX33" s="50"/>
      <c r="LSY33" s="49"/>
      <c r="LSZ33" s="49"/>
      <c r="LTA33" s="50"/>
      <c r="LTB33" s="49"/>
      <c r="LTC33" s="49"/>
      <c r="LTD33" s="50"/>
      <c r="LTE33" s="49"/>
      <c r="LTF33" s="49"/>
      <c r="LTG33" s="50"/>
      <c r="LTH33" s="49"/>
      <c r="LTI33" s="49"/>
      <c r="LTJ33" s="50"/>
      <c r="LTK33" s="49"/>
      <c r="LTL33" s="49"/>
      <c r="LTM33" s="50"/>
      <c r="LTN33" s="49"/>
      <c r="LTO33" s="49"/>
      <c r="LTP33" s="50"/>
      <c r="LTQ33" s="49"/>
      <c r="LTR33" s="49"/>
      <c r="LTS33" s="50"/>
      <c r="LTT33" s="49"/>
      <c r="LTU33" s="49"/>
      <c r="LTV33" s="50"/>
      <c r="LTW33" s="49"/>
      <c r="LTX33" s="49"/>
      <c r="LTY33" s="50"/>
      <c r="LTZ33" s="49"/>
      <c r="LUA33" s="49"/>
      <c r="LUB33" s="50"/>
      <c r="LUC33" s="49"/>
      <c r="LUD33" s="49"/>
      <c r="LUE33" s="50"/>
      <c r="LUF33" s="49"/>
      <c r="LUG33" s="49"/>
      <c r="LUH33" s="50"/>
      <c r="LUI33" s="49"/>
      <c r="LUJ33" s="49"/>
      <c r="LUK33" s="50"/>
      <c r="LUL33" s="49"/>
      <c r="LUM33" s="49"/>
      <c r="LUN33" s="50"/>
      <c r="LUO33" s="49"/>
      <c r="LUP33" s="49"/>
      <c r="LUQ33" s="50"/>
      <c r="LUR33" s="49"/>
      <c r="LUS33" s="49"/>
      <c r="LUT33" s="50"/>
      <c r="LUU33" s="49"/>
      <c r="LUV33" s="49"/>
      <c r="LUW33" s="50"/>
      <c r="LUX33" s="49"/>
      <c r="LUY33" s="49"/>
      <c r="LUZ33" s="50"/>
      <c r="LVA33" s="49"/>
      <c r="LVB33" s="49"/>
      <c r="LVC33" s="50"/>
      <c r="LVD33" s="49"/>
      <c r="LVE33" s="49"/>
      <c r="LVF33" s="50"/>
      <c r="LVG33" s="49"/>
      <c r="LVH33" s="49"/>
      <c r="LVI33" s="50"/>
      <c r="LVJ33" s="49"/>
      <c r="LVK33" s="49"/>
      <c r="LVL33" s="50"/>
      <c r="LVM33" s="49"/>
      <c r="LVN33" s="49"/>
      <c r="LVO33" s="50"/>
      <c r="LVP33" s="49"/>
      <c r="LVQ33" s="49"/>
      <c r="LVR33" s="50"/>
      <c r="LVS33" s="49"/>
      <c r="LVT33" s="49"/>
      <c r="LVU33" s="50"/>
      <c r="LVV33" s="49"/>
      <c r="LVW33" s="49"/>
      <c r="LVX33" s="50"/>
      <c r="LVY33" s="49"/>
      <c r="LVZ33" s="49"/>
      <c r="LWA33" s="50"/>
      <c r="LWB33" s="49"/>
      <c r="LWC33" s="49"/>
      <c r="LWD33" s="50"/>
      <c r="LWE33" s="49"/>
      <c r="LWF33" s="49"/>
      <c r="LWG33" s="50"/>
      <c r="LWH33" s="49"/>
      <c r="LWI33" s="49"/>
      <c r="LWJ33" s="50"/>
      <c r="LWK33" s="49"/>
      <c r="LWL33" s="49"/>
      <c r="LWM33" s="50"/>
      <c r="LWN33" s="49"/>
      <c r="LWO33" s="49"/>
      <c r="LWP33" s="50"/>
      <c r="LWQ33" s="49"/>
      <c r="LWR33" s="49"/>
      <c r="LWS33" s="50"/>
      <c r="LWT33" s="49"/>
      <c r="LWU33" s="49"/>
      <c r="LWV33" s="50"/>
      <c r="LWW33" s="49"/>
      <c r="LWX33" s="49"/>
      <c r="LWY33" s="50"/>
      <c r="LWZ33" s="49"/>
      <c r="LXA33" s="49"/>
      <c r="LXB33" s="50"/>
      <c r="LXC33" s="49"/>
      <c r="LXD33" s="49"/>
      <c r="LXE33" s="50"/>
      <c r="LXF33" s="49"/>
      <c r="LXG33" s="49"/>
      <c r="LXH33" s="50"/>
      <c r="LXI33" s="49"/>
      <c r="LXJ33" s="49"/>
      <c r="LXK33" s="50"/>
      <c r="LXL33" s="49"/>
      <c r="LXM33" s="49"/>
      <c r="LXN33" s="50"/>
      <c r="LXO33" s="49"/>
      <c r="LXP33" s="49"/>
      <c r="LXQ33" s="50"/>
      <c r="LXR33" s="49"/>
      <c r="LXS33" s="49"/>
      <c r="LXT33" s="50"/>
      <c r="LXU33" s="49"/>
      <c r="LXV33" s="49"/>
      <c r="LXW33" s="50"/>
      <c r="LXX33" s="49"/>
      <c r="LXY33" s="49"/>
      <c r="LXZ33" s="50"/>
      <c r="LYA33" s="49"/>
      <c r="LYB33" s="49"/>
      <c r="LYC33" s="50"/>
      <c r="LYD33" s="49"/>
      <c r="LYE33" s="49"/>
      <c r="LYF33" s="50"/>
      <c r="LYG33" s="49"/>
      <c r="LYH33" s="49"/>
      <c r="LYI33" s="50"/>
      <c r="LYJ33" s="49"/>
      <c r="LYK33" s="49"/>
      <c r="LYL33" s="50"/>
      <c r="LYM33" s="49"/>
      <c r="LYN33" s="49"/>
      <c r="LYO33" s="50"/>
      <c r="LYP33" s="49"/>
      <c r="LYQ33" s="49"/>
      <c r="LYR33" s="50"/>
      <c r="LYS33" s="49"/>
      <c r="LYT33" s="49"/>
      <c r="LYU33" s="50"/>
      <c r="LYV33" s="49"/>
      <c r="LYW33" s="49"/>
      <c r="LYX33" s="50"/>
      <c r="LYY33" s="49"/>
      <c r="LYZ33" s="49"/>
      <c r="LZA33" s="50"/>
      <c r="LZB33" s="49"/>
      <c r="LZC33" s="49"/>
      <c r="LZD33" s="50"/>
      <c r="LZE33" s="49"/>
      <c r="LZF33" s="49"/>
      <c r="LZG33" s="50"/>
      <c r="LZH33" s="49"/>
      <c r="LZI33" s="49"/>
      <c r="LZJ33" s="50"/>
      <c r="LZK33" s="49"/>
      <c r="LZL33" s="49"/>
      <c r="LZM33" s="50"/>
      <c r="LZN33" s="49"/>
      <c r="LZO33" s="49"/>
      <c r="LZP33" s="50"/>
      <c r="LZQ33" s="49"/>
      <c r="LZR33" s="49"/>
      <c r="LZS33" s="50"/>
      <c r="LZT33" s="49"/>
      <c r="LZU33" s="49"/>
      <c r="LZV33" s="50"/>
      <c r="LZW33" s="49"/>
      <c r="LZX33" s="49"/>
      <c r="LZY33" s="50"/>
      <c r="LZZ33" s="49"/>
      <c r="MAA33" s="49"/>
      <c r="MAB33" s="50"/>
      <c r="MAC33" s="49"/>
      <c r="MAD33" s="49"/>
      <c r="MAE33" s="50"/>
      <c r="MAF33" s="49"/>
      <c r="MAG33" s="49"/>
      <c r="MAH33" s="50"/>
      <c r="MAI33" s="49"/>
      <c r="MAJ33" s="49"/>
      <c r="MAK33" s="50"/>
      <c r="MAL33" s="49"/>
      <c r="MAM33" s="49"/>
      <c r="MAN33" s="50"/>
      <c r="MAO33" s="49"/>
      <c r="MAP33" s="49"/>
      <c r="MAQ33" s="50"/>
      <c r="MAR33" s="49"/>
      <c r="MAS33" s="49"/>
      <c r="MAT33" s="50"/>
      <c r="MAU33" s="49"/>
      <c r="MAV33" s="49"/>
      <c r="MAW33" s="50"/>
      <c r="MAX33" s="49"/>
      <c r="MAY33" s="49"/>
      <c r="MAZ33" s="50"/>
      <c r="MBA33" s="49"/>
      <c r="MBB33" s="49"/>
      <c r="MBC33" s="50"/>
      <c r="MBD33" s="49"/>
      <c r="MBE33" s="49"/>
      <c r="MBF33" s="50"/>
      <c r="MBG33" s="49"/>
      <c r="MBH33" s="49"/>
      <c r="MBI33" s="50"/>
      <c r="MBJ33" s="49"/>
      <c r="MBK33" s="49"/>
      <c r="MBL33" s="50"/>
      <c r="MBM33" s="49"/>
      <c r="MBN33" s="49"/>
      <c r="MBO33" s="50"/>
      <c r="MBP33" s="49"/>
      <c r="MBQ33" s="49"/>
      <c r="MBR33" s="50"/>
      <c r="MBS33" s="49"/>
      <c r="MBT33" s="49"/>
      <c r="MBU33" s="50"/>
      <c r="MBV33" s="49"/>
      <c r="MBW33" s="49"/>
      <c r="MBX33" s="50"/>
      <c r="MBY33" s="49"/>
      <c r="MBZ33" s="49"/>
      <c r="MCA33" s="50"/>
      <c r="MCB33" s="49"/>
      <c r="MCC33" s="49"/>
      <c r="MCD33" s="50"/>
      <c r="MCE33" s="49"/>
      <c r="MCF33" s="49"/>
      <c r="MCG33" s="50"/>
      <c r="MCH33" s="49"/>
      <c r="MCI33" s="49"/>
      <c r="MCJ33" s="50"/>
      <c r="MCK33" s="49"/>
      <c r="MCL33" s="49"/>
      <c r="MCM33" s="50"/>
      <c r="MCN33" s="49"/>
      <c r="MCO33" s="49"/>
      <c r="MCP33" s="50"/>
      <c r="MCQ33" s="49"/>
      <c r="MCR33" s="49"/>
      <c r="MCS33" s="50"/>
      <c r="MCT33" s="49"/>
      <c r="MCU33" s="49"/>
      <c r="MCV33" s="50"/>
      <c r="MCW33" s="49"/>
      <c r="MCX33" s="49"/>
      <c r="MCY33" s="50"/>
      <c r="MCZ33" s="49"/>
      <c r="MDA33" s="49"/>
      <c r="MDB33" s="50"/>
      <c r="MDC33" s="49"/>
      <c r="MDD33" s="49"/>
      <c r="MDE33" s="50"/>
      <c r="MDF33" s="49"/>
      <c r="MDG33" s="49"/>
      <c r="MDH33" s="50"/>
      <c r="MDI33" s="49"/>
      <c r="MDJ33" s="49"/>
      <c r="MDK33" s="50"/>
      <c r="MDL33" s="49"/>
      <c r="MDM33" s="49"/>
      <c r="MDN33" s="50"/>
      <c r="MDO33" s="49"/>
      <c r="MDP33" s="49"/>
      <c r="MDQ33" s="50"/>
      <c r="MDR33" s="49"/>
      <c r="MDS33" s="49"/>
      <c r="MDT33" s="50"/>
      <c r="MDU33" s="49"/>
      <c r="MDV33" s="49"/>
      <c r="MDW33" s="50"/>
      <c r="MDX33" s="49"/>
      <c r="MDY33" s="49"/>
      <c r="MDZ33" s="50"/>
      <c r="MEA33" s="49"/>
      <c r="MEB33" s="49"/>
      <c r="MEC33" s="50"/>
      <c r="MED33" s="49"/>
      <c r="MEE33" s="49"/>
      <c r="MEF33" s="50"/>
      <c r="MEG33" s="49"/>
      <c r="MEH33" s="49"/>
      <c r="MEI33" s="50"/>
      <c r="MEJ33" s="49"/>
      <c r="MEK33" s="49"/>
      <c r="MEL33" s="50"/>
      <c r="MEM33" s="49"/>
      <c r="MEN33" s="49"/>
      <c r="MEO33" s="50"/>
      <c r="MEP33" s="49"/>
      <c r="MEQ33" s="49"/>
      <c r="MER33" s="50"/>
      <c r="MES33" s="49"/>
      <c r="MET33" s="49"/>
      <c r="MEU33" s="50"/>
      <c r="MEV33" s="49"/>
      <c r="MEW33" s="49"/>
      <c r="MEX33" s="50"/>
      <c r="MEY33" s="49"/>
      <c r="MEZ33" s="49"/>
      <c r="MFA33" s="50"/>
      <c r="MFB33" s="49"/>
      <c r="MFC33" s="49"/>
      <c r="MFD33" s="50"/>
      <c r="MFE33" s="49"/>
      <c r="MFF33" s="49"/>
      <c r="MFG33" s="50"/>
      <c r="MFH33" s="49"/>
      <c r="MFI33" s="49"/>
      <c r="MFJ33" s="50"/>
      <c r="MFK33" s="49"/>
      <c r="MFL33" s="49"/>
      <c r="MFM33" s="50"/>
      <c r="MFN33" s="49"/>
      <c r="MFO33" s="49"/>
      <c r="MFP33" s="50"/>
      <c r="MFQ33" s="49"/>
      <c r="MFR33" s="49"/>
      <c r="MFS33" s="50"/>
      <c r="MFT33" s="49"/>
      <c r="MFU33" s="49"/>
      <c r="MFV33" s="50"/>
      <c r="MFW33" s="49"/>
      <c r="MFX33" s="49"/>
      <c r="MFY33" s="50"/>
      <c r="MFZ33" s="49"/>
      <c r="MGA33" s="49"/>
      <c r="MGB33" s="50"/>
      <c r="MGC33" s="49"/>
      <c r="MGD33" s="49"/>
      <c r="MGE33" s="50"/>
      <c r="MGF33" s="49"/>
      <c r="MGG33" s="49"/>
      <c r="MGH33" s="50"/>
      <c r="MGI33" s="49"/>
      <c r="MGJ33" s="49"/>
      <c r="MGK33" s="50"/>
      <c r="MGL33" s="49"/>
      <c r="MGM33" s="49"/>
      <c r="MGN33" s="50"/>
      <c r="MGO33" s="49"/>
      <c r="MGP33" s="49"/>
      <c r="MGQ33" s="50"/>
      <c r="MGR33" s="49"/>
      <c r="MGS33" s="49"/>
      <c r="MGT33" s="50"/>
      <c r="MGU33" s="49"/>
      <c r="MGV33" s="49"/>
      <c r="MGW33" s="50"/>
      <c r="MGX33" s="49"/>
      <c r="MGY33" s="49"/>
      <c r="MGZ33" s="50"/>
      <c r="MHA33" s="49"/>
      <c r="MHB33" s="49"/>
      <c r="MHC33" s="50"/>
      <c r="MHD33" s="49"/>
      <c r="MHE33" s="49"/>
      <c r="MHF33" s="50"/>
      <c r="MHG33" s="49"/>
      <c r="MHH33" s="49"/>
      <c r="MHI33" s="50"/>
      <c r="MHJ33" s="49"/>
      <c r="MHK33" s="49"/>
      <c r="MHL33" s="50"/>
      <c r="MHM33" s="49"/>
      <c r="MHN33" s="49"/>
      <c r="MHO33" s="50"/>
      <c r="MHP33" s="49"/>
      <c r="MHQ33" s="49"/>
      <c r="MHR33" s="50"/>
      <c r="MHS33" s="49"/>
      <c r="MHT33" s="49"/>
      <c r="MHU33" s="50"/>
      <c r="MHV33" s="49"/>
      <c r="MHW33" s="49"/>
      <c r="MHX33" s="50"/>
      <c r="MHY33" s="49"/>
      <c r="MHZ33" s="49"/>
      <c r="MIA33" s="50"/>
      <c r="MIB33" s="49"/>
      <c r="MIC33" s="49"/>
      <c r="MID33" s="50"/>
      <c r="MIE33" s="49"/>
      <c r="MIF33" s="49"/>
      <c r="MIG33" s="50"/>
      <c r="MIH33" s="49"/>
      <c r="MII33" s="49"/>
      <c r="MIJ33" s="50"/>
      <c r="MIK33" s="49"/>
      <c r="MIL33" s="49"/>
      <c r="MIM33" s="50"/>
      <c r="MIN33" s="49"/>
      <c r="MIO33" s="49"/>
      <c r="MIP33" s="50"/>
      <c r="MIQ33" s="49"/>
      <c r="MIR33" s="49"/>
      <c r="MIS33" s="50"/>
      <c r="MIT33" s="49"/>
      <c r="MIU33" s="49"/>
      <c r="MIV33" s="50"/>
      <c r="MIW33" s="49"/>
      <c r="MIX33" s="49"/>
      <c r="MIY33" s="50"/>
      <c r="MIZ33" s="49"/>
      <c r="MJA33" s="49"/>
      <c r="MJB33" s="50"/>
      <c r="MJC33" s="49"/>
      <c r="MJD33" s="49"/>
      <c r="MJE33" s="50"/>
      <c r="MJF33" s="49"/>
      <c r="MJG33" s="49"/>
      <c r="MJH33" s="50"/>
      <c r="MJI33" s="49"/>
      <c r="MJJ33" s="49"/>
      <c r="MJK33" s="50"/>
      <c r="MJL33" s="49"/>
      <c r="MJM33" s="49"/>
      <c r="MJN33" s="50"/>
      <c r="MJO33" s="49"/>
      <c r="MJP33" s="49"/>
      <c r="MJQ33" s="50"/>
      <c r="MJR33" s="49"/>
      <c r="MJS33" s="49"/>
      <c r="MJT33" s="50"/>
      <c r="MJU33" s="49"/>
      <c r="MJV33" s="49"/>
      <c r="MJW33" s="50"/>
      <c r="MJX33" s="49"/>
      <c r="MJY33" s="49"/>
      <c r="MJZ33" s="50"/>
      <c r="MKA33" s="49"/>
      <c r="MKB33" s="49"/>
      <c r="MKC33" s="50"/>
      <c r="MKD33" s="49"/>
      <c r="MKE33" s="49"/>
      <c r="MKF33" s="50"/>
      <c r="MKG33" s="49"/>
      <c r="MKH33" s="49"/>
      <c r="MKI33" s="50"/>
      <c r="MKJ33" s="49"/>
      <c r="MKK33" s="49"/>
      <c r="MKL33" s="50"/>
      <c r="MKM33" s="49"/>
      <c r="MKN33" s="49"/>
      <c r="MKO33" s="50"/>
      <c r="MKP33" s="49"/>
      <c r="MKQ33" s="49"/>
      <c r="MKR33" s="50"/>
      <c r="MKS33" s="49"/>
      <c r="MKT33" s="49"/>
      <c r="MKU33" s="50"/>
      <c r="MKV33" s="49"/>
      <c r="MKW33" s="49"/>
      <c r="MKX33" s="50"/>
      <c r="MKY33" s="49"/>
      <c r="MKZ33" s="49"/>
      <c r="MLA33" s="50"/>
      <c r="MLB33" s="49"/>
      <c r="MLC33" s="49"/>
      <c r="MLD33" s="50"/>
      <c r="MLE33" s="49"/>
      <c r="MLF33" s="49"/>
      <c r="MLG33" s="50"/>
      <c r="MLH33" s="49"/>
      <c r="MLI33" s="49"/>
      <c r="MLJ33" s="50"/>
      <c r="MLK33" s="49"/>
      <c r="MLL33" s="49"/>
      <c r="MLM33" s="50"/>
      <c r="MLN33" s="49"/>
      <c r="MLO33" s="49"/>
      <c r="MLP33" s="50"/>
      <c r="MLQ33" s="49"/>
      <c r="MLR33" s="49"/>
      <c r="MLS33" s="50"/>
      <c r="MLT33" s="49"/>
      <c r="MLU33" s="49"/>
      <c r="MLV33" s="50"/>
      <c r="MLW33" s="49"/>
      <c r="MLX33" s="49"/>
      <c r="MLY33" s="50"/>
      <c r="MLZ33" s="49"/>
      <c r="MMA33" s="49"/>
      <c r="MMB33" s="50"/>
      <c r="MMC33" s="49"/>
      <c r="MMD33" s="49"/>
      <c r="MME33" s="50"/>
      <c r="MMF33" s="49"/>
      <c r="MMG33" s="49"/>
      <c r="MMH33" s="50"/>
      <c r="MMI33" s="49"/>
      <c r="MMJ33" s="49"/>
      <c r="MMK33" s="50"/>
      <c r="MML33" s="49"/>
      <c r="MMM33" s="49"/>
      <c r="MMN33" s="50"/>
      <c r="MMO33" s="49"/>
      <c r="MMP33" s="49"/>
      <c r="MMQ33" s="50"/>
      <c r="MMR33" s="49"/>
      <c r="MMS33" s="49"/>
      <c r="MMT33" s="50"/>
      <c r="MMU33" s="49"/>
      <c r="MMV33" s="49"/>
      <c r="MMW33" s="50"/>
      <c r="MMX33" s="49"/>
      <c r="MMY33" s="49"/>
      <c r="MMZ33" s="50"/>
      <c r="MNA33" s="49"/>
      <c r="MNB33" s="49"/>
      <c r="MNC33" s="50"/>
      <c r="MND33" s="49"/>
      <c r="MNE33" s="49"/>
      <c r="MNF33" s="50"/>
      <c r="MNG33" s="49"/>
      <c r="MNH33" s="49"/>
      <c r="MNI33" s="50"/>
      <c r="MNJ33" s="49"/>
      <c r="MNK33" s="49"/>
      <c r="MNL33" s="50"/>
      <c r="MNM33" s="49"/>
      <c r="MNN33" s="49"/>
      <c r="MNO33" s="50"/>
      <c r="MNP33" s="49"/>
      <c r="MNQ33" s="49"/>
      <c r="MNR33" s="50"/>
      <c r="MNS33" s="49"/>
      <c r="MNT33" s="49"/>
      <c r="MNU33" s="50"/>
      <c r="MNV33" s="49"/>
      <c r="MNW33" s="49"/>
      <c r="MNX33" s="50"/>
      <c r="MNY33" s="49"/>
      <c r="MNZ33" s="49"/>
      <c r="MOA33" s="50"/>
      <c r="MOB33" s="49"/>
      <c r="MOC33" s="49"/>
      <c r="MOD33" s="50"/>
      <c r="MOE33" s="49"/>
      <c r="MOF33" s="49"/>
      <c r="MOG33" s="50"/>
      <c r="MOH33" s="49"/>
      <c r="MOI33" s="49"/>
      <c r="MOJ33" s="50"/>
      <c r="MOK33" s="49"/>
      <c r="MOL33" s="49"/>
      <c r="MOM33" s="50"/>
      <c r="MON33" s="49"/>
      <c r="MOO33" s="49"/>
      <c r="MOP33" s="50"/>
      <c r="MOQ33" s="49"/>
      <c r="MOR33" s="49"/>
      <c r="MOS33" s="50"/>
      <c r="MOT33" s="49"/>
      <c r="MOU33" s="49"/>
      <c r="MOV33" s="50"/>
      <c r="MOW33" s="49"/>
      <c r="MOX33" s="49"/>
      <c r="MOY33" s="50"/>
      <c r="MOZ33" s="49"/>
      <c r="MPA33" s="49"/>
      <c r="MPB33" s="50"/>
      <c r="MPC33" s="49"/>
      <c r="MPD33" s="49"/>
      <c r="MPE33" s="50"/>
      <c r="MPF33" s="49"/>
      <c r="MPG33" s="49"/>
      <c r="MPH33" s="50"/>
      <c r="MPI33" s="49"/>
      <c r="MPJ33" s="49"/>
      <c r="MPK33" s="50"/>
      <c r="MPL33" s="49"/>
      <c r="MPM33" s="49"/>
      <c r="MPN33" s="50"/>
      <c r="MPO33" s="49"/>
      <c r="MPP33" s="49"/>
      <c r="MPQ33" s="50"/>
      <c r="MPR33" s="49"/>
      <c r="MPS33" s="49"/>
      <c r="MPT33" s="50"/>
      <c r="MPU33" s="49"/>
      <c r="MPV33" s="49"/>
      <c r="MPW33" s="50"/>
      <c r="MPX33" s="49"/>
      <c r="MPY33" s="49"/>
      <c r="MPZ33" s="50"/>
      <c r="MQA33" s="49"/>
      <c r="MQB33" s="49"/>
      <c r="MQC33" s="50"/>
      <c r="MQD33" s="49"/>
      <c r="MQE33" s="49"/>
      <c r="MQF33" s="50"/>
      <c r="MQG33" s="49"/>
      <c r="MQH33" s="49"/>
      <c r="MQI33" s="50"/>
      <c r="MQJ33" s="49"/>
      <c r="MQK33" s="49"/>
      <c r="MQL33" s="50"/>
      <c r="MQM33" s="49"/>
      <c r="MQN33" s="49"/>
      <c r="MQO33" s="50"/>
      <c r="MQP33" s="49"/>
      <c r="MQQ33" s="49"/>
      <c r="MQR33" s="50"/>
      <c r="MQS33" s="49"/>
      <c r="MQT33" s="49"/>
      <c r="MQU33" s="50"/>
      <c r="MQV33" s="49"/>
      <c r="MQW33" s="49"/>
      <c r="MQX33" s="50"/>
      <c r="MQY33" s="49"/>
      <c r="MQZ33" s="49"/>
      <c r="MRA33" s="50"/>
      <c r="MRB33" s="49"/>
      <c r="MRC33" s="49"/>
      <c r="MRD33" s="50"/>
      <c r="MRE33" s="49"/>
      <c r="MRF33" s="49"/>
      <c r="MRG33" s="50"/>
      <c r="MRH33" s="49"/>
      <c r="MRI33" s="49"/>
      <c r="MRJ33" s="50"/>
      <c r="MRK33" s="49"/>
      <c r="MRL33" s="49"/>
      <c r="MRM33" s="50"/>
      <c r="MRN33" s="49"/>
      <c r="MRO33" s="49"/>
      <c r="MRP33" s="50"/>
      <c r="MRQ33" s="49"/>
      <c r="MRR33" s="49"/>
      <c r="MRS33" s="50"/>
      <c r="MRT33" s="49"/>
      <c r="MRU33" s="49"/>
      <c r="MRV33" s="50"/>
      <c r="MRW33" s="49"/>
      <c r="MRX33" s="49"/>
      <c r="MRY33" s="50"/>
      <c r="MRZ33" s="49"/>
      <c r="MSA33" s="49"/>
      <c r="MSB33" s="50"/>
      <c r="MSC33" s="49"/>
      <c r="MSD33" s="49"/>
      <c r="MSE33" s="50"/>
      <c r="MSF33" s="49"/>
      <c r="MSG33" s="49"/>
      <c r="MSH33" s="50"/>
      <c r="MSI33" s="49"/>
      <c r="MSJ33" s="49"/>
      <c r="MSK33" s="50"/>
      <c r="MSL33" s="49"/>
      <c r="MSM33" s="49"/>
      <c r="MSN33" s="50"/>
      <c r="MSO33" s="49"/>
      <c r="MSP33" s="49"/>
      <c r="MSQ33" s="50"/>
      <c r="MSR33" s="49"/>
      <c r="MSS33" s="49"/>
      <c r="MST33" s="50"/>
      <c r="MSU33" s="49"/>
      <c r="MSV33" s="49"/>
      <c r="MSW33" s="50"/>
      <c r="MSX33" s="49"/>
      <c r="MSY33" s="49"/>
      <c r="MSZ33" s="50"/>
      <c r="MTA33" s="49"/>
      <c r="MTB33" s="49"/>
      <c r="MTC33" s="50"/>
      <c r="MTD33" s="49"/>
      <c r="MTE33" s="49"/>
      <c r="MTF33" s="50"/>
      <c r="MTG33" s="49"/>
      <c r="MTH33" s="49"/>
      <c r="MTI33" s="50"/>
      <c r="MTJ33" s="49"/>
      <c r="MTK33" s="49"/>
      <c r="MTL33" s="50"/>
      <c r="MTM33" s="49"/>
      <c r="MTN33" s="49"/>
      <c r="MTO33" s="50"/>
      <c r="MTP33" s="49"/>
      <c r="MTQ33" s="49"/>
      <c r="MTR33" s="50"/>
      <c r="MTS33" s="49"/>
      <c r="MTT33" s="49"/>
      <c r="MTU33" s="50"/>
      <c r="MTV33" s="49"/>
      <c r="MTW33" s="49"/>
      <c r="MTX33" s="50"/>
      <c r="MTY33" s="49"/>
      <c r="MTZ33" s="49"/>
      <c r="MUA33" s="50"/>
      <c r="MUB33" s="49"/>
      <c r="MUC33" s="49"/>
      <c r="MUD33" s="50"/>
      <c r="MUE33" s="49"/>
      <c r="MUF33" s="49"/>
      <c r="MUG33" s="50"/>
      <c r="MUH33" s="49"/>
      <c r="MUI33" s="49"/>
      <c r="MUJ33" s="50"/>
      <c r="MUK33" s="49"/>
      <c r="MUL33" s="49"/>
      <c r="MUM33" s="50"/>
      <c r="MUN33" s="49"/>
      <c r="MUO33" s="49"/>
      <c r="MUP33" s="50"/>
      <c r="MUQ33" s="49"/>
      <c r="MUR33" s="49"/>
      <c r="MUS33" s="50"/>
      <c r="MUT33" s="49"/>
      <c r="MUU33" s="49"/>
      <c r="MUV33" s="50"/>
      <c r="MUW33" s="49"/>
      <c r="MUX33" s="49"/>
      <c r="MUY33" s="50"/>
      <c r="MUZ33" s="49"/>
      <c r="MVA33" s="49"/>
      <c r="MVB33" s="50"/>
      <c r="MVC33" s="49"/>
      <c r="MVD33" s="49"/>
      <c r="MVE33" s="50"/>
      <c r="MVF33" s="49"/>
      <c r="MVG33" s="49"/>
      <c r="MVH33" s="50"/>
      <c r="MVI33" s="49"/>
      <c r="MVJ33" s="49"/>
      <c r="MVK33" s="50"/>
      <c r="MVL33" s="49"/>
      <c r="MVM33" s="49"/>
      <c r="MVN33" s="50"/>
      <c r="MVO33" s="49"/>
      <c r="MVP33" s="49"/>
      <c r="MVQ33" s="50"/>
      <c r="MVR33" s="49"/>
      <c r="MVS33" s="49"/>
      <c r="MVT33" s="50"/>
      <c r="MVU33" s="49"/>
      <c r="MVV33" s="49"/>
      <c r="MVW33" s="50"/>
      <c r="MVX33" s="49"/>
      <c r="MVY33" s="49"/>
      <c r="MVZ33" s="50"/>
      <c r="MWA33" s="49"/>
      <c r="MWB33" s="49"/>
      <c r="MWC33" s="50"/>
      <c r="MWD33" s="49"/>
      <c r="MWE33" s="49"/>
      <c r="MWF33" s="50"/>
      <c r="MWG33" s="49"/>
      <c r="MWH33" s="49"/>
      <c r="MWI33" s="50"/>
      <c r="MWJ33" s="49"/>
      <c r="MWK33" s="49"/>
      <c r="MWL33" s="50"/>
      <c r="MWM33" s="49"/>
      <c r="MWN33" s="49"/>
      <c r="MWO33" s="50"/>
      <c r="MWP33" s="49"/>
      <c r="MWQ33" s="49"/>
      <c r="MWR33" s="50"/>
      <c r="MWS33" s="49"/>
      <c r="MWT33" s="49"/>
      <c r="MWU33" s="50"/>
      <c r="MWV33" s="49"/>
      <c r="MWW33" s="49"/>
      <c r="MWX33" s="50"/>
      <c r="MWY33" s="49"/>
      <c r="MWZ33" s="49"/>
      <c r="MXA33" s="50"/>
      <c r="MXB33" s="49"/>
      <c r="MXC33" s="49"/>
      <c r="MXD33" s="50"/>
      <c r="MXE33" s="49"/>
      <c r="MXF33" s="49"/>
      <c r="MXG33" s="50"/>
      <c r="MXH33" s="49"/>
      <c r="MXI33" s="49"/>
      <c r="MXJ33" s="50"/>
      <c r="MXK33" s="49"/>
      <c r="MXL33" s="49"/>
      <c r="MXM33" s="50"/>
      <c r="MXN33" s="49"/>
      <c r="MXO33" s="49"/>
      <c r="MXP33" s="50"/>
      <c r="MXQ33" s="49"/>
      <c r="MXR33" s="49"/>
      <c r="MXS33" s="50"/>
      <c r="MXT33" s="49"/>
      <c r="MXU33" s="49"/>
      <c r="MXV33" s="50"/>
      <c r="MXW33" s="49"/>
      <c r="MXX33" s="49"/>
      <c r="MXY33" s="50"/>
      <c r="MXZ33" s="49"/>
      <c r="MYA33" s="49"/>
      <c r="MYB33" s="50"/>
      <c r="MYC33" s="49"/>
      <c r="MYD33" s="49"/>
      <c r="MYE33" s="50"/>
      <c r="MYF33" s="49"/>
      <c r="MYG33" s="49"/>
      <c r="MYH33" s="50"/>
      <c r="MYI33" s="49"/>
      <c r="MYJ33" s="49"/>
      <c r="MYK33" s="50"/>
      <c r="MYL33" s="49"/>
      <c r="MYM33" s="49"/>
      <c r="MYN33" s="50"/>
      <c r="MYO33" s="49"/>
      <c r="MYP33" s="49"/>
      <c r="MYQ33" s="50"/>
      <c r="MYR33" s="49"/>
      <c r="MYS33" s="49"/>
      <c r="MYT33" s="50"/>
      <c r="MYU33" s="49"/>
      <c r="MYV33" s="49"/>
      <c r="MYW33" s="50"/>
      <c r="MYX33" s="49"/>
      <c r="MYY33" s="49"/>
      <c r="MYZ33" s="50"/>
      <c r="MZA33" s="49"/>
      <c r="MZB33" s="49"/>
      <c r="MZC33" s="50"/>
      <c r="MZD33" s="49"/>
      <c r="MZE33" s="49"/>
      <c r="MZF33" s="50"/>
      <c r="MZG33" s="49"/>
      <c r="MZH33" s="49"/>
      <c r="MZI33" s="50"/>
      <c r="MZJ33" s="49"/>
      <c r="MZK33" s="49"/>
      <c r="MZL33" s="50"/>
      <c r="MZM33" s="49"/>
      <c r="MZN33" s="49"/>
      <c r="MZO33" s="50"/>
      <c r="MZP33" s="49"/>
      <c r="MZQ33" s="49"/>
      <c r="MZR33" s="50"/>
      <c r="MZS33" s="49"/>
      <c r="MZT33" s="49"/>
      <c r="MZU33" s="50"/>
      <c r="MZV33" s="49"/>
      <c r="MZW33" s="49"/>
      <c r="MZX33" s="50"/>
      <c r="MZY33" s="49"/>
      <c r="MZZ33" s="49"/>
      <c r="NAA33" s="50"/>
      <c r="NAB33" s="49"/>
      <c r="NAC33" s="49"/>
      <c r="NAD33" s="50"/>
      <c r="NAE33" s="49"/>
      <c r="NAF33" s="49"/>
      <c r="NAG33" s="50"/>
      <c r="NAH33" s="49"/>
      <c r="NAI33" s="49"/>
      <c r="NAJ33" s="50"/>
      <c r="NAK33" s="49"/>
      <c r="NAL33" s="49"/>
      <c r="NAM33" s="50"/>
      <c r="NAN33" s="49"/>
      <c r="NAO33" s="49"/>
      <c r="NAP33" s="50"/>
      <c r="NAQ33" s="49"/>
      <c r="NAR33" s="49"/>
      <c r="NAS33" s="50"/>
      <c r="NAT33" s="49"/>
      <c r="NAU33" s="49"/>
      <c r="NAV33" s="50"/>
      <c r="NAW33" s="49"/>
      <c r="NAX33" s="49"/>
      <c r="NAY33" s="50"/>
      <c r="NAZ33" s="49"/>
      <c r="NBA33" s="49"/>
      <c r="NBB33" s="50"/>
      <c r="NBC33" s="49"/>
      <c r="NBD33" s="49"/>
      <c r="NBE33" s="50"/>
      <c r="NBF33" s="49"/>
      <c r="NBG33" s="49"/>
      <c r="NBH33" s="50"/>
      <c r="NBI33" s="49"/>
      <c r="NBJ33" s="49"/>
      <c r="NBK33" s="50"/>
      <c r="NBL33" s="49"/>
      <c r="NBM33" s="49"/>
      <c r="NBN33" s="50"/>
      <c r="NBO33" s="49"/>
      <c r="NBP33" s="49"/>
      <c r="NBQ33" s="50"/>
      <c r="NBR33" s="49"/>
      <c r="NBS33" s="49"/>
      <c r="NBT33" s="50"/>
      <c r="NBU33" s="49"/>
      <c r="NBV33" s="49"/>
      <c r="NBW33" s="50"/>
      <c r="NBX33" s="49"/>
      <c r="NBY33" s="49"/>
      <c r="NBZ33" s="50"/>
      <c r="NCA33" s="49"/>
      <c r="NCB33" s="49"/>
      <c r="NCC33" s="50"/>
      <c r="NCD33" s="49"/>
      <c r="NCE33" s="49"/>
      <c r="NCF33" s="50"/>
      <c r="NCG33" s="49"/>
      <c r="NCH33" s="49"/>
      <c r="NCI33" s="50"/>
      <c r="NCJ33" s="49"/>
      <c r="NCK33" s="49"/>
      <c r="NCL33" s="50"/>
      <c r="NCM33" s="49"/>
      <c r="NCN33" s="49"/>
      <c r="NCO33" s="50"/>
      <c r="NCP33" s="49"/>
      <c r="NCQ33" s="49"/>
      <c r="NCR33" s="50"/>
      <c r="NCS33" s="49"/>
      <c r="NCT33" s="49"/>
      <c r="NCU33" s="50"/>
      <c r="NCV33" s="49"/>
      <c r="NCW33" s="49"/>
      <c r="NCX33" s="50"/>
      <c r="NCY33" s="49"/>
      <c r="NCZ33" s="49"/>
      <c r="NDA33" s="50"/>
      <c r="NDB33" s="49"/>
      <c r="NDC33" s="49"/>
      <c r="NDD33" s="50"/>
      <c r="NDE33" s="49"/>
      <c r="NDF33" s="49"/>
      <c r="NDG33" s="50"/>
      <c r="NDH33" s="49"/>
      <c r="NDI33" s="49"/>
      <c r="NDJ33" s="50"/>
      <c r="NDK33" s="49"/>
      <c r="NDL33" s="49"/>
      <c r="NDM33" s="50"/>
      <c r="NDN33" s="49"/>
      <c r="NDO33" s="49"/>
      <c r="NDP33" s="50"/>
      <c r="NDQ33" s="49"/>
      <c r="NDR33" s="49"/>
      <c r="NDS33" s="50"/>
      <c r="NDT33" s="49"/>
      <c r="NDU33" s="49"/>
      <c r="NDV33" s="50"/>
      <c r="NDW33" s="49"/>
      <c r="NDX33" s="49"/>
      <c r="NDY33" s="50"/>
      <c r="NDZ33" s="49"/>
      <c r="NEA33" s="49"/>
      <c r="NEB33" s="50"/>
      <c r="NEC33" s="49"/>
      <c r="NED33" s="49"/>
      <c r="NEE33" s="50"/>
      <c r="NEF33" s="49"/>
      <c r="NEG33" s="49"/>
      <c r="NEH33" s="50"/>
      <c r="NEI33" s="49"/>
      <c r="NEJ33" s="49"/>
      <c r="NEK33" s="50"/>
      <c r="NEL33" s="49"/>
      <c r="NEM33" s="49"/>
      <c r="NEN33" s="50"/>
      <c r="NEO33" s="49"/>
      <c r="NEP33" s="49"/>
      <c r="NEQ33" s="50"/>
      <c r="NER33" s="49"/>
      <c r="NES33" s="49"/>
      <c r="NET33" s="50"/>
      <c r="NEU33" s="49"/>
      <c r="NEV33" s="49"/>
      <c r="NEW33" s="50"/>
      <c r="NEX33" s="49"/>
      <c r="NEY33" s="49"/>
      <c r="NEZ33" s="50"/>
      <c r="NFA33" s="49"/>
      <c r="NFB33" s="49"/>
      <c r="NFC33" s="50"/>
      <c r="NFD33" s="49"/>
      <c r="NFE33" s="49"/>
      <c r="NFF33" s="50"/>
      <c r="NFG33" s="49"/>
      <c r="NFH33" s="49"/>
      <c r="NFI33" s="50"/>
      <c r="NFJ33" s="49"/>
      <c r="NFK33" s="49"/>
      <c r="NFL33" s="50"/>
      <c r="NFM33" s="49"/>
      <c r="NFN33" s="49"/>
      <c r="NFO33" s="50"/>
      <c r="NFP33" s="49"/>
      <c r="NFQ33" s="49"/>
      <c r="NFR33" s="50"/>
      <c r="NFS33" s="49"/>
      <c r="NFT33" s="49"/>
      <c r="NFU33" s="50"/>
      <c r="NFV33" s="49"/>
      <c r="NFW33" s="49"/>
      <c r="NFX33" s="50"/>
      <c r="NFY33" s="49"/>
      <c r="NFZ33" s="49"/>
      <c r="NGA33" s="50"/>
      <c r="NGB33" s="49"/>
      <c r="NGC33" s="49"/>
      <c r="NGD33" s="50"/>
      <c r="NGE33" s="49"/>
      <c r="NGF33" s="49"/>
      <c r="NGG33" s="50"/>
      <c r="NGH33" s="49"/>
      <c r="NGI33" s="49"/>
      <c r="NGJ33" s="50"/>
      <c r="NGK33" s="49"/>
      <c r="NGL33" s="49"/>
      <c r="NGM33" s="50"/>
      <c r="NGN33" s="49"/>
      <c r="NGO33" s="49"/>
      <c r="NGP33" s="50"/>
      <c r="NGQ33" s="49"/>
      <c r="NGR33" s="49"/>
      <c r="NGS33" s="50"/>
      <c r="NGT33" s="49"/>
      <c r="NGU33" s="49"/>
      <c r="NGV33" s="50"/>
      <c r="NGW33" s="49"/>
      <c r="NGX33" s="49"/>
      <c r="NGY33" s="50"/>
      <c r="NGZ33" s="49"/>
      <c r="NHA33" s="49"/>
      <c r="NHB33" s="50"/>
      <c r="NHC33" s="49"/>
      <c r="NHD33" s="49"/>
      <c r="NHE33" s="50"/>
      <c r="NHF33" s="49"/>
      <c r="NHG33" s="49"/>
      <c r="NHH33" s="50"/>
      <c r="NHI33" s="49"/>
      <c r="NHJ33" s="49"/>
      <c r="NHK33" s="50"/>
      <c r="NHL33" s="49"/>
      <c r="NHM33" s="49"/>
      <c r="NHN33" s="50"/>
      <c r="NHO33" s="49"/>
      <c r="NHP33" s="49"/>
      <c r="NHQ33" s="50"/>
      <c r="NHR33" s="49"/>
      <c r="NHS33" s="49"/>
      <c r="NHT33" s="50"/>
      <c r="NHU33" s="49"/>
      <c r="NHV33" s="49"/>
      <c r="NHW33" s="50"/>
      <c r="NHX33" s="49"/>
      <c r="NHY33" s="49"/>
      <c r="NHZ33" s="50"/>
      <c r="NIA33" s="49"/>
      <c r="NIB33" s="49"/>
      <c r="NIC33" s="50"/>
      <c r="NID33" s="49"/>
      <c r="NIE33" s="49"/>
      <c r="NIF33" s="50"/>
      <c r="NIG33" s="49"/>
      <c r="NIH33" s="49"/>
      <c r="NII33" s="50"/>
      <c r="NIJ33" s="49"/>
      <c r="NIK33" s="49"/>
      <c r="NIL33" s="50"/>
      <c r="NIM33" s="49"/>
      <c r="NIN33" s="49"/>
      <c r="NIO33" s="50"/>
      <c r="NIP33" s="49"/>
      <c r="NIQ33" s="49"/>
      <c r="NIR33" s="50"/>
      <c r="NIS33" s="49"/>
      <c r="NIT33" s="49"/>
      <c r="NIU33" s="50"/>
      <c r="NIV33" s="49"/>
      <c r="NIW33" s="49"/>
      <c r="NIX33" s="50"/>
      <c r="NIY33" s="49"/>
      <c r="NIZ33" s="49"/>
      <c r="NJA33" s="50"/>
      <c r="NJB33" s="49"/>
      <c r="NJC33" s="49"/>
      <c r="NJD33" s="50"/>
      <c r="NJE33" s="49"/>
      <c r="NJF33" s="49"/>
      <c r="NJG33" s="50"/>
      <c r="NJH33" s="49"/>
      <c r="NJI33" s="49"/>
      <c r="NJJ33" s="50"/>
      <c r="NJK33" s="49"/>
      <c r="NJL33" s="49"/>
      <c r="NJM33" s="50"/>
      <c r="NJN33" s="49"/>
      <c r="NJO33" s="49"/>
      <c r="NJP33" s="50"/>
      <c r="NJQ33" s="49"/>
      <c r="NJR33" s="49"/>
      <c r="NJS33" s="50"/>
      <c r="NJT33" s="49"/>
      <c r="NJU33" s="49"/>
      <c r="NJV33" s="50"/>
      <c r="NJW33" s="49"/>
      <c r="NJX33" s="49"/>
      <c r="NJY33" s="50"/>
      <c r="NJZ33" s="49"/>
      <c r="NKA33" s="49"/>
      <c r="NKB33" s="50"/>
      <c r="NKC33" s="49"/>
      <c r="NKD33" s="49"/>
      <c r="NKE33" s="50"/>
      <c r="NKF33" s="49"/>
      <c r="NKG33" s="49"/>
      <c r="NKH33" s="50"/>
      <c r="NKI33" s="49"/>
      <c r="NKJ33" s="49"/>
      <c r="NKK33" s="50"/>
      <c r="NKL33" s="49"/>
      <c r="NKM33" s="49"/>
      <c r="NKN33" s="50"/>
      <c r="NKO33" s="49"/>
      <c r="NKP33" s="49"/>
      <c r="NKQ33" s="50"/>
      <c r="NKR33" s="49"/>
      <c r="NKS33" s="49"/>
      <c r="NKT33" s="50"/>
      <c r="NKU33" s="49"/>
      <c r="NKV33" s="49"/>
      <c r="NKW33" s="50"/>
      <c r="NKX33" s="49"/>
      <c r="NKY33" s="49"/>
      <c r="NKZ33" s="50"/>
      <c r="NLA33" s="49"/>
      <c r="NLB33" s="49"/>
      <c r="NLC33" s="50"/>
      <c r="NLD33" s="49"/>
      <c r="NLE33" s="49"/>
      <c r="NLF33" s="50"/>
      <c r="NLG33" s="49"/>
      <c r="NLH33" s="49"/>
      <c r="NLI33" s="50"/>
      <c r="NLJ33" s="49"/>
      <c r="NLK33" s="49"/>
      <c r="NLL33" s="50"/>
      <c r="NLM33" s="49"/>
      <c r="NLN33" s="49"/>
      <c r="NLO33" s="50"/>
      <c r="NLP33" s="49"/>
      <c r="NLQ33" s="49"/>
      <c r="NLR33" s="50"/>
      <c r="NLS33" s="49"/>
      <c r="NLT33" s="49"/>
      <c r="NLU33" s="50"/>
      <c r="NLV33" s="49"/>
      <c r="NLW33" s="49"/>
      <c r="NLX33" s="50"/>
      <c r="NLY33" s="49"/>
      <c r="NLZ33" s="49"/>
      <c r="NMA33" s="50"/>
      <c r="NMB33" s="49"/>
      <c r="NMC33" s="49"/>
      <c r="NMD33" s="50"/>
      <c r="NME33" s="49"/>
      <c r="NMF33" s="49"/>
      <c r="NMG33" s="50"/>
      <c r="NMH33" s="49"/>
      <c r="NMI33" s="49"/>
      <c r="NMJ33" s="50"/>
      <c r="NMK33" s="49"/>
      <c r="NML33" s="49"/>
      <c r="NMM33" s="50"/>
      <c r="NMN33" s="49"/>
      <c r="NMO33" s="49"/>
      <c r="NMP33" s="50"/>
      <c r="NMQ33" s="49"/>
      <c r="NMR33" s="49"/>
      <c r="NMS33" s="50"/>
      <c r="NMT33" s="49"/>
      <c r="NMU33" s="49"/>
      <c r="NMV33" s="50"/>
      <c r="NMW33" s="49"/>
      <c r="NMX33" s="49"/>
      <c r="NMY33" s="50"/>
      <c r="NMZ33" s="49"/>
      <c r="NNA33" s="49"/>
      <c r="NNB33" s="50"/>
      <c r="NNC33" s="49"/>
      <c r="NND33" s="49"/>
      <c r="NNE33" s="50"/>
      <c r="NNF33" s="49"/>
      <c r="NNG33" s="49"/>
      <c r="NNH33" s="50"/>
      <c r="NNI33" s="49"/>
      <c r="NNJ33" s="49"/>
      <c r="NNK33" s="50"/>
      <c r="NNL33" s="49"/>
      <c r="NNM33" s="49"/>
      <c r="NNN33" s="50"/>
      <c r="NNO33" s="49"/>
      <c r="NNP33" s="49"/>
      <c r="NNQ33" s="50"/>
      <c r="NNR33" s="49"/>
      <c r="NNS33" s="49"/>
      <c r="NNT33" s="50"/>
      <c r="NNU33" s="49"/>
      <c r="NNV33" s="49"/>
      <c r="NNW33" s="50"/>
      <c r="NNX33" s="49"/>
      <c r="NNY33" s="49"/>
      <c r="NNZ33" s="50"/>
      <c r="NOA33" s="49"/>
      <c r="NOB33" s="49"/>
      <c r="NOC33" s="50"/>
      <c r="NOD33" s="49"/>
      <c r="NOE33" s="49"/>
      <c r="NOF33" s="50"/>
      <c r="NOG33" s="49"/>
      <c r="NOH33" s="49"/>
      <c r="NOI33" s="50"/>
      <c r="NOJ33" s="49"/>
      <c r="NOK33" s="49"/>
      <c r="NOL33" s="50"/>
      <c r="NOM33" s="49"/>
      <c r="NON33" s="49"/>
      <c r="NOO33" s="50"/>
      <c r="NOP33" s="49"/>
      <c r="NOQ33" s="49"/>
      <c r="NOR33" s="50"/>
      <c r="NOS33" s="49"/>
      <c r="NOT33" s="49"/>
      <c r="NOU33" s="50"/>
      <c r="NOV33" s="49"/>
      <c r="NOW33" s="49"/>
      <c r="NOX33" s="50"/>
      <c r="NOY33" s="49"/>
      <c r="NOZ33" s="49"/>
      <c r="NPA33" s="50"/>
      <c r="NPB33" s="49"/>
      <c r="NPC33" s="49"/>
      <c r="NPD33" s="50"/>
      <c r="NPE33" s="49"/>
      <c r="NPF33" s="49"/>
      <c r="NPG33" s="50"/>
      <c r="NPH33" s="49"/>
      <c r="NPI33" s="49"/>
      <c r="NPJ33" s="50"/>
      <c r="NPK33" s="49"/>
      <c r="NPL33" s="49"/>
      <c r="NPM33" s="50"/>
      <c r="NPN33" s="49"/>
      <c r="NPO33" s="49"/>
      <c r="NPP33" s="50"/>
      <c r="NPQ33" s="49"/>
      <c r="NPR33" s="49"/>
      <c r="NPS33" s="50"/>
      <c r="NPT33" s="49"/>
      <c r="NPU33" s="49"/>
      <c r="NPV33" s="50"/>
      <c r="NPW33" s="49"/>
      <c r="NPX33" s="49"/>
      <c r="NPY33" s="50"/>
      <c r="NPZ33" s="49"/>
      <c r="NQA33" s="49"/>
      <c r="NQB33" s="50"/>
      <c r="NQC33" s="49"/>
      <c r="NQD33" s="49"/>
      <c r="NQE33" s="50"/>
      <c r="NQF33" s="49"/>
      <c r="NQG33" s="49"/>
      <c r="NQH33" s="50"/>
      <c r="NQI33" s="49"/>
      <c r="NQJ33" s="49"/>
      <c r="NQK33" s="50"/>
      <c r="NQL33" s="49"/>
      <c r="NQM33" s="49"/>
      <c r="NQN33" s="50"/>
      <c r="NQO33" s="49"/>
      <c r="NQP33" s="49"/>
      <c r="NQQ33" s="50"/>
      <c r="NQR33" s="49"/>
      <c r="NQS33" s="49"/>
      <c r="NQT33" s="50"/>
      <c r="NQU33" s="49"/>
      <c r="NQV33" s="49"/>
      <c r="NQW33" s="50"/>
      <c r="NQX33" s="49"/>
      <c r="NQY33" s="49"/>
      <c r="NQZ33" s="50"/>
      <c r="NRA33" s="49"/>
      <c r="NRB33" s="49"/>
      <c r="NRC33" s="50"/>
      <c r="NRD33" s="49"/>
      <c r="NRE33" s="49"/>
      <c r="NRF33" s="50"/>
      <c r="NRG33" s="49"/>
      <c r="NRH33" s="49"/>
      <c r="NRI33" s="50"/>
      <c r="NRJ33" s="49"/>
      <c r="NRK33" s="49"/>
      <c r="NRL33" s="50"/>
      <c r="NRM33" s="49"/>
      <c r="NRN33" s="49"/>
      <c r="NRO33" s="50"/>
      <c r="NRP33" s="49"/>
      <c r="NRQ33" s="49"/>
      <c r="NRR33" s="50"/>
      <c r="NRS33" s="49"/>
      <c r="NRT33" s="49"/>
      <c r="NRU33" s="50"/>
      <c r="NRV33" s="49"/>
      <c r="NRW33" s="49"/>
      <c r="NRX33" s="50"/>
      <c r="NRY33" s="49"/>
      <c r="NRZ33" s="49"/>
      <c r="NSA33" s="50"/>
      <c r="NSB33" s="49"/>
      <c r="NSC33" s="49"/>
      <c r="NSD33" s="50"/>
      <c r="NSE33" s="49"/>
      <c r="NSF33" s="49"/>
      <c r="NSG33" s="50"/>
      <c r="NSH33" s="49"/>
      <c r="NSI33" s="49"/>
      <c r="NSJ33" s="50"/>
      <c r="NSK33" s="49"/>
      <c r="NSL33" s="49"/>
      <c r="NSM33" s="50"/>
      <c r="NSN33" s="49"/>
      <c r="NSO33" s="49"/>
      <c r="NSP33" s="50"/>
      <c r="NSQ33" s="49"/>
      <c r="NSR33" s="49"/>
      <c r="NSS33" s="50"/>
      <c r="NST33" s="49"/>
      <c r="NSU33" s="49"/>
      <c r="NSV33" s="50"/>
      <c r="NSW33" s="49"/>
      <c r="NSX33" s="49"/>
      <c r="NSY33" s="50"/>
      <c r="NSZ33" s="49"/>
      <c r="NTA33" s="49"/>
      <c r="NTB33" s="50"/>
      <c r="NTC33" s="49"/>
      <c r="NTD33" s="49"/>
      <c r="NTE33" s="50"/>
      <c r="NTF33" s="49"/>
      <c r="NTG33" s="49"/>
      <c r="NTH33" s="50"/>
      <c r="NTI33" s="49"/>
      <c r="NTJ33" s="49"/>
      <c r="NTK33" s="50"/>
      <c r="NTL33" s="49"/>
      <c r="NTM33" s="49"/>
      <c r="NTN33" s="50"/>
      <c r="NTO33" s="49"/>
      <c r="NTP33" s="49"/>
      <c r="NTQ33" s="50"/>
      <c r="NTR33" s="49"/>
      <c r="NTS33" s="49"/>
      <c r="NTT33" s="50"/>
      <c r="NTU33" s="49"/>
      <c r="NTV33" s="49"/>
      <c r="NTW33" s="50"/>
      <c r="NTX33" s="49"/>
      <c r="NTY33" s="49"/>
      <c r="NTZ33" s="50"/>
      <c r="NUA33" s="49"/>
      <c r="NUB33" s="49"/>
      <c r="NUC33" s="50"/>
      <c r="NUD33" s="49"/>
      <c r="NUE33" s="49"/>
      <c r="NUF33" s="50"/>
      <c r="NUG33" s="49"/>
      <c r="NUH33" s="49"/>
      <c r="NUI33" s="50"/>
      <c r="NUJ33" s="49"/>
      <c r="NUK33" s="49"/>
      <c r="NUL33" s="50"/>
      <c r="NUM33" s="49"/>
      <c r="NUN33" s="49"/>
      <c r="NUO33" s="50"/>
      <c r="NUP33" s="49"/>
      <c r="NUQ33" s="49"/>
      <c r="NUR33" s="50"/>
      <c r="NUS33" s="49"/>
      <c r="NUT33" s="49"/>
      <c r="NUU33" s="50"/>
      <c r="NUV33" s="49"/>
      <c r="NUW33" s="49"/>
      <c r="NUX33" s="50"/>
      <c r="NUY33" s="49"/>
      <c r="NUZ33" s="49"/>
      <c r="NVA33" s="50"/>
      <c r="NVB33" s="49"/>
      <c r="NVC33" s="49"/>
      <c r="NVD33" s="50"/>
      <c r="NVE33" s="49"/>
      <c r="NVF33" s="49"/>
      <c r="NVG33" s="50"/>
      <c r="NVH33" s="49"/>
      <c r="NVI33" s="49"/>
      <c r="NVJ33" s="50"/>
      <c r="NVK33" s="49"/>
      <c r="NVL33" s="49"/>
      <c r="NVM33" s="50"/>
      <c r="NVN33" s="49"/>
      <c r="NVO33" s="49"/>
      <c r="NVP33" s="50"/>
      <c r="NVQ33" s="49"/>
      <c r="NVR33" s="49"/>
      <c r="NVS33" s="50"/>
      <c r="NVT33" s="49"/>
      <c r="NVU33" s="49"/>
      <c r="NVV33" s="50"/>
      <c r="NVW33" s="49"/>
      <c r="NVX33" s="49"/>
      <c r="NVY33" s="50"/>
      <c r="NVZ33" s="49"/>
      <c r="NWA33" s="49"/>
      <c r="NWB33" s="50"/>
      <c r="NWC33" s="49"/>
      <c r="NWD33" s="49"/>
      <c r="NWE33" s="50"/>
      <c r="NWF33" s="49"/>
      <c r="NWG33" s="49"/>
      <c r="NWH33" s="50"/>
      <c r="NWI33" s="49"/>
      <c r="NWJ33" s="49"/>
      <c r="NWK33" s="50"/>
      <c r="NWL33" s="49"/>
      <c r="NWM33" s="49"/>
      <c r="NWN33" s="50"/>
      <c r="NWO33" s="49"/>
      <c r="NWP33" s="49"/>
      <c r="NWQ33" s="50"/>
      <c r="NWR33" s="49"/>
      <c r="NWS33" s="49"/>
      <c r="NWT33" s="50"/>
      <c r="NWU33" s="49"/>
      <c r="NWV33" s="49"/>
      <c r="NWW33" s="50"/>
      <c r="NWX33" s="49"/>
      <c r="NWY33" s="49"/>
      <c r="NWZ33" s="50"/>
      <c r="NXA33" s="49"/>
      <c r="NXB33" s="49"/>
      <c r="NXC33" s="50"/>
      <c r="NXD33" s="49"/>
      <c r="NXE33" s="49"/>
      <c r="NXF33" s="50"/>
      <c r="NXG33" s="49"/>
      <c r="NXH33" s="49"/>
      <c r="NXI33" s="50"/>
      <c r="NXJ33" s="49"/>
      <c r="NXK33" s="49"/>
      <c r="NXL33" s="50"/>
      <c r="NXM33" s="49"/>
      <c r="NXN33" s="49"/>
      <c r="NXO33" s="50"/>
      <c r="NXP33" s="49"/>
      <c r="NXQ33" s="49"/>
      <c r="NXR33" s="50"/>
      <c r="NXS33" s="49"/>
      <c r="NXT33" s="49"/>
      <c r="NXU33" s="50"/>
      <c r="NXV33" s="49"/>
      <c r="NXW33" s="49"/>
      <c r="NXX33" s="50"/>
      <c r="NXY33" s="49"/>
      <c r="NXZ33" s="49"/>
      <c r="NYA33" s="50"/>
      <c r="NYB33" s="49"/>
      <c r="NYC33" s="49"/>
      <c r="NYD33" s="50"/>
      <c r="NYE33" s="49"/>
      <c r="NYF33" s="49"/>
      <c r="NYG33" s="50"/>
      <c r="NYH33" s="49"/>
      <c r="NYI33" s="49"/>
      <c r="NYJ33" s="50"/>
      <c r="NYK33" s="49"/>
      <c r="NYL33" s="49"/>
      <c r="NYM33" s="50"/>
      <c r="NYN33" s="49"/>
      <c r="NYO33" s="49"/>
      <c r="NYP33" s="50"/>
      <c r="NYQ33" s="49"/>
      <c r="NYR33" s="49"/>
      <c r="NYS33" s="50"/>
      <c r="NYT33" s="49"/>
      <c r="NYU33" s="49"/>
      <c r="NYV33" s="50"/>
      <c r="NYW33" s="49"/>
      <c r="NYX33" s="49"/>
      <c r="NYY33" s="50"/>
      <c r="NYZ33" s="49"/>
      <c r="NZA33" s="49"/>
      <c r="NZB33" s="50"/>
      <c r="NZC33" s="49"/>
      <c r="NZD33" s="49"/>
      <c r="NZE33" s="50"/>
      <c r="NZF33" s="49"/>
      <c r="NZG33" s="49"/>
      <c r="NZH33" s="50"/>
      <c r="NZI33" s="49"/>
      <c r="NZJ33" s="49"/>
      <c r="NZK33" s="50"/>
      <c r="NZL33" s="49"/>
      <c r="NZM33" s="49"/>
      <c r="NZN33" s="50"/>
      <c r="NZO33" s="49"/>
      <c r="NZP33" s="49"/>
      <c r="NZQ33" s="50"/>
      <c r="NZR33" s="49"/>
      <c r="NZS33" s="49"/>
      <c r="NZT33" s="50"/>
      <c r="NZU33" s="49"/>
      <c r="NZV33" s="49"/>
      <c r="NZW33" s="50"/>
      <c r="NZX33" s="49"/>
      <c r="NZY33" s="49"/>
      <c r="NZZ33" s="50"/>
      <c r="OAA33" s="49"/>
      <c r="OAB33" s="49"/>
      <c r="OAC33" s="50"/>
      <c r="OAD33" s="49"/>
      <c r="OAE33" s="49"/>
      <c r="OAF33" s="50"/>
      <c r="OAG33" s="49"/>
      <c r="OAH33" s="49"/>
      <c r="OAI33" s="50"/>
      <c r="OAJ33" s="49"/>
      <c r="OAK33" s="49"/>
      <c r="OAL33" s="50"/>
      <c r="OAM33" s="49"/>
      <c r="OAN33" s="49"/>
      <c r="OAO33" s="50"/>
      <c r="OAP33" s="49"/>
      <c r="OAQ33" s="49"/>
      <c r="OAR33" s="50"/>
      <c r="OAS33" s="49"/>
      <c r="OAT33" s="49"/>
      <c r="OAU33" s="50"/>
      <c r="OAV33" s="49"/>
      <c r="OAW33" s="49"/>
      <c r="OAX33" s="50"/>
      <c r="OAY33" s="49"/>
      <c r="OAZ33" s="49"/>
      <c r="OBA33" s="50"/>
      <c r="OBB33" s="49"/>
      <c r="OBC33" s="49"/>
      <c r="OBD33" s="50"/>
      <c r="OBE33" s="49"/>
      <c r="OBF33" s="49"/>
      <c r="OBG33" s="50"/>
      <c r="OBH33" s="49"/>
      <c r="OBI33" s="49"/>
      <c r="OBJ33" s="50"/>
      <c r="OBK33" s="49"/>
      <c r="OBL33" s="49"/>
      <c r="OBM33" s="50"/>
      <c r="OBN33" s="49"/>
      <c r="OBO33" s="49"/>
      <c r="OBP33" s="50"/>
      <c r="OBQ33" s="49"/>
      <c r="OBR33" s="49"/>
      <c r="OBS33" s="50"/>
      <c r="OBT33" s="49"/>
      <c r="OBU33" s="49"/>
      <c r="OBV33" s="50"/>
      <c r="OBW33" s="49"/>
      <c r="OBX33" s="49"/>
      <c r="OBY33" s="50"/>
      <c r="OBZ33" s="49"/>
      <c r="OCA33" s="49"/>
      <c r="OCB33" s="50"/>
      <c r="OCC33" s="49"/>
      <c r="OCD33" s="49"/>
      <c r="OCE33" s="50"/>
      <c r="OCF33" s="49"/>
      <c r="OCG33" s="49"/>
      <c r="OCH33" s="50"/>
      <c r="OCI33" s="49"/>
      <c r="OCJ33" s="49"/>
      <c r="OCK33" s="50"/>
      <c r="OCL33" s="49"/>
      <c r="OCM33" s="49"/>
      <c r="OCN33" s="50"/>
      <c r="OCO33" s="49"/>
      <c r="OCP33" s="49"/>
      <c r="OCQ33" s="50"/>
      <c r="OCR33" s="49"/>
      <c r="OCS33" s="49"/>
      <c r="OCT33" s="50"/>
      <c r="OCU33" s="49"/>
      <c r="OCV33" s="49"/>
      <c r="OCW33" s="50"/>
      <c r="OCX33" s="49"/>
      <c r="OCY33" s="49"/>
      <c r="OCZ33" s="50"/>
      <c r="ODA33" s="49"/>
      <c r="ODB33" s="49"/>
      <c r="ODC33" s="50"/>
      <c r="ODD33" s="49"/>
      <c r="ODE33" s="49"/>
      <c r="ODF33" s="50"/>
      <c r="ODG33" s="49"/>
      <c r="ODH33" s="49"/>
      <c r="ODI33" s="50"/>
      <c r="ODJ33" s="49"/>
      <c r="ODK33" s="49"/>
      <c r="ODL33" s="50"/>
      <c r="ODM33" s="49"/>
      <c r="ODN33" s="49"/>
      <c r="ODO33" s="50"/>
      <c r="ODP33" s="49"/>
      <c r="ODQ33" s="49"/>
      <c r="ODR33" s="50"/>
      <c r="ODS33" s="49"/>
      <c r="ODT33" s="49"/>
      <c r="ODU33" s="50"/>
      <c r="ODV33" s="49"/>
      <c r="ODW33" s="49"/>
      <c r="ODX33" s="50"/>
      <c r="ODY33" s="49"/>
      <c r="ODZ33" s="49"/>
      <c r="OEA33" s="50"/>
      <c r="OEB33" s="49"/>
      <c r="OEC33" s="49"/>
      <c r="OED33" s="50"/>
      <c r="OEE33" s="49"/>
      <c r="OEF33" s="49"/>
      <c r="OEG33" s="50"/>
      <c r="OEH33" s="49"/>
      <c r="OEI33" s="49"/>
      <c r="OEJ33" s="50"/>
      <c r="OEK33" s="49"/>
      <c r="OEL33" s="49"/>
      <c r="OEM33" s="50"/>
      <c r="OEN33" s="49"/>
      <c r="OEO33" s="49"/>
      <c r="OEP33" s="50"/>
      <c r="OEQ33" s="49"/>
      <c r="OER33" s="49"/>
      <c r="OES33" s="50"/>
      <c r="OET33" s="49"/>
      <c r="OEU33" s="49"/>
      <c r="OEV33" s="50"/>
      <c r="OEW33" s="49"/>
      <c r="OEX33" s="49"/>
      <c r="OEY33" s="50"/>
      <c r="OEZ33" s="49"/>
      <c r="OFA33" s="49"/>
      <c r="OFB33" s="50"/>
      <c r="OFC33" s="49"/>
      <c r="OFD33" s="49"/>
      <c r="OFE33" s="50"/>
      <c r="OFF33" s="49"/>
      <c r="OFG33" s="49"/>
      <c r="OFH33" s="50"/>
      <c r="OFI33" s="49"/>
      <c r="OFJ33" s="49"/>
      <c r="OFK33" s="50"/>
      <c r="OFL33" s="49"/>
      <c r="OFM33" s="49"/>
      <c r="OFN33" s="50"/>
      <c r="OFO33" s="49"/>
      <c r="OFP33" s="49"/>
      <c r="OFQ33" s="50"/>
      <c r="OFR33" s="49"/>
      <c r="OFS33" s="49"/>
      <c r="OFT33" s="50"/>
      <c r="OFU33" s="49"/>
      <c r="OFV33" s="49"/>
      <c r="OFW33" s="50"/>
      <c r="OFX33" s="49"/>
      <c r="OFY33" s="49"/>
      <c r="OFZ33" s="50"/>
      <c r="OGA33" s="49"/>
      <c r="OGB33" s="49"/>
      <c r="OGC33" s="50"/>
      <c r="OGD33" s="49"/>
      <c r="OGE33" s="49"/>
      <c r="OGF33" s="50"/>
      <c r="OGG33" s="49"/>
      <c r="OGH33" s="49"/>
      <c r="OGI33" s="50"/>
      <c r="OGJ33" s="49"/>
      <c r="OGK33" s="49"/>
      <c r="OGL33" s="50"/>
      <c r="OGM33" s="49"/>
      <c r="OGN33" s="49"/>
      <c r="OGO33" s="50"/>
      <c r="OGP33" s="49"/>
      <c r="OGQ33" s="49"/>
      <c r="OGR33" s="50"/>
      <c r="OGS33" s="49"/>
      <c r="OGT33" s="49"/>
      <c r="OGU33" s="50"/>
      <c r="OGV33" s="49"/>
      <c r="OGW33" s="49"/>
      <c r="OGX33" s="50"/>
      <c r="OGY33" s="49"/>
      <c r="OGZ33" s="49"/>
      <c r="OHA33" s="50"/>
      <c r="OHB33" s="49"/>
      <c r="OHC33" s="49"/>
      <c r="OHD33" s="50"/>
      <c r="OHE33" s="49"/>
      <c r="OHF33" s="49"/>
      <c r="OHG33" s="50"/>
      <c r="OHH33" s="49"/>
      <c r="OHI33" s="49"/>
      <c r="OHJ33" s="50"/>
      <c r="OHK33" s="49"/>
      <c r="OHL33" s="49"/>
      <c r="OHM33" s="50"/>
      <c r="OHN33" s="49"/>
      <c r="OHO33" s="49"/>
      <c r="OHP33" s="50"/>
      <c r="OHQ33" s="49"/>
      <c r="OHR33" s="49"/>
      <c r="OHS33" s="50"/>
      <c r="OHT33" s="49"/>
      <c r="OHU33" s="49"/>
      <c r="OHV33" s="50"/>
      <c r="OHW33" s="49"/>
      <c r="OHX33" s="49"/>
      <c r="OHY33" s="50"/>
      <c r="OHZ33" s="49"/>
      <c r="OIA33" s="49"/>
      <c r="OIB33" s="50"/>
      <c r="OIC33" s="49"/>
      <c r="OID33" s="49"/>
      <c r="OIE33" s="50"/>
      <c r="OIF33" s="49"/>
      <c r="OIG33" s="49"/>
      <c r="OIH33" s="50"/>
      <c r="OII33" s="49"/>
      <c r="OIJ33" s="49"/>
      <c r="OIK33" s="50"/>
      <c r="OIL33" s="49"/>
      <c r="OIM33" s="49"/>
      <c r="OIN33" s="50"/>
      <c r="OIO33" s="49"/>
      <c r="OIP33" s="49"/>
      <c r="OIQ33" s="50"/>
      <c r="OIR33" s="49"/>
      <c r="OIS33" s="49"/>
      <c r="OIT33" s="50"/>
      <c r="OIU33" s="49"/>
      <c r="OIV33" s="49"/>
      <c r="OIW33" s="50"/>
      <c r="OIX33" s="49"/>
      <c r="OIY33" s="49"/>
      <c r="OIZ33" s="50"/>
      <c r="OJA33" s="49"/>
      <c r="OJB33" s="49"/>
      <c r="OJC33" s="50"/>
      <c r="OJD33" s="49"/>
      <c r="OJE33" s="49"/>
      <c r="OJF33" s="50"/>
      <c r="OJG33" s="49"/>
      <c r="OJH33" s="49"/>
      <c r="OJI33" s="50"/>
      <c r="OJJ33" s="49"/>
      <c r="OJK33" s="49"/>
      <c r="OJL33" s="50"/>
      <c r="OJM33" s="49"/>
      <c r="OJN33" s="49"/>
      <c r="OJO33" s="50"/>
      <c r="OJP33" s="49"/>
      <c r="OJQ33" s="49"/>
      <c r="OJR33" s="50"/>
      <c r="OJS33" s="49"/>
      <c r="OJT33" s="49"/>
      <c r="OJU33" s="50"/>
      <c r="OJV33" s="49"/>
      <c r="OJW33" s="49"/>
      <c r="OJX33" s="50"/>
      <c r="OJY33" s="49"/>
      <c r="OJZ33" s="49"/>
      <c r="OKA33" s="50"/>
      <c r="OKB33" s="49"/>
      <c r="OKC33" s="49"/>
      <c r="OKD33" s="50"/>
      <c r="OKE33" s="49"/>
      <c r="OKF33" s="49"/>
      <c r="OKG33" s="50"/>
      <c r="OKH33" s="49"/>
      <c r="OKI33" s="49"/>
      <c r="OKJ33" s="50"/>
      <c r="OKK33" s="49"/>
      <c r="OKL33" s="49"/>
      <c r="OKM33" s="50"/>
      <c r="OKN33" s="49"/>
      <c r="OKO33" s="49"/>
      <c r="OKP33" s="50"/>
      <c r="OKQ33" s="49"/>
      <c r="OKR33" s="49"/>
      <c r="OKS33" s="50"/>
      <c r="OKT33" s="49"/>
      <c r="OKU33" s="49"/>
      <c r="OKV33" s="50"/>
      <c r="OKW33" s="49"/>
      <c r="OKX33" s="49"/>
      <c r="OKY33" s="50"/>
      <c r="OKZ33" s="49"/>
      <c r="OLA33" s="49"/>
      <c r="OLB33" s="50"/>
      <c r="OLC33" s="49"/>
      <c r="OLD33" s="49"/>
      <c r="OLE33" s="50"/>
      <c r="OLF33" s="49"/>
      <c r="OLG33" s="49"/>
      <c r="OLH33" s="50"/>
      <c r="OLI33" s="49"/>
      <c r="OLJ33" s="49"/>
      <c r="OLK33" s="50"/>
      <c r="OLL33" s="49"/>
      <c r="OLM33" s="49"/>
      <c r="OLN33" s="50"/>
      <c r="OLO33" s="49"/>
      <c r="OLP33" s="49"/>
      <c r="OLQ33" s="50"/>
      <c r="OLR33" s="49"/>
      <c r="OLS33" s="49"/>
      <c r="OLT33" s="50"/>
      <c r="OLU33" s="49"/>
      <c r="OLV33" s="49"/>
      <c r="OLW33" s="50"/>
      <c r="OLX33" s="49"/>
      <c r="OLY33" s="49"/>
      <c r="OLZ33" s="50"/>
      <c r="OMA33" s="49"/>
      <c r="OMB33" s="49"/>
      <c r="OMC33" s="50"/>
      <c r="OMD33" s="49"/>
      <c r="OME33" s="49"/>
      <c r="OMF33" s="50"/>
      <c r="OMG33" s="49"/>
      <c r="OMH33" s="49"/>
      <c r="OMI33" s="50"/>
      <c r="OMJ33" s="49"/>
      <c r="OMK33" s="49"/>
      <c r="OML33" s="50"/>
      <c r="OMM33" s="49"/>
      <c r="OMN33" s="49"/>
      <c r="OMO33" s="50"/>
      <c r="OMP33" s="49"/>
      <c r="OMQ33" s="49"/>
      <c r="OMR33" s="50"/>
      <c r="OMS33" s="49"/>
      <c r="OMT33" s="49"/>
      <c r="OMU33" s="50"/>
      <c r="OMV33" s="49"/>
      <c r="OMW33" s="49"/>
      <c r="OMX33" s="50"/>
      <c r="OMY33" s="49"/>
      <c r="OMZ33" s="49"/>
      <c r="ONA33" s="50"/>
      <c r="ONB33" s="49"/>
      <c r="ONC33" s="49"/>
      <c r="OND33" s="50"/>
      <c r="ONE33" s="49"/>
      <c r="ONF33" s="49"/>
      <c r="ONG33" s="50"/>
      <c r="ONH33" s="49"/>
      <c r="ONI33" s="49"/>
      <c r="ONJ33" s="50"/>
      <c r="ONK33" s="49"/>
      <c r="ONL33" s="49"/>
      <c r="ONM33" s="50"/>
      <c r="ONN33" s="49"/>
      <c r="ONO33" s="49"/>
      <c r="ONP33" s="50"/>
      <c r="ONQ33" s="49"/>
      <c r="ONR33" s="49"/>
      <c r="ONS33" s="50"/>
      <c r="ONT33" s="49"/>
      <c r="ONU33" s="49"/>
      <c r="ONV33" s="50"/>
      <c r="ONW33" s="49"/>
      <c r="ONX33" s="49"/>
      <c r="ONY33" s="50"/>
      <c r="ONZ33" s="49"/>
      <c r="OOA33" s="49"/>
      <c r="OOB33" s="50"/>
      <c r="OOC33" s="49"/>
      <c r="OOD33" s="49"/>
      <c r="OOE33" s="50"/>
      <c r="OOF33" s="49"/>
      <c r="OOG33" s="49"/>
      <c r="OOH33" s="50"/>
      <c r="OOI33" s="49"/>
      <c r="OOJ33" s="49"/>
      <c r="OOK33" s="50"/>
      <c r="OOL33" s="49"/>
      <c r="OOM33" s="49"/>
      <c r="OON33" s="50"/>
      <c r="OOO33" s="49"/>
      <c r="OOP33" s="49"/>
      <c r="OOQ33" s="50"/>
      <c r="OOR33" s="49"/>
      <c r="OOS33" s="49"/>
      <c r="OOT33" s="50"/>
      <c r="OOU33" s="49"/>
      <c r="OOV33" s="49"/>
      <c r="OOW33" s="50"/>
      <c r="OOX33" s="49"/>
      <c r="OOY33" s="49"/>
      <c r="OOZ33" s="50"/>
      <c r="OPA33" s="49"/>
      <c r="OPB33" s="49"/>
      <c r="OPC33" s="50"/>
      <c r="OPD33" s="49"/>
      <c r="OPE33" s="49"/>
      <c r="OPF33" s="50"/>
      <c r="OPG33" s="49"/>
      <c r="OPH33" s="49"/>
      <c r="OPI33" s="50"/>
      <c r="OPJ33" s="49"/>
      <c r="OPK33" s="49"/>
      <c r="OPL33" s="50"/>
      <c r="OPM33" s="49"/>
      <c r="OPN33" s="49"/>
      <c r="OPO33" s="50"/>
      <c r="OPP33" s="49"/>
      <c r="OPQ33" s="49"/>
      <c r="OPR33" s="50"/>
      <c r="OPS33" s="49"/>
      <c r="OPT33" s="49"/>
      <c r="OPU33" s="50"/>
      <c r="OPV33" s="49"/>
      <c r="OPW33" s="49"/>
      <c r="OPX33" s="50"/>
      <c r="OPY33" s="49"/>
      <c r="OPZ33" s="49"/>
      <c r="OQA33" s="50"/>
      <c r="OQB33" s="49"/>
      <c r="OQC33" s="49"/>
      <c r="OQD33" s="50"/>
      <c r="OQE33" s="49"/>
      <c r="OQF33" s="49"/>
      <c r="OQG33" s="50"/>
      <c r="OQH33" s="49"/>
      <c r="OQI33" s="49"/>
      <c r="OQJ33" s="50"/>
      <c r="OQK33" s="49"/>
      <c r="OQL33" s="49"/>
      <c r="OQM33" s="50"/>
      <c r="OQN33" s="49"/>
      <c r="OQO33" s="49"/>
      <c r="OQP33" s="50"/>
      <c r="OQQ33" s="49"/>
      <c r="OQR33" s="49"/>
      <c r="OQS33" s="50"/>
      <c r="OQT33" s="49"/>
      <c r="OQU33" s="49"/>
      <c r="OQV33" s="50"/>
      <c r="OQW33" s="49"/>
      <c r="OQX33" s="49"/>
      <c r="OQY33" s="50"/>
      <c r="OQZ33" s="49"/>
      <c r="ORA33" s="49"/>
      <c r="ORB33" s="50"/>
      <c r="ORC33" s="49"/>
      <c r="ORD33" s="49"/>
      <c r="ORE33" s="50"/>
      <c r="ORF33" s="49"/>
      <c r="ORG33" s="49"/>
      <c r="ORH33" s="50"/>
      <c r="ORI33" s="49"/>
      <c r="ORJ33" s="49"/>
      <c r="ORK33" s="50"/>
      <c r="ORL33" s="49"/>
      <c r="ORM33" s="49"/>
      <c r="ORN33" s="50"/>
      <c r="ORO33" s="49"/>
      <c r="ORP33" s="49"/>
      <c r="ORQ33" s="50"/>
      <c r="ORR33" s="49"/>
      <c r="ORS33" s="49"/>
      <c r="ORT33" s="50"/>
      <c r="ORU33" s="49"/>
      <c r="ORV33" s="49"/>
      <c r="ORW33" s="50"/>
      <c r="ORX33" s="49"/>
      <c r="ORY33" s="49"/>
      <c r="ORZ33" s="50"/>
      <c r="OSA33" s="49"/>
      <c r="OSB33" s="49"/>
      <c r="OSC33" s="50"/>
      <c r="OSD33" s="49"/>
      <c r="OSE33" s="49"/>
      <c r="OSF33" s="50"/>
      <c r="OSG33" s="49"/>
      <c r="OSH33" s="49"/>
      <c r="OSI33" s="50"/>
      <c r="OSJ33" s="49"/>
      <c r="OSK33" s="49"/>
      <c r="OSL33" s="50"/>
      <c r="OSM33" s="49"/>
      <c r="OSN33" s="49"/>
      <c r="OSO33" s="50"/>
      <c r="OSP33" s="49"/>
      <c r="OSQ33" s="49"/>
      <c r="OSR33" s="50"/>
      <c r="OSS33" s="49"/>
      <c r="OST33" s="49"/>
      <c r="OSU33" s="50"/>
      <c r="OSV33" s="49"/>
      <c r="OSW33" s="49"/>
      <c r="OSX33" s="50"/>
      <c r="OSY33" s="49"/>
      <c r="OSZ33" s="49"/>
      <c r="OTA33" s="50"/>
      <c r="OTB33" s="49"/>
      <c r="OTC33" s="49"/>
      <c r="OTD33" s="50"/>
      <c r="OTE33" s="49"/>
      <c r="OTF33" s="49"/>
      <c r="OTG33" s="50"/>
      <c r="OTH33" s="49"/>
      <c r="OTI33" s="49"/>
      <c r="OTJ33" s="50"/>
      <c r="OTK33" s="49"/>
      <c r="OTL33" s="49"/>
      <c r="OTM33" s="50"/>
      <c r="OTN33" s="49"/>
      <c r="OTO33" s="49"/>
      <c r="OTP33" s="50"/>
      <c r="OTQ33" s="49"/>
      <c r="OTR33" s="49"/>
      <c r="OTS33" s="50"/>
      <c r="OTT33" s="49"/>
      <c r="OTU33" s="49"/>
      <c r="OTV33" s="50"/>
      <c r="OTW33" s="49"/>
      <c r="OTX33" s="49"/>
      <c r="OTY33" s="50"/>
      <c r="OTZ33" s="49"/>
      <c r="OUA33" s="49"/>
      <c r="OUB33" s="50"/>
      <c r="OUC33" s="49"/>
      <c r="OUD33" s="49"/>
      <c r="OUE33" s="50"/>
      <c r="OUF33" s="49"/>
      <c r="OUG33" s="49"/>
      <c r="OUH33" s="50"/>
      <c r="OUI33" s="49"/>
      <c r="OUJ33" s="49"/>
      <c r="OUK33" s="50"/>
      <c r="OUL33" s="49"/>
      <c r="OUM33" s="49"/>
      <c r="OUN33" s="50"/>
      <c r="OUO33" s="49"/>
      <c r="OUP33" s="49"/>
      <c r="OUQ33" s="50"/>
      <c r="OUR33" s="49"/>
      <c r="OUS33" s="49"/>
      <c r="OUT33" s="50"/>
      <c r="OUU33" s="49"/>
      <c r="OUV33" s="49"/>
      <c r="OUW33" s="50"/>
      <c r="OUX33" s="49"/>
      <c r="OUY33" s="49"/>
      <c r="OUZ33" s="50"/>
      <c r="OVA33" s="49"/>
      <c r="OVB33" s="49"/>
      <c r="OVC33" s="50"/>
      <c r="OVD33" s="49"/>
      <c r="OVE33" s="49"/>
      <c r="OVF33" s="50"/>
      <c r="OVG33" s="49"/>
      <c r="OVH33" s="49"/>
      <c r="OVI33" s="50"/>
      <c r="OVJ33" s="49"/>
      <c r="OVK33" s="49"/>
      <c r="OVL33" s="50"/>
      <c r="OVM33" s="49"/>
      <c r="OVN33" s="49"/>
      <c r="OVO33" s="50"/>
      <c r="OVP33" s="49"/>
      <c r="OVQ33" s="49"/>
      <c r="OVR33" s="50"/>
      <c r="OVS33" s="49"/>
      <c r="OVT33" s="49"/>
      <c r="OVU33" s="50"/>
      <c r="OVV33" s="49"/>
      <c r="OVW33" s="49"/>
      <c r="OVX33" s="50"/>
      <c r="OVY33" s="49"/>
      <c r="OVZ33" s="49"/>
      <c r="OWA33" s="50"/>
      <c r="OWB33" s="49"/>
      <c r="OWC33" s="49"/>
      <c r="OWD33" s="50"/>
      <c r="OWE33" s="49"/>
      <c r="OWF33" s="49"/>
      <c r="OWG33" s="50"/>
      <c r="OWH33" s="49"/>
      <c r="OWI33" s="49"/>
      <c r="OWJ33" s="50"/>
      <c r="OWK33" s="49"/>
      <c r="OWL33" s="49"/>
      <c r="OWM33" s="50"/>
      <c r="OWN33" s="49"/>
      <c r="OWO33" s="49"/>
      <c r="OWP33" s="50"/>
      <c r="OWQ33" s="49"/>
      <c r="OWR33" s="49"/>
      <c r="OWS33" s="50"/>
      <c r="OWT33" s="49"/>
      <c r="OWU33" s="49"/>
      <c r="OWV33" s="50"/>
      <c r="OWW33" s="49"/>
      <c r="OWX33" s="49"/>
      <c r="OWY33" s="50"/>
      <c r="OWZ33" s="49"/>
      <c r="OXA33" s="49"/>
      <c r="OXB33" s="50"/>
      <c r="OXC33" s="49"/>
      <c r="OXD33" s="49"/>
      <c r="OXE33" s="50"/>
      <c r="OXF33" s="49"/>
      <c r="OXG33" s="49"/>
      <c r="OXH33" s="50"/>
      <c r="OXI33" s="49"/>
      <c r="OXJ33" s="49"/>
      <c r="OXK33" s="50"/>
      <c r="OXL33" s="49"/>
      <c r="OXM33" s="49"/>
      <c r="OXN33" s="50"/>
      <c r="OXO33" s="49"/>
      <c r="OXP33" s="49"/>
      <c r="OXQ33" s="50"/>
      <c r="OXR33" s="49"/>
      <c r="OXS33" s="49"/>
      <c r="OXT33" s="50"/>
      <c r="OXU33" s="49"/>
      <c r="OXV33" s="49"/>
      <c r="OXW33" s="50"/>
      <c r="OXX33" s="49"/>
      <c r="OXY33" s="49"/>
      <c r="OXZ33" s="50"/>
      <c r="OYA33" s="49"/>
      <c r="OYB33" s="49"/>
      <c r="OYC33" s="50"/>
      <c r="OYD33" s="49"/>
      <c r="OYE33" s="49"/>
      <c r="OYF33" s="50"/>
      <c r="OYG33" s="49"/>
      <c r="OYH33" s="49"/>
      <c r="OYI33" s="50"/>
      <c r="OYJ33" s="49"/>
      <c r="OYK33" s="49"/>
      <c r="OYL33" s="50"/>
      <c r="OYM33" s="49"/>
      <c r="OYN33" s="49"/>
      <c r="OYO33" s="50"/>
      <c r="OYP33" s="49"/>
      <c r="OYQ33" s="49"/>
      <c r="OYR33" s="50"/>
      <c r="OYS33" s="49"/>
      <c r="OYT33" s="49"/>
      <c r="OYU33" s="50"/>
      <c r="OYV33" s="49"/>
      <c r="OYW33" s="49"/>
      <c r="OYX33" s="50"/>
      <c r="OYY33" s="49"/>
      <c r="OYZ33" s="49"/>
      <c r="OZA33" s="50"/>
      <c r="OZB33" s="49"/>
      <c r="OZC33" s="49"/>
      <c r="OZD33" s="50"/>
      <c r="OZE33" s="49"/>
      <c r="OZF33" s="49"/>
      <c r="OZG33" s="50"/>
      <c r="OZH33" s="49"/>
      <c r="OZI33" s="49"/>
      <c r="OZJ33" s="50"/>
      <c r="OZK33" s="49"/>
      <c r="OZL33" s="49"/>
      <c r="OZM33" s="50"/>
      <c r="OZN33" s="49"/>
      <c r="OZO33" s="49"/>
      <c r="OZP33" s="50"/>
      <c r="OZQ33" s="49"/>
      <c r="OZR33" s="49"/>
      <c r="OZS33" s="50"/>
      <c r="OZT33" s="49"/>
      <c r="OZU33" s="49"/>
      <c r="OZV33" s="50"/>
      <c r="OZW33" s="49"/>
      <c r="OZX33" s="49"/>
      <c r="OZY33" s="50"/>
      <c r="OZZ33" s="49"/>
      <c r="PAA33" s="49"/>
      <c r="PAB33" s="50"/>
      <c r="PAC33" s="49"/>
      <c r="PAD33" s="49"/>
      <c r="PAE33" s="50"/>
      <c r="PAF33" s="49"/>
      <c r="PAG33" s="49"/>
      <c r="PAH33" s="50"/>
      <c r="PAI33" s="49"/>
      <c r="PAJ33" s="49"/>
      <c r="PAK33" s="50"/>
      <c r="PAL33" s="49"/>
      <c r="PAM33" s="49"/>
      <c r="PAN33" s="50"/>
      <c r="PAO33" s="49"/>
      <c r="PAP33" s="49"/>
      <c r="PAQ33" s="50"/>
      <c r="PAR33" s="49"/>
      <c r="PAS33" s="49"/>
      <c r="PAT33" s="50"/>
      <c r="PAU33" s="49"/>
      <c r="PAV33" s="49"/>
      <c r="PAW33" s="50"/>
      <c r="PAX33" s="49"/>
      <c r="PAY33" s="49"/>
      <c r="PAZ33" s="50"/>
      <c r="PBA33" s="49"/>
      <c r="PBB33" s="49"/>
      <c r="PBC33" s="50"/>
      <c r="PBD33" s="49"/>
      <c r="PBE33" s="49"/>
      <c r="PBF33" s="50"/>
      <c r="PBG33" s="49"/>
      <c r="PBH33" s="49"/>
      <c r="PBI33" s="50"/>
      <c r="PBJ33" s="49"/>
      <c r="PBK33" s="49"/>
      <c r="PBL33" s="50"/>
      <c r="PBM33" s="49"/>
      <c r="PBN33" s="49"/>
      <c r="PBO33" s="50"/>
      <c r="PBP33" s="49"/>
      <c r="PBQ33" s="49"/>
      <c r="PBR33" s="50"/>
      <c r="PBS33" s="49"/>
      <c r="PBT33" s="49"/>
      <c r="PBU33" s="50"/>
      <c r="PBV33" s="49"/>
      <c r="PBW33" s="49"/>
      <c r="PBX33" s="50"/>
      <c r="PBY33" s="49"/>
      <c r="PBZ33" s="49"/>
      <c r="PCA33" s="50"/>
      <c r="PCB33" s="49"/>
      <c r="PCC33" s="49"/>
      <c r="PCD33" s="50"/>
      <c r="PCE33" s="49"/>
      <c r="PCF33" s="49"/>
      <c r="PCG33" s="50"/>
      <c r="PCH33" s="49"/>
      <c r="PCI33" s="49"/>
      <c r="PCJ33" s="50"/>
      <c r="PCK33" s="49"/>
      <c r="PCL33" s="49"/>
      <c r="PCM33" s="50"/>
      <c r="PCN33" s="49"/>
      <c r="PCO33" s="49"/>
      <c r="PCP33" s="50"/>
      <c r="PCQ33" s="49"/>
      <c r="PCR33" s="49"/>
      <c r="PCS33" s="50"/>
      <c r="PCT33" s="49"/>
      <c r="PCU33" s="49"/>
      <c r="PCV33" s="50"/>
      <c r="PCW33" s="49"/>
      <c r="PCX33" s="49"/>
      <c r="PCY33" s="50"/>
      <c r="PCZ33" s="49"/>
      <c r="PDA33" s="49"/>
      <c r="PDB33" s="50"/>
      <c r="PDC33" s="49"/>
      <c r="PDD33" s="49"/>
      <c r="PDE33" s="50"/>
      <c r="PDF33" s="49"/>
      <c r="PDG33" s="49"/>
      <c r="PDH33" s="50"/>
      <c r="PDI33" s="49"/>
      <c r="PDJ33" s="49"/>
      <c r="PDK33" s="50"/>
      <c r="PDL33" s="49"/>
      <c r="PDM33" s="49"/>
      <c r="PDN33" s="50"/>
      <c r="PDO33" s="49"/>
      <c r="PDP33" s="49"/>
      <c r="PDQ33" s="50"/>
      <c r="PDR33" s="49"/>
      <c r="PDS33" s="49"/>
      <c r="PDT33" s="50"/>
      <c r="PDU33" s="49"/>
      <c r="PDV33" s="49"/>
      <c r="PDW33" s="50"/>
      <c r="PDX33" s="49"/>
      <c r="PDY33" s="49"/>
      <c r="PDZ33" s="50"/>
      <c r="PEA33" s="49"/>
      <c r="PEB33" s="49"/>
      <c r="PEC33" s="50"/>
      <c r="PED33" s="49"/>
      <c r="PEE33" s="49"/>
      <c r="PEF33" s="50"/>
      <c r="PEG33" s="49"/>
      <c r="PEH33" s="49"/>
      <c r="PEI33" s="50"/>
      <c r="PEJ33" s="49"/>
      <c r="PEK33" s="49"/>
      <c r="PEL33" s="50"/>
      <c r="PEM33" s="49"/>
      <c r="PEN33" s="49"/>
      <c r="PEO33" s="50"/>
      <c r="PEP33" s="49"/>
      <c r="PEQ33" s="49"/>
      <c r="PER33" s="50"/>
      <c r="PES33" s="49"/>
      <c r="PET33" s="49"/>
      <c r="PEU33" s="50"/>
      <c r="PEV33" s="49"/>
      <c r="PEW33" s="49"/>
      <c r="PEX33" s="50"/>
      <c r="PEY33" s="49"/>
      <c r="PEZ33" s="49"/>
      <c r="PFA33" s="50"/>
      <c r="PFB33" s="49"/>
      <c r="PFC33" s="49"/>
      <c r="PFD33" s="50"/>
      <c r="PFE33" s="49"/>
      <c r="PFF33" s="49"/>
      <c r="PFG33" s="50"/>
      <c r="PFH33" s="49"/>
      <c r="PFI33" s="49"/>
      <c r="PFJ33" s="50"/>
      <c r="PFK33" s="49"/>
      <c r="PFL33" s="49"/>
      <c r="PFM33" s="50"/>
      <c r="PFN33" s="49"/>
      <c r="PFO33" s="49"/>
      <c r="PFP33" s="50"/>
      <c r="PFQ33" s="49"/>
      <c r="PFR33" s="49"/>
      <c r="PFS33" s="50"/>
      <c r="PFT33" s="49"/>
      <c r="PFU33" s="49"/>
      <c r="PFV33" s="50"/>
      <c r="PFW33" s="49"/>
      <c r="PFX33" s="49"/>
      <c r="PFY33" s="50"/>
      <c r="PFZ33" s="49"/>
      <c r="PGA33" s="49"/>
      <c r="PGB33" s="50"/>
      <c r="PGC33" s="49"/>
      <c r="PGD33" s="49"/>
      <c r="PGE33" s="50"/>
      <c r="PGF33" s="49"/>
      <c r="PGG33" s="49"/>
      <c r="PGH33" s="50"/>
      <c r="PGI33" s="49"/>
      <c r="PGJ33" s="49"/>
      <c r="PGK33" s="50"/>
      <c r="PGL33" s="49"/>
      <c r="PGM33" s="49"/>
      <c r="PGN33" s="50"/>
      <c r="PGO33" s="49"/>
      <c r="PGP33" s="49"/>
      <c r="PGQ33" s="50"/>
      <c r="PGR33" s="49"/>
      <c r="PGS33" s="49"/>
      <c r="PGT33" s="50"/>
      <c r="PGU33" s="49"/>
      <c r="PGV33" s="49"/>
      <c r="PGW33" s="50"/>
      <c r="PGX33" s="49"/>
      <c r="PGY33" s="49"/>
      <c r="PGZ33" s="50"/>
      <c r="PHA33" s="49"/>
      <c r="PHB33" s="49"/>
      <c r="PHC33" s="50"/>
      <c r="PHD33" s="49"/>
      <c r="PHE33" s="49"/>
      <c r="PHF33" s="50"/>
      <c r="PHG33" s="49"/>
      <c r="PHH33" s="49"/>
      <c r="PHI33" s="50"/>
      <c r="PHJ33" s="49"/>
      <c r="PHK33" s="49"/>
      <c r="PHL33" s="50"/>
      <c r="PHM33" s="49"/>
      <c r="PHN33" s="49"/>
      <c r="PHO33" s="50"/>
      <c r="PHP33" s="49"/>
      <c r="PHQ33" s="49"/>
      <c r="PHR33" s="50"/>
      <c r="PHS33" s="49"/>
      <c r="PHT33" s="49"/>
      <c r="PHU33" s="50"/>
      <c r="PHV33" s="49"/>
      <c r="PHW33" s="49"/>
      <c r="PHX33" s="50"/>
      <c r="PHY33" s="49"/>
      <c r="PHZ33" s="49"/>
      <c r="PIA33" s="50"/>
      <c r="PIB33" s="49"/>
      <c r="PIC33" s="49"/>
      <c r="PID33" s="50"/>
      <c r="PIE33" s="49"/>
      <c r="PIF33" s="49"/>
      <c r="PIG33" s="50"/>
      <c r="PIH33" s="49"/>
      <c r="PII33" s="49"/>
      <c r="PIJ33" s="50"/>
      <c r="PIK33" s="49"/>
      <c r="PIL33" s="49"/>
      <c r="PIM33" s="50"/>
      <c r="PIN33" s="49"/>
      <c r="PIO33" s="49"/>
      <c r="PIP33" s="50"/>
      <c r="PIQ33" s="49"/>
      <c r="PIR33" s="49"/>
      <c r="PIS33" s="50"/>
      <c r="PIT33" s="49"/>
      <c r="PIU33" s="49"/>
      <c r="PIV33" s="50"/>
      <c r="PIW33" s="49"/>
      <c r="PIX33" s="49"/>
      <c r="PIY33" s="50"/>
      <c r="PIZ33" s="49"/>
      <c r="PJA33" s="49"/>
      <c r="PJB33" s="50"/>
      <c r="PJC33" s="49"/>
      <c r="PJD33" s="49"/>
      <c r="PJE33" s="50"/>
      <c r="PJF33" s="49"/>
      <c r="PJG33" s="49"/>
      <c r="PJH33" s="50"/>
      <c r="PJI33" s="49"/>
      <c r="PJJ33" s="49"/>
      <c r="PJK33" s="50"/>
      <c r="PJL33" s="49"/>
      <c r="PJM33" s="49"/>
      <c r="PJN33" s="50"/>
      <c r="PJO33" s="49"/>
      <c r="PJP33" s="49"/>
      <c r="PJQ33" s="50"/>
      <c r="PJR33" s="49"/>
      <c r="PJS33" s="49"/>
      <c r="PJT33" s="50"/>
      <c r="PJU33" s="49"/>
      <c r="PJV33" s="49"/>
      <c r="PJW33" s="50"/>
      <c r="PJX33" s="49"/>
      <c r="PJY33" s="49"/>
      <c r="PJZ33" s="50"/>
      <c r="PKA33" s="49"/>
      <c r="PKB33" s="49"/>
      <c r="PKC33" s="50"/>
      <c r="PKD33" s="49"/>
      <c r="PKE33" s="49"/>
      <c r="PKF33" s="50"/>
      <c r="PKG33" s="49"/>
      <c r="PKH33" s="49"/>
      <c r="PKI33" s="50"/>
      <c r="PKJ33" s="49"/>
      <c r="PKK33" s="49"/>
      <c r="PKL33" s="50"/>
      <c r="PKM33" s="49"/>
      <c r="PKN33" s="49"/>
      <c r="PKO33" s="50"/>
      <c r="PKP33" s="49"/>
      <c r="PKQ33" s="49"/>
      <c r="PKR33" s="50"/>
      <c r="PKS33" s="49"/>
      <c r="PKT33" s="49"/>
      <c r="PKU33" s="50"/>
      <c r="PKV33" s="49"/>
      <c r="PKW33" s="49"/>
      <c r="PKX33" s="50"/>
      <c r="PKY33" s="49"/>
      <c r="PKZ33" s="49"/>
      <c r="PLA33" s="50"/>
      <c r="PLB33" s="49"/>
      <c r="PLC33" s="49"/>
      <c r="PLD33" s="50"/>
      <c r="PLE33" s="49"/>
      <c r="PLF33" s="49"/>
      <c r="PLG33" s="50"/>
      <c r="PLH33" s="49"/>
      <c r="PLI33" s="49"/>
      <c r="PLJ33" s="50"/>
      <c r="PLK33" s="49"/>
      <c r="PLL33" s="49"/>
      <c r="PLM33" s="50"/>
      <c r="PLN33" s="49"/>
      <c r="PLO33" s="49"/>
      <c r="PLP33" s="50"/>
      <c r="PLQ33" s="49"/>
      <c r="PLR33" s="49"/>
      <c r="PLS33" s="50"/>
      <c r="PLT33" s="49"/>
      <c r="PLU33" s="49"/>
      <c r="PLV33" s="50"/>
      <c r="PLW33" s="49"/>
      <c r="PLX33" s="49"/>
      <c r="PLY33" s="50"/>
      <c r="PLZ33" s="49"/>
      <c r="PMA33" s="49"/>
      <c r="PMB33" s="50"/>
      <c r="PMC33" s="49"/>
      <c r="PMD33" s="49"/>
      <c r="PME33" s="50"/>
      <c r="PMF33" s="49"/>
      <c r="PMG33" s="49"/>
      <c r="PMH33" s="50"/>
      <c r="PMI33" s="49"/>
      <c r="PMJ33" s="49"/>
      <c r="PMK33" s="50"/>
      <c r="PML33" s="49"/>
      <c r="PMM33" s="49"/>
      <c r="PMN33" s="50"/>
      <c r="PMO33" s="49"/>
      <c r="PMP33" s="49"/>
      <c r="PMQ33" s="50"/>
      <c r="PMR33" s="49"/>
      <c r="PMS33" s="49"/>
      <c r="PMT33" s="50"/>
      <c r="PMU33" s="49"/>
      <c r="PMV33" s="49"/>
      <c r="PMW33" s="50"/>
      <c r="PMX33" s="49"/>
      <c r="PMY33" s="49"/>
      <c r="PMZ33" s="50"/>
      <c r="PNA33" s="49"/>
      <c r="PNB33" s="49"/>
      <c r="PNC33" s="50"/>
      <c r="PND33" s="49"/>
      <c r="PNE33" s="49"/>
      <c r="PNF33" s="50"/>
      <c r="PNG33" s="49"/>
      <c r="PNH33" s="49"/>
      <c r="PNI33" s="50"/>
      <c r="PNJ33" s="49"/>
      <c r="PNK33" s="49"/>
      <c r="PNL33" s="50"/>
      <c r="PNM33" s="49"/>
      <c r="PNN33" s="49"/>
      <c r="PNO33" s="50"/>
      <c r="PNP33" s="49"/>
      <c r="PNQ33" s="49"/>
      <c r="PNR33" s="50"/>
      <c r="PNS33" s="49"/>
      <c r="PNT33" s="49"/>
      <c r="PNU33" s="50"/>
      <c r="PNV33" s="49"/>
      <c r="PNW33" s="49"/>
      <c r="PNX33" s="50"/>
      <c r="PNY33" s="49"/>
      <c r="PNZ33" s="49"/>
      <c r="POA33" s="50"/>
      <c r="POB33" s="49"/>
      <c r="POC33" s="49"/>
      <c r="POD33" s="50"/>
      <c r="POE33" s="49"/>
      <c r="POF33" s="49"/>
      <c r="POG33" s="50"/>
      <c r="POH33" s="49"/>
      <c r="POI33" s="49"/>
      <c r="POJ33" s="50"/>
      <c r="POK33" s="49"/>
      <c r="POL33" s="49"/>
      <c r="POM33" s="50"/>
      <c r="PON33" s="49"/>
      <c r="POO33" s="49"/>
      <c r="POP33" s="50"/>
      <c r="POQ33" s="49"/>
      <c r="POR33" s="49"/>
      <c r="POS33" s="50"/>
      <c r="POT33" s="49"/>
      <c r="POU33" s="49"/>
      <c r="POV33" s="50"/>
      <c r="POW33" s="49"/>
      <c r="POX33" s="49"/>
      <c r="POY33" s="50"/>
      <c r="POZ33" s="49"/>
      <c r="PPA33" s="49"/>
      <c r="PPB33" s="50"/>
      <c r="PPC33" s="49"/>
      <c r="PPD33" s="49"/>
      <c r="PPE33" s="50"/>
      <c r="PPF33" s="49"/>
      <c r="PPG33" s="49"/>
      <c r="PPH33" s="50"/>
      <c r="PPI33" s="49"/>
      <c r="PPJ33" s="49"/>
      <c r="PPK33" s="50"/>
      <c r="PPL33" s="49"/>
      <c r="PPM33" s="49"/>
      <c r="PPN33" s="50"/>
      <c r="PPO33" s="49"/>
      <c r="PPP33" s="49"/>
      <c r="PPQ33" s="50"/>
      <c r="PPR33" s="49"/>
      <c r="PPS33" s="49"/>
      <c r="PPT33" s="50"/>
      <c r="PPU33" s="49"/>
      <c r="PPV33" s="49"/>
      <c r="PPW33" s="50"/>
      <c r="PPX33" s="49"/>
      <c r="PPY33" s="49"/>
      <c r="PPZ33" s="50"/>
      <c r="PQA33" s="49"/>
      <c r="PQB33" s="49"/>
      <c r="PQC33" s="50"/>
      <c r="PQD33" s="49"/>
      <c r="PQE33" s="49"/>
      <c r="PQF33" s="50"/>
      <c r="PQG33" s="49"/>
      <c r="PQH33" s="49"/>
      <c r="PQI33" s="50"/>
      <c r="PQJ33" s="49"/>
      <c r="PQK33" s="49"/>
      <c r="PQL33" s="50"/>
      <c r="PQM33" s="49"/>
      <c r="PQN33" s="49"/>
      <c r="PQO33" s="50"/>
      <c r="PQP33" s="49"/>
      <c r="PQQ33" s="49"/>
      <c r="PQR33" s="50"/>
      <c r="PQS33" s="49"/>
      <c r="PQT33" s="49"/>
      <c r="PQU33" s="50"/>
      <c r="PQV33" s="49"/>
      <c r="PQW33" s="49"/>
      <c r="PQX33" s="50"/>
      <c r="PQY33" s="49"/>
      <c r="PQZ33" s="49"/>
      <c r="PRA33" s="50"/>
      <c r="PRB33" s="49"/>
      <c r="PRC33" s="49"/>
      <c r="PRD33" s="50"/>
      <c r="PRE33" s="49"/>
      <c r="PRF33" s="49"/>
      <c r="PRG33" s="50"/>
      <c r="PRH33" s="49"/>
      <c r="PRI33" s="49"/>
      <c r="PRJ33" s="50"/>
      <c r="PRK33" s="49"/>
      <c r="PRL33" s="49"/>
      <c r="PRM33" s="50"/>
      <c r="PRN33" s="49"/>
      <c r="PRO33" s="49"/>
      <c r="PRP33" s="50"/>
      <c r="PRQ33" s="49"/>
      <c r="PRR33" s="49"/>
      <c r="PRS33" s="50"/>
      <c r="PRT33" s="49"/>
      <c r="PRU33" s="49"/>
      <c r="PRV33" s="50"/>
      <c r="PRW33" s="49"/>
      <c r="PRX33" s="49"/>
      <c r="PRY33" s="50"/>
      <c r="PRZ33" s="49"/>
      <c r="PSA33" s="49"/>
      <c r="PSB33" s="50"/>
      <c r="PSC33" s="49"/>
      <c r="PSD33" s="49"/>
      <c r="PSE33" s="50"/>
      <c r="PSF33" s="49"/>
      <c r="PSG33" s="49"/>
      <c r="PSH33" s="50"/>
      <c r="PSI33" s="49"/>
      <c r="PSJ33" s="49"/>
      <c r="PSK33" s="50"/>
      <c r="PSL33" s="49"/>
      <c r="PSM33" s="49"/>
      <c r="PSN33" s="50"/>
      <c r="PSO33" s="49"/>
      <c r="PSP33" s="49"/>
      <c r="PSQ33" s="50"/>
      <c r="PSR33" s="49"/>
      <c r="PSS33" s="49"/>
      <c r="PST33" s="50"/>
      <c r="PSU33" s="49"/>
      <c r="PSV33" s="49"/>
      <c r="PSW33" s="50"/>
      <c r="PSX33" s="49"/>
      <c r="PSY33" s="49"/>
      <c r="PSZ33" s="50"/>
      <c r="PTA33" s="49"/>
      <c r="PTB33" s="49"/>
      <c r="PTC33" s="50"/>
      <c r="PTD33" s="49"/>
      <c r="PTE33" s="49"/>
      <c r="PTF33" s="50"/>
      <c r="PTG33" s="49"/>
      <c r="PTH33" s="49"/>
      <c r="PTI33" s="50"/>
      <c r="PTJ33" s="49"/>
      <c r="PTK33" s="49"/>
      <c r="PTL33" s="50"/>
      <c r="PTM33" s="49"/>
      <c r="PTN33" s="49"/>
      <c r="PTO33" s="50"/>
      <c r="PTP33" s="49"/>
      <c r="PTQ33" s="49"/>
      <c r="PTR33" s="50"/>
      <c r="PTS33" s="49"/>
      <c r="PTT33" s="49"/>
      <c r="PTU33" s="50"/>
      <c r="PTV33" s="49"/>
      <c r="PTW33" s="49"/>
      <c r="PTX33" s="50"/>
      <c r="PTY33" s="49"/>
      <c r="PTZ33" s="49"/>
      <c r="PUA33" s="50"/>
      <c r="PUB33" s="49"/>
      <c r="PUC33" s="49"/>
      <c r="PUD33" s="50"/>
      <c r="PUE33" s="49"/>
      <c r="PUF33" s="49"/>
      <c r="PUG33" s="50"/>
      <c r="PUH33" s="49"/>
      <c r="PUI33" s="49"/>
      <c r="PUJ33" s="50"/>
      <c r="PUK33" s="49"/>
      <c r="PUL33" s="49"/>
      <c r="PUM33" s="50"/>
      <c r="PUN33" s="49"/>
      <c r="PUO33" s="49"/>
      <c r="PUP33" s="50"/>
      <c r="PUQ33" s="49"/>
      <c r="PUR33" s="49"/>
      <c r="PUS33" s="50"/>
      <c r="PUT33" s="49"/>
      <c r="PUU33" s="49"/>
      <c r="PUV33" s="50"/>
      <c r="PUW33" s="49"/>
      <c r="PUX33" s="49"/>
      <c r="PUY33" s="50"/>
      <c r="PUZ33" s="49"/>
      <c r="PVA33" s="49"/>
      <c r="PVB33" s="50"/>
      <c r="PVC33" s="49"/>
      <c r="PVD33" s="49"/>
      <c r="PVE33" s="50"/>
      <c r="PVF33" s="49"/>
      <c r="PVG33" s="49"/>
      <c r="PVH33" s="50"/>
      <c r="PVI33" s="49"/>
      <c r="PVJ33" s="49"/>
      <c r="PVK33" s="50"/>
      <c r="PVL33" s="49"/>
      <c r="PVM33" s="49"/>
      <c r="PVN33" s="50"/>
      <c r="PVO33" s="49"/>
      <c r="PVP33" s="49"/>
      <c r="PVQ33" s="50"/>
      <c r="PVR33" s="49"/>
      <c r="PVS33" s="49"/>
      <c r="PVT33" s="50"/>
      <c r="PVU33" s="49"/>
      <c r="PVV33" s="49"/>
      <c r="PVW33" s="50"/>
      <c r="PVX33" s="49"/>
      <c r="PVY33" s="49"/>
      <c r="PVZ33" s="50"/>
      <c r="PWA33" s="49"/>
      <c r="PWB33" s="49"/>
      <c r="PWC33" s="50"/>
      <c r="PWD33" s="49"/>
      <c r="PWE33" s="49"/>
      <c r="PWF33" s="50"/>
      <c r="PWG33" s="49"/>
      <c r="PWH33" s="49"/>
      <c r="PWI33" s="50"/>
      <c r="PWJ33" s="49"/>
      <c r="PWK33" s="49"/>
      <c r="PWL33" s="50"/>
      <c r="PWM33" s="49"/>
      <c r="PWN33" s="49"/>
      <c r="PWO33" s="50"/>
      <c r="PWP33" s="49"/>
      <c r="PWQ33" s="49"/>
      <c r="PWR33" s="50"/>
      <c r="PWS33" s="49"/>
      <c r="PWT33" s="49"/>
      <c r="PWU33" s="50"/>
      <c r="PWV33" s="49"/>
      <c r="PWW33" s="49"/>
      <c r="PWX33" s="50"/>
      <c r="PWY33" s="49"/>
      <c r="PWZ33" s="49"/>
      <c r="PXA33" s="50"/>
      <c r="PXB33" s="49"/>
      <c r="PXC33" s="49"/>
      <c r="PXD33" s="50"/>
      <c r="PXE33" s="49"/>
      <c r="PXF33" s="49"/>
      <c r="PXG33" s="50"/>
      <c r="PXH33" s="49"/>
      <c r="PXI33" s="49"/>
      <c r="PXJ33" s="50"/>
      <c r="PXK33" s="49"/>
      <c r="PXL33" s="49"/>
      <c r="PXM33" s="50"/>
      <c r="PXN33" s="49"/>
      <c r="PXO33" s="49"/>
      <c r="PXP33" s="50"/>
      <c r="PXQ33" s="49"/>
      <c r="PXR33" s="49"/>
      <c r="PXS33" s="50"/>
      <c r="PXT33" s="49"/>
      <c r="PXU33" s="49"/>
      <c r="PXV33" s="50"/>
      <c r="PXW33" s="49"/>
      <c r="PXX33" s="49"/>
      <c r="PXY33" s="50"/>
      <c r="PXZ33" s="49"/>
      <c r="PYA33" s="49"/>
      <c r="PYB33" s="50"/>
      <c r="PYC33" s="49"/>
      <c r="PYD33" s="49"/>
      <c r="PYE33" s="50"/>
      <c r="PYF33" s="49"/>
      <c r="PYG33" s="49"/>
      <c r="PYH33" s="50"/>
      <c r="PYI33" s="49"/>
      <c r="PYJ33" s="49"/>
      <c r="PYK33" s="50"/>
      <c r="PYL33" s="49"/>
      <c r="PYM33" s="49"/>
      <c r="PYN33" s="50"/>
      <c r="PYO33" s="49"/>
      <c r="PYP33" s="49"/>
      <c r="PYQ33" s="50"/>
      <c r="PYR33" s="49"/>
      <c r="PYS33" s="49"/>
      <c r="PYT33" s="50"/>
      <c r="PYU33" s="49"/>
      <c r="PYV33" s="49"/>
      <c r="PYW33" s="50"/>
      <c r="PYX33" s="49"/>
      <c r="PYY33" s="49"/>
      <c r="PYZ33" s="50"/>
      <c r="PZA33" s="49"/>
      <c r="PZB33" s="49"/>
      <c r="PZC33" s="50"/>
      <c r="PZD33" s="49"/>
      <c r="PZE33" s="49"/>
      <c r="PZF33" s="50"/>
      <c r="PZG33" s="49"/>
      <c r="PZH33" s="49"/>
      <c r="PZI33" s="50"/>
      <c r="PZJ33" s="49"/>
      <c r="PZK33" s="49"/>
      <c r="PZL33" s="50"/>
      <c r="PZM33" s="49"/>
      <c r="PZN33" s="49"/>
      <c r="PZO33" s="50"/>
      <c r="PZP33" s="49"/>
      <c r="PZQ33" s="49"/>
      <c r="PZR33" s="50"/>
      <c r="PZS33" s="49"/>
      <c r="PZT33" s="49"/>
      <c r="PZU33" s="50"/>
      <c r="PZV33" s="49"/>
      <c r="PZW33" s="49"/>
      <c r="PZX33" s="50"/>
      <c r="PZY33" s="49"/>
      <c r="PZZ33" s="49"/>
      <c r="QAA33" s="50"/>
      <c r="QAB33" s="49"/>
      <c r="QAC33" s="49"/>
      <c r="QAD33" s="50"/>
      <c r="QAE33" s="49"/>
      <c r="QAF33" s="49"/>
      <c r="QAG33" s="50"/>
      <c r="QAH33" s="49"/>
      <c r="QAI33" s="49"/>
      <c r="QAJ33" s="50"/>
      <c r="QAK33" s="49"/>
      <c r="QAL33" s="49"/>
      <c r="QAM33" s="50"/>
      <c r="QAN33" s="49"/>
      <c r="QAO33" s="49"/>
      <c r="QAP33" s="50"/>
      <c r="QAQ33" s="49"/>
      <c r="QAR33" s="49"/>
      <c r="QAS33" s="50"/>
      <c r="QAT33" s="49"/>
      <c r="QAU33" s="49"/>
      <c r="QAV33" s="50"/>
      <c r="QAW33" s="49"/>
      <c r="QAX33" s="49"/>
      <c r="QAY33" s="50"/>
      <c r="QAZ33" s="49"/>
      <c r="QBA33" s="49"/>
      <c r="QBB33" s="50"/>
      <c r="QBC33" s="49"/>
      <c r="QBD33" s="49"/>
      <c r="QBE33" s="50"/>
      <c r="QBF33" s="49"/>
      <c r="QBG33" s="49"/>
      <c r="QBH33" s="50"/>
      <c r="QBI33" s="49"/>
      <c r="QBJ33" s="49"/>
      <c r="QBK33" s="50"/>
      <c r="QBL33" s="49"/>
      <c r="QBM33" s="49"/>
      <c r="QBN33" s="50"/>
      <c r="QBO33" s="49"/>
      <c r="QBP33" s="49"/>
      <c r="QBQ33" s="50"/>
      <c r="QBR33" s="49"/>
      <c r="QBS33" s="49"/>
      <c r="QBT33" s="50"/>
      <c r="QBU33" s="49"/>
      <c r="QBV33" s="49"/>
      <c r="QBW33" s="50"/>
      <c r="QBX33" s="49"/>
      <c r="QBY33" s="49"/>
      <c r="QBZ33" s="50"/>
      <c r="QCA33" s="49"/>
      <c r="QCB33" s="49"/>
      <c r="QCC33" s="50"/>
      <c r="QCD33" s="49"/>
      <c r="QCE33" s="49"/>
      <c r="QCF33" s="50"/>
      <c r="QCG33" s="49"/>
      <c r="QCH33" s="49"/>
      <c r="QCI33" s="50"/>
      <c r="QCJ33" s="49"/>
      <c r="QCK33" s="49"/>
      <c r="QCL33" s="50"/>
      <c r="QCM33" s="49"/>
      <c r="QCN33" s="49"/>
      <c r="QCO33" s="50"/>
      <c r="QCP33" s="49"/>
      <c r="QCQ33" s="49"/>
      <c r="QCR33" s="50"/>
      <c r="QCS33" s="49"/>
      <c r="QCT33" s="49"/>
      <c r="QCU33" s="50"/>
      <c r="QCV33" s="49"/>
      <c r="QCW33" s="49"/>
      <c r="QCX33" s="50"/>
      <c r="QCY33" s="49"/>
      <c r="QCZ33" s="49"/>
      <c r="QDA33" s="50"/>
      <c r="QDB33" s="49"/>
      <c r="QDC33" s="49"/>
      <c r="QDD33" s="50"/>
      <c r="QDE33" s="49"/>
      <c r="QDF33" s="49"/>
      <c r="QDG33" s="50"/>
      <c r="QDH33" s="49"/>
      <c r="QDI33" s="49"/>
      <c r="QDJ33" s="50"/>
      <c r="QDK33" s="49"/>
      <c r="QDL33" s="49"/>
      <c r="QDM33" s="50"/>
      <c r="QDN33" s="49"/>
      <c r="QDO33" s="49"/>
      <c r="QDP33" s="50"/>
      <c r="QDQ33" s="49"/>
      <c r="QDR33" s="49"/>
      <c r="QDS33" s="50"/>
      <c r="QDT33" s="49"/>
      <c r="QDU33" s="49"/>
      <c r="QDV33" s="50"/>
      <c r="QDW33" s="49"/>
      <c r="QDX33" s="49"/>
      <c r="QDY33" s="50"/>
      <c r="QDZ33" s="49"/>
      <c r="QEA33" s="49"/>
      <c r="QEB33" s="50"/>
      <c r="QEC33" s="49"/>
      <c r="QED33" s="49"/>
      <c r="QEE33" s="50"/>
      <c r="QEF33" s="49"/>
      <c r="QEG33" s="49"/>
      <c r="QEH33" s="50"/>
      <c r="QEI33" s="49"/>
      <c r="QEJ33" s="49"/>
      <c r="QEK33" s="50"/>
      <c r="QEL33" s="49"/>
      <c r="QEM33" s="49"/>
      <c r="QEN33" s="50"/>
      <c r="QEO33" s="49"/>
      <c r="QEP33" s="49"/>
      <c r="QEQ33" s="50"/>
      <c r="QER33" s="49"/>
      <c r="QES33" s="49"/>
      <c r="QET33" s="50"/>
      <c r="QEU33" s="49"/>
      <c r="QEV33" s="49"/>
      <c r="QEW33" s="50"/>
      <c r="QEX33" s="49"/>
      <c r="QEY33" s="49"/>
      <c r="QEZ33" s="50"/>
      <c r="QFA33" s="49"/>
      <c r="QFB33" s="49"/>
      <c r="QFC33" s="50"/>
      <c r="QFD33" s="49"/>
      <c r="QFE33" s="49"/>
      <c r="QFF33" s="50"/>
      <c r="QFG33" s="49"/>
      <c r="QFH33" s="49"/>
      <c r="QFI33" s="50"/>
      <c r="QFJ33" s="49"/>
      <c r="QFK33" s="49"/>
      <c r="QFL33" s="50"/>
      <c r="QFM33" s="49"/>
      <c r="QFN33" s="49"/>
      <c r="QFO33" s="50"/>
      <c r="QFP33" s="49"/>
      <c r="QFQ33" s="49"/>
      <c r="QFR33" s="50"/>
      <c r="QFS33" s="49"/>
      <c r="QFT33" s="49"/>
      <c r="QFU33" s="50"/>
      <c r="QFV33" s="49"/>
      <c r="QFW33" s="49"/>
      <c r="QFX33" s="50"/>
      <c r="QFY33" s="49"/>
      <c r="QFZ33" s="49"/>
      <c r="QGA33" s="50"/>
      <c r="QGB33" s="49"/>
      <c r="QGC33" s="49"/>
      <c r="QGD33" s="50"/>
      <c r="QGE33" s="49"/>
      <c r="QGF33" s="49"/>
      <c r="QGG33" s="50"/>
      <c r="QGH33" s="49"/>
      <c r="QGI33" s="49"/>
      <c r="QGJ33" s="50"/>
      <c r="QGK33" s="49"/>
      <c r="QGL33" s="49"/>
      <c r="QGM33" s="50"/>
      <c r="QGN33" s="49"/>
      <c r="QGO33" s="49"/>
      <c r="QGP33" s="50"/>
      <c r="QGQ33" s="49"/>
      <c r="QGR33" s="49"/>
      <c r="QGS33" s="50"/>
      <c r="QGT33" s="49"/>
      <c r="QGU33" s="49"/>
      <c r="QGV33" s="50"/>
      <c r="QGW33" s="49"/>
      <c r="QGX33" s="49"/>
      <c r="QGY33" s="50"/>
      <c r="QGZ33" s="49"/>
      <c r="QHA33" s="49"/>
      <c r="QHB33" s="50"/>
      <c r="QHC33" s="49"/>
      <c r="QHD33" s="49"/>
      <c r="QHE33" s="50"/>
      <c r="QHF33" s="49"/>
      <c r="QHG33" s="49"/>
      <c r="QHH33" s="50"/>
      <c r="QHI33" s="49"/>
      <c r="QHJ33" s="49"/>
      <c r="QHK33" s="50"/>
      <c r="QHL33" s="49"/>
      <c r="QHM33" s="49"/>
      <c r="QHN33" s="50"/>
      <c r="QHO33" s="49"/>
      <c r="QHP33" s="49"/>
      <c r="QHQ33" s="50"/>
      <c r="QHR33" s="49"/>
      <c r="QHS33" s="49"/>
      <c r="QHT33" s="50"/>
      <c r="QHU33" s="49"/>
      <c r="QHV33" s="49"/>
      <c r="QHW33" s="50"/>
      <c r="QHX33" s="49"/>
      <c r="QHY33" s="49"/>
      <c r="QHZ33" s="50"/>
      <c r="QIA33" s="49"/>
      <c r="QIB33" s="49"/>
      <c r="QIC33" s="50"/>
      <c r="QID33" s="49"/>
      <c r="QIE33" s="49"/>
      <c r="QIF33" s="50"/>
      <c r="QIG33" s="49"/>
      <c r="QIH33" s="49"/>
      <c r="QII33" s="50"/>
      <c r="QIJ33" s="49"/>
      <c r="QIK33" s="49"/>
      <c r="QIL33" s="50"/>
      <c r="QIM33" s="49"/>
      <c r="QIN33" s="49"/>
      <c r="QIO33" s="50"/>
      <c r="QIP33" s="49"/>
      <c r="QIQ33" s="49"/>
      <c r="QIR33" s="50"/>
      <c r="QIS33" s="49"/>
      <c r="QIT33" s="49"/>
      <c r="QIU33" s="50"/>
      <c r="QIV33" s="49"/>
      <c r="QIW33" s="49"/>
      <c r="QIX33" s="50"/>
      <c r="QIY33" s="49"/>
      <c r="QIZ33" s="49"/>
      <c r="QJA33" s="50"/>
      <c r="QJB33" s="49"/>
      <c r="QJC33" s="49"/>
      <c r="QJD33" s="50"/>
      <c r="QJE33" s="49"/>
      <c r="QJF33" s="49"/>
      <c r="QJG33" s="50"/>
      <c r="QJH33" s="49"/>
      <c r="QJI33" s="49"/>
      <c r="QJJ33" s="50"/>
      <c r="QJK33" s="49"/>
      <c r="QJL33" s="49"/>
      <c r="QJM33" s="50"/>
      <c r="QJN33" s="49"/>
      <c r="QJO33" s="49"/>
      <c r="QJP33" s="50"/>
      <c r="QJQ33" s="49"/>
      <c r="QJR33" s="49"/>
      <c r="QJS33" s="50"/>
      <c r="QJT33" s="49"/>
      <c r="QJU33" s="49"/>
      <c r="QJV33" s="50"/>
      <c r="QJW33" s="49"/>
      <c r="QJX33" s="49"/>
      <c r="QJY33" s="50"/>
      <c r="QJZ33" s="49"/>
      <c r="QKA33" s="49"/>
      <c r="QKB33" s="50"/>
      <c r="QKC33" s="49"/>
      <c r="QKD33" s="49"/>
      <c r="QKE33" s="50"/>
      <c r="QKF33" s="49"/>
      <c r="QKG33" s="49"/>
      <c r="QKH33" s="50"/>
      <c r="QKI33" s="49"/>
      <c r="QKJ33" s="49"/>
      <c r="QKK33" s="50"/>
      <c r="QKL33" s="49"/>
      <c r="QKM33" s="49"/>
      <c r="QKN33" s="50"/>
      <c r="QKO33" s="49"/>
      <c r="QKP33" s="49"/>
      <c r="QKQ33" s="50"/>
      <c r="QKR33" s="49"/>
      <c r="QKS33" s="49"/>
      <c r="QKT33" s="50"/>
      <c r="QKU33" s="49"/>
      <c r="QKV33" s="49"/>
      <c r="QKW33" s="50"/>
      <c r="QKX33" s="49"/>
      <c r="QKY33" s="49"/>
      <c r="QKZ33" s="50"/>
      <c r="QLA33" s="49"/>
      <c r="QLB33" s="49"/>
      <c r="QLC33" s="50"/>
      <c r="QLD33" s="49"/>
      <c r="QLE33" s="49"/>
      <c r="QLF33" s="50"/>
      <c r="QLG33" s="49"/>
      <c r="QLH33" s="49"/>
      <c r="QLI33" s="50"/>
      <c r="QLJ33" s="49"/>
      <c r="QLK33" s="49"/>
      <c r="QLL33" s="50"/>
      <c r="QLM33" s="49"/>
      <c r="QLN33" s="49"/>
      <c r="QLO33" s="50"/>
      <c r="QLP33" s="49"/>
      <c r="QLQ33" s="49"/>
      <c r="QLR33" s="50"/>
      <c r="QLS33" s="49"/>
      <c r="QLT33" s="49"/>
      <c r="QLU33" s="50"/>
      <c r="QLV33" s="49"/>
      <c r="QLW33" s="49"/>
      <c r="QLX33" s="50"/>
      <c r="QLY33" s="49"/>
      <c r="QLZ33" s="49"/>
      <c r="QMA33" s="50"/>
      <c r="QMB33" s="49"/>
      <c r="QMC33" s="49"/>
      <c r="QMD33" s="50"/>
      <c r="QME33" s="49"/>
      <c r="QMF33" s="49"/>
      <c r="QMG33" s="50"/>
      <c r="QMH33" s="49"/>
      <c r="QMI33" s="49"/>
      <c r="QMJ33" s="50"/>
      <c r="QMK33" s="49"/>
      <c r="QML33" s="49"/>
      <c r="QMM33" s="50"/>
      <c r="QMN33" s="49"/>
      <c r="QMO33" s="49"/>
      <c r="QMP33" s="50"/>
      <c r="QMQ33" s="49"/>
      <c r="QMR33" s="49"/>
      <c r="QMS33" s="50"/>
      <c r="QMT33" s="49"/>
      <c r="QMU33" s="49"/>
      <c r="QMV33" s="50"/>
      <c r="QMW33" s="49"/>
      <c r="QMX33" s="49"/>
      <c r="QMY33" s="50"/>
      <c r="QMZ33" s="49"/>
      <c r="QNA33" s="49"/>
      <c r="QNB33" s="50"/>
      <c r="QNC33" s="49"/>
      <c r="QND33" s="49"/>
      <c r="QNE33" s="50"/>
      <c r="QNF33" s="49"/>
      <c r="QNG33" s="49"/>
      <c r="QNH33" s="50"/>
      <c r="QNI33" s="49"/>
      <c r="QNJ33" s="49"/>
      <c r="QNK33" s="50"/>
      <c r="QNL33" s="49"/>
      <c r="QNM33" s="49"/>
      <c r="QNN33" s="50"/>
      <c r="QNO33" s="49"/>
      <c r="QNP33" s="49"/>
      <c r="QNQ33" s="50"/>
      <c r="QNR33" s="49"/>
      <c r="QNS33" s="49"/>
      <c r="QNT33" s="50"/>
      <c r="QNU33" s="49"/>
      <c r="QNV33" s="49"/>
      <c r="QNW33" s="50"/>
      <c r="QNX33" s="49"/>
      <c r="QNY33" s="49"/>
      <c r="QNZ33" s="50"/>
      <c r="QOA33" s="49"/>
      <c r="QOB33" s="49"/>
      <c r="QOC33" s="50"/>
      <c r="QOD33" s="49"/>
      <c r="QOE33" s="49"/>
      <c r="QOF33" s="50"/>
      <c r="QOG33" s="49"/>
      <c r="QOH33" s="49"/>
      <c r="QOI33" s="50"/>
      <c r="QOJ33" s="49"/>
      <c r="QOK33" s="49"/>
      <c r="QOL33" s="50"/>
      <c r="QOM33" s="49"/>
      <c r="QON33" s="49"/>
      <c r="QOO33" s="50"/>
      <c r="QOP33" s="49"/>
      <c r="QOQ33" s="49"/>
      <c r="QOR33" s="50"/>
      <c r="QOS33" s="49"/>
      <c r="QOT33" s="49"/>
      <c r="QOU33" s="50"/>
      <c r="QOV33" s="49"/>
      <c r="QOW33" s="49"/>
      <c r="QOX33" s="50"/>
      <c r="QOY33" s="49"/>
      <c r="QOZ33" s="49"/>
      <c r="QPA33" s="50"/>
      <c r="QPB33" s="49"/>
      <c r="QPC33" s="49"/>
      <c r="QPD33" s="50"/>
      <c r="QPE33" s="49"/>
      <c r="QPF33" s="49"/>
      <c r="QPG33" s="50"/>
      <c r="QPH33" s="49"/>
      <c r="QPI33" s="49"/>
      <c r="QPJ33" s="50"/>
      <c r="QPK33" s="49"/>
      <c r="QPL33" s="49"/>
      <c r="QPM33" s="50"/>
      <c r="QPN33" s="49"/>
      <c r="QPO33" s="49"/>
      <c r="QPP33" s="50"/>
      <c r="QPQ33" s="49"/>
      <c r="QPR33" s="49"/>
      <c r="QPS33" s="50"/>
      <c r="QPT33" s="49"/>
      <c r="QPU33" s="49"/>
      <c r="QPV33" s="50"/>
      <c r="QPW33" s="49"/>
      <c r="QPX33" s="49"/>
      <c r="QPY33" s="50"/>
      <c r="QPZ33" s="49"/>
      <c r="QQA33" s="49"/>
      <c r="QQB33" s="50"/>
      <c r="QQC33" s="49"/>
      <c r="QQD33" s="49"/>
      <c r="QQE33" s="50"/>
      <c r="QQF33" s="49"/>
      <c r="QQG33" s="49"/>
      <c r="QQH33" s="50"/>
      <c r="QQI33" s="49"/>
      <c r="QQJ33" s="49"/>
      <c r="QQK33" s="50"/>
      <c r="QQL33" s="49"/>
      <c r="QQM33" s="49"/>
      <c r="QQN33" s="50"/>
      <c r="QQO33" s="49"/>
      <c r="QQP33" s="49"/>
      <c r="QQQ33" s="50"/>
      <c r="QQR33" s="49"/>
      <c r="QQS33" s="49"/>
      <c r="QQT33" s="50"/>
      <c r="QQU33" s="49"/>
      <c r="QQV33" s="49"/>
      <c r="QQW33" s="50"/>
      <c r="QQX33" s="49"/>
      <c r="QQY33" s="49"/>
      <c r="QQZ33" s="50"/>
      <c r="QRA33" s="49"/>
      <c r="QRB33" s="49"/>
      <c r="QRC33" s="50"/>
      <c r="QRD33" s="49"/>
      <c r="QRE33" s="49"/>
      <c r="QRF33" s="50"/>
      <c r="QRG33" s="49"/>
      <c r="QRH33" s="49"/>
      <c r="QRI33" s="50"/>
      <c r="QRJ33" s="49"/>
      <c r="QRK33" s="49"/>
      <c r="QRL33" s="50"/>
      <c r="QRM33" s="49"/>
      <c r="QRN33" s="49"/>
      <c r="QRO33" s="50"/>
      <c r="QRP33" s="49"/>
      <c r="QRQ33" s="49"/>
      <c r="QRR33" s="50"/>
      <c r="QRS33" s="49"/>
      <c r="QRT33" s="49"/>
      <c r="QRU33" s="50"/>
      <c r="QRV33" s="49"/>
      <c r="QRW33" s="49"/>
      <c r="QRX33" s="50"/>
      <c r="QRY33" s="49"/>
      <c r="QRZ33" s="49"/>
      <c r="QSA33" s="50"/>
      <c r="QSB33" s="49"/>
      <c r="QSC33" s="49"/>
      <c r="QSD33" s="50"/>
      <c r="QSE33" s="49"/>
      <c r="QSF33" s="49"/>
      <c r="QSG33" s="50"/>
      <c r="QSH33" s="49"/>
      <c r="QSI33" s="49"/>
      <c r="QSJ33" s="50"/>
      <c r="QSK33" s="49"/>
      <c r="QSL33" s="49"/>
      <c r="QSM33" s="50"/>
      <c r="QSN33" s="49"/>
      <c r="QSO33" s="49"/>
      <c r="QSP33" s="50"/>
      <c r="QSQ33" s="49"/>
      <c r="QSR33" s="49"/>
      <c r="QSS33" s="50"/>
      <c r="QST33" s="49"/>
      <c r="QSU33" s="49"/>
      <c r="QSV33" s="50"/>
      <c r="QSW33" s="49"/>
      <c r="QSX33" s="49"/>
      <c r="QSY33" s="50"/>
      <c r="QSZ33" s="49"/>
      <c r="QTA33" s="49"/>
      <c r="QTB33" s="50"/>
      <c r="QTC33" s="49"/>
      <c r="QTD33" s="49"/>
      <c r="QTE33" s="50"/>
      <c r="QTF33" s="49"/>
      <c r="QTG33" s="49"/>
      <c r="QTH33" s="50"/>
      <c r="QTI33" s="49"/>
      <c r="QTJ33" s="49"/>
      <c r="QTK33" s="50"/>
      <c r="QTL33" s="49"/>
      <c r="QTM33" s="49"/>
      <c r="QTN33" s="50"/>
      <c r="QTO33" s="49"/>
      <c r="QTP33" s="49"/>
      <c r="QTQ33" s="50"/>
      <c r="QTR33" s="49"/>
      <c r="QTS33" s="49"/>
      <c r="QTT33" s="50"/>
      <c r="QTU33" s="49"/>
      <c r="QTV33" s="49"/>
      <c r="QTW33" s="50"/>
      <c r="QTX33" s="49"/>
      <c r="QTY33" s="49"/>
      <c r="QTZ33" s="50"/>
      <c r="QUA33" s="49"/>
      <c r="QUB33" s="49"/>
      <c r="QUC33" s="50"/>
      <c r="QUD33" s="49"/>
      <c r="QUE33" s="49"/>
      <c r="QUF33" s="50"/>
      <c r="QUG33" s="49"/>
      <c r="QUH33" s="49"/>
      <c r="QUI33" s="50"/>
      <c r="QUJ33" s="49"/>
      <c r="QUK33" s="49"/>
      <c r="QUL33" s="50"/>
      <c r="QUM33" s="49"/>
      <c r="QUN33" s="49"/>
      <c r="QUO33" s="50"/>
      <c r="QUP33" s="49"/>
      <c r="QUQ33" s="49"/>
      <c r="QUR33" s="50"/>
      <c r="QUS33" s="49"/>
      <c r="QUT33" s="49"/>
      <c r="QUU33" s="50"/>
      <c r="QUV33" s="49"/>
      <c r="QUW33" s="49"/>
      <c r="QUX33" s="50"/>
      <c r="QUY33" s="49"/>
      <c r="QUZ33" s="49"/>
      <c r="QVA33" s="50"/>
      <c r="QVB33" s="49"/>
      <c r="QVC33" s="49"/>
      <c r="QVD33" s="50"/>
      <c r="QVE33" s="49"/>
      <c r="QVF33" s="49"/>
      <c r="QVG33" s="50"/>
      <c r="QVH33" s="49"/>
      <c r="QVI33" s="49"/>
      <c r="QVJ33" s="50"/>
      <c r="QVK33" s="49"/>
      <c r="QVL33" s="49"/>
      <c r="QVM33" s="50"/>
      <c r="QVN33" s="49"/>
      <c r="QVO33" s="49"/>
      <c r="QVP33" s="50"/>
      <c r="QVQ33" s="49"/>
      <c r="QVR33" s="49"/>
      <c r="QVS33" s="50"/>
      <c r="QVT33" s="49"/>
      <c r="QVU33" s="49"/>
      <c r="QVV33" s="50"/>
      <c r="QVW33" s="49"/>
      <c r="QVX33" s="49"/>
      <c r="QVY33" s="50"/>
      <c r="QVZ33" s="49"/>
      <c r="QWA33" s="49"/>
      <c r="QWB33" s="50"/>
      <c r="QWC33" s="49"/>
      <c r="QWD33" s="49"/>
      <c r="QWE33" s="50"/>
      <c r="QWF33" s="49"/>
      <c r="QWG33" s="49"/>
      <c r="QWH33" s="50"/>
      <c r="QWI33" s="49"/>
      <c r="QWJ33" s="49"/>
      <c r="QWK33" s="50"/>
      <c r="QWL33" s="49"/>
      <c r="QWM33" s="49"/>
      <c r="QWN33" s="50"/>
      <c r="QWO33" s="49"/>
      <c r="QWP33" s="49"/>
      <c r="QWQ33" s="50"/>
      <c r="QWR33" s="49"/>
      <c r="QWS33" s="49"/>
      <c r="QWT33" s="50"/>
      <c r="QWU33" s="49"/>
      <c r="QWV33" s="49"/>
      <c r="QWW33" s="50"/>
      <c r="QWX33" s="49"/>
      <c r="QWY33" s="49"/>
      <c r="QWZ33" s="50"/>
      <c r="QXA33" s="49"/>
      <c r="QXB33" s="49"/>
      <c r="QXC33" s="50"/>
      <c r="QXD33" s="49"/>
      <c r="QXE33" s="49"/>
      <c r="QXF33" s="50"/>
      <c r="QXG33" s="49"/>
      <c r="QXH33" s="49"/>
      <c r="QXI33" s="50"/>
      <c r="QXJ33" s="49"/>
      <c r="QXK33" s="49"/>
      <c r="QXL33" s="50"/>
      <c r="QXM33" s="49"/>
      <c r="QXN33" s="49"/>
      <c r="QXO33" s="50"/>
      <c r="QXP33" s="49"/>
      <c r="QXQ33" s="49"/>
      <c r="QXR33" s="50"/>
      <c r="QXS33" s="49"/>
      <c r="QXT33" s="49"/>
      <c r="QXU33" s="50"/>
      <c r="QXV33" s="49"/>
      <c r="QXW33" s="49"/>
      <c r="QXX33" s="50"/>
      <c r="QXY33" s="49"/>
      <c r="QXZ33" s="49"/>
      <c r="QYA33" s="50"/>
      <c r="QYB33" s="49"/>
      <c r="QYC33" s="49"/>
      <c r="QYD33" s="50"/>
      <c r="QYE33" s="49"/>
      <c r="QYF33" s="49"/>
      <c r="QYG33" s="50"/>
      <c r="QYH33" s="49"/>
      <c r="QYI33" s="49"/>
      <c r="QYJ33" s="50"/>
      <c r="QYK33" s="49"/>
      <c r="QYL33" s="49"/>
      <c r="QYM33" s="50"/>
      <c r="QYN33" s="49"/>
      <c r="QYO33" s="49"/>
      <c r="QYP33" s="50"/>
      <c r="QYQ33" s="49"/>
      <c r="QYR33" s="49"/>
      <c r="QYS33" s="50"/>
      <c r="QYT33" s="49"/>
      <c r="QYU33" s="49"/>
      <c r="QYV33" s="50"/>
      <c r="QYW33" s="49"/>
      <c r="QYX33" s="49"/>
      <c r="QYY33" s="50"/>
      <c r="QYZ33" s="49"/>
      <c r="QZA33" s="49"/>
      <c r="QZB33" s="50"/>
      <c r="QZC33" s="49"/>
      <c r="QZD33" s="49"/>
      <c r="QZE33" s="50"/>
      <c r="QZF33" s="49"/>
      <c r="QZG33" s="49"/>
      <c r="QZH33" s="50"/>
      <c r="QZI33" s="49"/>
      <c r="QZJ33" s="49"/>
      <c r="QZK33" s="50"/>
      <c r="QZL33" s="49"/>
      <c r="QZM33" s="49"/>
      <c r="QZN33" s="50"/>
      <c r="QZO33" s="49"/>
      <c r="QZP33" s="49"/>
      <c r="QZQ33" s="50"/>
      <c r="QZR33" s="49"/>
      <c r="QZS33" s="49"/>
      <c r="QZT33" s="50"/>
      <c r="QZU33" s="49"/>
      <c r="QZV33" s="49"/>
      <c r="QZW33" s="50"/>
      <c r="QZX33" s="49"/>
      <c r="QZY33" s="49"/>
      <c r="QZZ33" s="50"/>
      <c r="RAA33" s="49"/>
      <c r="RAB33" s="49"/>
      <c r="RAC33" s="50"/>
      <c r="RAD33" s="49"/>
      <c r="RAE33" s="49"/>
      <c r="RAF33" s="50"/>
      <c r="RAG33" s="49"/>
      <c r="RAH33" s="49"/>
      <c r="RAI33" s="50"/>
      <c r="RAJ33" s="49"/>
      <c r="RAK33" s="49"/>
      <c r="RAL33" s="50"/>
      <c r="RAM33" s="49"/>
      <c r="RAN33" s="49"/>
      <c r="RAO33" s="50"/>
      <c r="RAP33" s="49"/>
      <c r="RAQ33" s="49"/>
      <c r="RAR33" s="50"/>
      <c r="RAS33" s="49"/>
      <c r="RAT33" s="49"/>
      <c r="RAU33" s="50"/>
      <c r="RAV33" s="49"/>
      <c r="RAW33" s="49"/>
      <c r="RAX33" s="50"/>
      <c r="RAY33" s="49"/>
      <c r="RAZ33" s="49"/>
      <c r="RBA33" s="50"/>
      <c r="RBB33" s="49"/>
      <c r="RBC33" s="49"/>
      <c r="RBD33" s="50"/>
      <c r="RBE33" s="49"/>
      <c r="RBF33" s="49"/>
      <c r="RBG33" s="50"/>
      <c r="RBH33" s="49"/>
      <c r="RBI33" s="49"/>
      <c r="RBJ33" s="50"/>
      <c r="RBK33" s="49"/>
      <c r="RBL33" s="49"/>
      <c r="RBM33" s="50"/>
      <c r="RBN33" s="49"/>
      <c r="RBO33" s="49"/>
      <c r="RBP33" s="50"/>
      <c r="RBQ33" s="49"/>
      <c r="RBR33" s="49"/>
      <c r="RBS33" s="50"/>
      <c r="RBT33" s="49"/>
      <c r="RBU33" s="49"/>
      <c r="RBV33" s="50"/>
      <c r="RBW33" s="49"/>
      <c r="RBX33" s="49"/>
      <c r="RBY33" s="50"/>
      <c r="RBZ33" s="49"/>
      <c r="RCA33" s="49"/>
      <c r="RCB33" s="50"/>
      <c r="RCC33" s="49"/>
      <c r="RCD33" s="49"/>
      <c r="RCE33" s="50"/>
      <c r="RCF33" s="49"/>
      <c r="RCG33" s="49"/>
      <c r="RCH33" s="50"/>
      <c r="RCI33" s="49"/>
      <c r="RCJ33" s="49"/>
      <c r="RCK33" s="50"/>
      <c r="RCL33" s="49"/>
      <c r="RCM33" s="49"/>
      <c r="RCN33" s="50"/>
      <c r="RCO33" s="49"/>
      <c r="RCP33" s="49"/>
      <c r="RCQ33" s="50"/>
      <c r="RCR33" s="49"/>
      <c r="RCS33" s="49"/>
      <c r="RCT33" s="50"/>
      <c r="RCU33" s="49"/>
      <c r="RCV33" s="49"/>
      <c r="RCW33" s="50"/>
      <c r="RCX33" s="49"/>
      <c r="RCY33" s="49"/>
      <c r="RCZ33" s="50"/>
      <c r="RDA33" s="49"/>
      <c r="RDB33" s="49"/>
      <c r="RDC33" s="50"/>
      <c r="RDD33" s="49"/>
      <c r="RDE33" s="49"/>
      <c r="RDF33" s="50"/>
      <c r="RDG33" s="49"/>
      <c r="RDH33" s="49"/>
      <c r="RDI33" s="50"/>
      <c r="RDJ33" s="49"/>
      <c r="RDK33" s="49"/>
      <c r="RDL33" s="50"/>
      <c r="RDM33" s="49"/>
      <c r="RDN33" s="49"/>
      <c r="RDO33" s="50"/>
      <c r="RDP33" s="49"/>
      <c r="RDQ33" s="49"/>
      <c r="RDR33" s="50"/>
      <c r="RDS33" s="49"/>
      <c r="RDT33" s="49"/>
      <c r="RDU33" s="50"/>
      <c r="RDV33" s="49"/>
      <c r="RDW33" s="49"/>
      <c r="RDX33" s="50"/>
      <c r="RDY33" s="49"/>
      <c r="RDZ33" s="49"/>
      <c r="REA33" s="50"/>
      <c r="REB33" s="49"/>
      <c r="REC33" s="49"/>
      <c r="RED33" s="50"/>
      <c r="REE33" s="49"/>
      <c r="REF33" s="49"/>
      <c r="REG33" s="50"/>
      <c r="REH33" s="49"/>
      <c r="REI33" s="49"/>
      <c r="REJ33" s="50"/>
      <c r="REK33" s="49"/>
      <c r="REL33" s="49"/>
      <c r="REM33" s="50"/>
      <c r="REN33" s="49"/>
      <c r="REO33" s="49"/>
      <c r="REP33" s="50"/>
      <c r="REQ33" s="49"/>
      <c r="RER33" s="49"/>
      <c r="RES33" s="50"/>
      <c r="RET33" s="49"/>
      <c r="REU33" s="49"/>
      <c r="REV33" s="50"/>
      <c r="REW33" s="49"/>
      <c r="REX33" s="49"/>
      <c r="REY33" s="50"/>
      <c r="REZ33" s="49"/>
      <c r="RFA33" s="49"/>
      <c r="RFB33" s="50"/>
      <c r="RFC33" s="49"/>
      <c r="RFD33" s="49"/>
      <c r="RFE33" s="50"/>
      <c r="RFF33" s="49"/>
      <c r="RFG33" s="49"/>
      <c r="RFH33" s="50"/>
      <c r="RFI33" s="49"/>
      <c r="RFJ33" s="49"/>
      <c r="RFK33" s="50"/>
      <c r="RFL33" s="49"/>
      <c r="RFM33" s="49"/>
      <c r="RFN33" s="50"/>
      <c r="RFO33" s="49"/>
      <c r="RFP33" s="49"/>
      <c r="RFQ33" s="50"/>
      <c r="RFR33" s="49"/>
      <c r="RFS33" s="49"/>
      <c r="RFT33" s="50"/>
      <c r="RFU33" s="49"/>
      <c r="RFV33" s="49"/>
      <c r="RFW33" s="50"/>
      <c r="RFX33" s="49"/>
      <c r="RFY33" s="49"/>
      <c r="RFZ33" s="50"/>
      <c r="RGA33" s="49"/>
      <c r="RGB33" s="49"/>
      <c r="RGC33" s="50"/>
      <c r="RGD33" s="49"/>
      <c r="RGE33" s="49"/>
      <c r="RGF33" s="50"/>
      <c r="RGG33" s="49"/>
      <c r="RGH33" s="49"/>
      <c r="RGI33" s="50"/>
      <c r="RGJ33" s="49"/>
      <c r="RGK33" s="49"/>
      <c r="RGL33" s="50"/>
      <c r="RGM33" s="49"/>
      <c r="RGN33" s="49"/>
      <c r="RGO33" s="50"/>
      <c r="RGP33" s="49"/>
      <c r="RGQ33" s="49"/>
      <c r="RGR33" s="50"/>
      <c r="RGS33" s="49"/>
      <c r="RGT33" s="49"/>
      <c r="RGU33" s="50"/>
      <c r="RGV33" s="49"/>
      <c r="RGW33" s="49"/>
      <c r="RGX33" s="50"/>
      <c r="RGY33" s="49"/>
      <c r="RGZ33" s="49"/>
      <c r="RHA33" s="50"/>
      <c r="RHB33" s="49"/>
      <c r="RHC33" s="49"/>
      <c r="RHD33" s="50"/>
      <c r="RHE33" s="49"/>
      <c r="RHF33" s="49"/>
      <c r="RHG33" s="50"/>
      <c r="RHH33" s="49"/>
      <c r="RHI33" s="49"/>
      <c r="RHJ33" s="50"/>
      <c r="RHK33" s="49"/>
      <c r="RHL33" s="49"/>
      <c r="RHM33" s="50"/>
      <c r="RHN33" s="49"/>
      <c r="RHO33" s="49"/>
      <c r="RHP33" s="50"/>
      <c r="RHQ33" s="49"/>
      <c r="RHR33" s="49"/>
      <c r="RHS33" s="50"/>
      <c r="RHT33" s="49"/>
      <c r="RHU33" s="49"/>
      <c r="RHV33" s="50"/>
      <c r="RHW33" s="49"/>
      <c r="RHX33" s="49"/>
      <c r="RHY33" s="50"/>
      <c r="RHZ33" s="49"/>
      <c r="RIA33" s="49"/>
      <c r="RIB33" s="50"/>
      <c r="RIC33" s="49"/>
      <c r="RID33" s="49"/>
      <c r="RIE33" s="50"/>
      <c r="RIF33" s="49"/>
      <c r="RIG33" s="49"/>
      <c r="RIH33" s="50"/>
      <c r="RII33" s="49"/>
      <c r="RIJ33" s="49"/>
      <c r="RIK33" s="50"/>
      <c r="RIL33" s="49"/>
      <c r="RIM33" s="49"/>
      <c r="RIN33" s="50"/>
      <c r="RIO33" s="49"/>
      <c r="RIP33" s="49"/>
      <c r="RIQ33" s="50"/>
      <c r="RIR33" s="49"/>
      <c r="RIS33" s="49"/>
      <c r="RIT33" s="50"/>
      <c r="RIU33" s="49"/>
      <c r="RIV33" s="49"/>
      <c r="RIW33" s="50"/>
      <c r="RIX33" s="49"/>
      <c r="RIY33" s="49"/>
      <c r="RIZ33" s="50"/>
      <c r="RJA33" s="49"/>
      <c r="RJB33" s="49"/>
      <c r="RJC33" s="50"/>
      <c r="RJD33" s="49"/>
      <c r="RJE33" s="49"/>
      <c r="RJF33" s="50"/>
      <c r="RJG33" s="49"/>
      <c r="RJH33" s="49"/>
      <c r="RJI33" s="50"/>
      <c r="RJJ33" s="49"/>
      <c r="RJK33" s="49"/>
      <c r="RJL33" s="50"/>
      <c r="RJM33" s="49"/>
      <c r="RJN33" s="49"/>
      <c r="RJO33" s="50"/>
      <c r="RJP33" s="49"/>
      <c r="RJQ33" s="49"/>
      <c r="RJR33" s="50"/>
      <c r="RJS33" s="49"/>
      <c r="RJT33" s="49"/>
      <c r="RJU33" s="50"/>
      <c r="RJV33" s="49"/>
      <c r="RJW33" s="49"/>
      <c r="RJX33" s="50"/>
      <c r="RJY33" s="49"/>
      <c r="RJZ33" s="49"/>
      <c r="RKA33" s="50"/>
      <c r="RKB33" s="49"/>
      <c r="RKC33" s="49"/>
      <c r="RKD33" s="50"/>
      <c r="RKE33" s="49"/>
      <c r="RKF33" s="49"/>
      <c r="RKG33" s="50"/>
      <c r="RKH33" s="49"/>
      <c r="RKI33" s="49"/>
      <c r="RKJ33" s="50"/>
      <c r="RKK33" s="49"/>
      <c r="RKL33" s="49"/>
      <c r="RKM33" s="50"/>
      <c r="RKN33" s="49"/>
      <c r="RKO33" s="49"/>
      <c r="RKP33" s="50"/>
      <c r="RKQ33" s="49"/>
      <c r="RKR33" s="49"/>
      <c r="RKS33" s="50"/>
      <c r="RKT33" s="49"/>
      <c r="RKU33" s="49"/>
      <c r="RKV33" s="50"/>
      <c r="RKW33" s="49"/>
      <c r="RKX33" s="49"/>
      <c r="RKY33" s="50"/>
      <c r="RKZ33" s="49"/>
      <c r="RLA33" s="49"/>
      <c r="RLB33" s="50"/>
      <c r="RLC33" s="49"/>
      <c r="RLD33" s="49"/>
      <c r="RLE33" s="50"/>
      <c r="RLF33" s="49"/>
      <c r="RLG33" s="49"/>
      <c r="RLH33" s="50"/>
      <c r="RLI33" s="49"/>
      <c r="RLJ33" s="49"/>
      <c r="RLK33" s="50"/>
      <c r="RLL33" s="49"/>
      <c r="RLM33" s="49"/>
      <c r="RLN33" s="50"/>
      <c r="RLO33" s="49"/>
      <c r="RLP33" s="49"/>
      <c r="RLQ33" s="50"/>
      <c r="RLR33" s="49"/>
      <c r="RLS33" s="49"/>
      <c r="RLT33" s="50"/>
      <c r="RLU33" s="49"/>
      <c r="RLV33" s="49"/>
      <c r="RLW33" s="50"/>
      <c r="RLX33" s="49"/>
      <c r="RLY33" s="49"/>
      <c r="RLZ33" s="50"/>
      <c r="RMA33" s="49"/>
      <c r="RMB33" s="49"/>
      <c r="RMC33" s="50"/>
      <c r="RMD33" s="49"/>
      <c r="RME33" s="49"/>
      <c r="RMF33" s="50"/>
      <c r="RMG33" s="49"/>
      <c r="RMH33" s="49"/>
      <c r="RMI33" s="50"/>
      <c r="RMJ33" s="49"/>
      <c r="RMK33" s="49"/>
      <c r="RML33" s="50"/>
      <c r="RMM33" s="49"/>
      <c r="RMN33" s="49"/>
      <c r="RMO33" s="50"/>
      <c r="RMP33" s="49"/>
      <c r="RMQ33" s="49"/>
      <c r="RMR33" s="50"/>
      <c r="RMS33" s="49"/>
      <c r="RMT33" s="49"/>
      <c r="RMU33" s="50"/>
      <c r="RMV33" s="49"/>
      <c r="RMW33" s="49"/>
      <c r="RMX33" s="50"/>
      <c r="RMY33" s="49"/>
      <c r="RMZ33" s="49"/>
      <c r="RNA33" s="50"/>
      <c r="RNB33" s="49"/>
      <c r="RNC33" s="49"/>
      <c r="RND33" s="50"/>
      <c r="RNE33" s="49"/>
      <c r="RNF33" s="49"/>
      <c r="RNG33" s="50"/>
      <c r="RNH33" s="49"/>
      <c r="RNI33" s="49"/>
      <c r="RNJ33" s="50"/>
      <c r="RNK33" s="49"/>
      <c r="RNL33" s="49"/>
      <c r="RNM33" s="50"/>
      <c r="RNN33" s="49"/>
      <c r="RNO33" s="49"/>
      <c r="RNP33" s="50"/>
      <c r="RNQ33" s="49"/>
      <c r="RNR33" s="49"/>
      <c r="RNS33" s="50"/>
      <c r="RNT33" s="49"/>
      <c r="RNU33" s="49"/>
      <c r="RNV33" s="50"/>
      <c r="RNW33" s="49"/>
      <c r="RNX33" s="49"/>
      <c r="RNY33" s="50"/>
      <c r="RNZ33" s="49"/>
      <c r="ROA33" s="49"/>
      <c r="ROB33" s="50"/>
      <c r="ROC33" s="49"/>
      <c r="ROD33" s="49"/>
      <c r="ROE33" s="50"/>
      <c r="ROF33" s="49"/>
      <c r="ROG33" s="49"/>
      <c r="ROH33" s="50"/>
      <c r="ROI33" s="49"/>
      <c r="ROJ33" s="49"/>
      <c r="ROK33" s="50"/>
      <c r="ROL33" s="49"/>
      <c r="ROM33" s="49"/>
      <c r="RON33" s="50"/>
      <c r="ROO33" s="49"/>
      <c r="ROP33" s="49"/>
      <c r="ROQ33" s="50"/>
      <c r="ROR33" s="49"/>
      <c r="ROS33" s="49"/>
      <c r="ROT33" s="50"/>
      <c r="ROU33" s="49"/>
      <c r="ROV33" s="49"/>
      <c r="ROW33" s="50"/>
      <c r="ROX33" s="49"/>
      <c r="ROY33" s="49"/>
      <c r="ROZ33" s="50"/>
      <c r="RPA33" s="49"/>
      <c r="RPB33" s="49"/>
      <c r="RPC33" s="50"/>
      <c r="RPD33" s="49"/>
      <c r="RPE33" s="49"/>
      <c r="RPF33" s="50"/>
      <c r="RPG33" s="49"/>
      <c r="RPH33" s="49"/>
      <c r="RPI33" s="50"/>
      <c r="RPJ33" s="49"/>
      <c r="RPK33" s="49"/>
      <c r="RPL33" s="50"/>
      <c r="RPM33" s="49"/>
      <c r="RPN33" s="49"/>
      <c r="RPO33" s="50"/>
      <c r="RPP33" s="49"/>
      <c r="RPQ33" s="49"/>
      <c r="RPR33" s="50"/>
      <c r="RPS33" s="49"/>
      <c r="RPT33" s="49"/>
      <c r="RPU33" s="50"/>
      <c r="RPV33" s="49"/>
      <c r="RPW33" s="49"/>
      <c r="RPX33" s="50"/>
      <c r="RPY33" s="49"/>
      <c r="RPZ33" s="49"/>
      <c r="RQA33" s="50"/>
      <c r="RQB33" s="49"/>
      <c r="RQC33" s="49"/>
      <c r="RQD33" s="50"/>
      <c r="RQE33" s="49"/>
      <c r="RQF33" s="49"/>
      <c r="RQG33" s="50"/>
      <c r="RQH33" s="49"/>
      <c r="RQI33" s="49"/>
      <c r="RQJ33" s="50"/>
      <c r="RQK33" s="49"/>
      <c r="RQL33" s="49"/>
      <c r="RQM33" s="50"/>
      <c r="RQN33" s="49"/>
      <c r="RQO33" s="49"/>
      <c r="RQP33" s="50"/>
      <c r="RQQ33" s="49"/>
      <c r="RQR33" s="49"/>
      <c r="RQS33" s="50"/>
      <c r="RQT33" s="49"/>
      <c r="RQU33" s="49"/>
      <c r="RQV33" s="50"/>
      <c r="RQW33" s="49"/>
      <c r="RQX33" s="49"/>
      <c r="RQY33" s="50"/>
      <c r="RQZ33" s="49"/>
      <c r="RRA33" s="49"/>
      <c r="RRB33" s="50"/>
      <c r="RRC33" s="49"/>
      <c r="RRD33" s="49"/>
      <c r="RRE33" s="50"/>
      <c r="RRF33" s="49"/>
      <c r="RRG33" s="49"/>
      <c r="RRH33" s="50"/>
      <c r="RRI33" s="49"/>
      <c r="RRJ33" s="49"/>
      <c r="RRK33" s="50"/>
      <c r="RRL33" s="49"/>
      <c r="RRM33" s="49"/>
      <c r="RRN33" s="50"/>
      <c r="RRO33" s="49"/>
      <c r="RRP33" s="49"/>
      <c r="RRQ33" s="50"/>
      <c r="RRR33" s="49"/>
      <c r="RRS33" s="49"/>
      <c r="RRT33" s="50"/>
      <c r="RRU33" s="49"/>
      <c r="RRV33" s="49"/>
      <c r="RRW33" s="50"/>
      <c r="RRX33" s="49"/>
      <c r="RRY33" s="49"/>
      <c r="RRZ33" s="50"/>
      <c r="RSA33" s="49"/>
      <c r="RSB33" s="49"/>
      <c r="RSC33" s="50"/>
      <c r="RSD33" s="49"/>
      <c r="RSE33" s="49"/>
      <c r="RSF33" s="50"/>
      <c r="RSG33" s="49"/>
      <c r="RSH33" s="49"/>
      <c r="RSI33" s="50"/>
      <c r="RSJ33" s="49"/>
      <c r="RSK33" s="49"/>
      <c r="RSL33" s="50"/>
      <c r="RSM33" s="49"/>
      <c r="RSN33" s="49"/>
      <c r="RSO33" s="50"/>
      <c r="RSP33" s="49"/>
      <c r="RSQ33" s="49"/>
      <c r="RSR33" s="50"/>
      <c r="RSS33" s="49"/>
      <c r="RST33" s="49"/>
      <c r="RSU33" s="50"/>
      <c r="RSV33" s="49"/>
      <c r="RSW33" s="49"/>
      <c r="RSX33" s="50"/>
      <c r="RSY33" s="49"/>
      <c r="RSZ33" s="49"/>
      <c r="RTA33" s="50"/>
      <c r="RTB33" s="49"/>
      <c r="RTC33" s="49"/>
      <c r="RTD33" s="50"/>
      <c r="RTE33" s="49"/>
      <c r="RTF33" s="49"/>
      <c r="RTG33" s="50"/>
      <c r="RTH33" s="49"/>
      <c r="RTI33" s="49"/>
      <c r="RTJ33" s="50"/>
      <c r="RTK33" s="49"/>
      <c r="RTL33" s="49"/>
      <c r="RTM33" s="50"/>
      <c r="RTN33" s="49"/>
      <c r="RTO33" s="49"/>
      <c r="RTP33" s="50"/>
      <c r="RTQ33" s="49"/>
      <c r="RTR33" s="49"/>
      <c r="RTS33" s="50"/>
      <c r="RTT33" s="49"/>
      <c r="RTU33" s="49"/>
      <c r="RTV33" s="50"/>
      <c r="RTW33" s="49"/>
      <c r="RTX33" s="49"/>
      <c r="RTY33" s="50"/>
      <c r="RTZ33" s="49"/>
      <c r="RUA33" s="49"/>
      <c r="RUB33" s="50"/>
      <c r="RUC33" s="49"/>
      <c r="RUD33" s="49"/>
      <c r="RUE33" s="50"/>
      <c r="RUF33" s="49"/>
      <c r="RUG33" s="49"/>
      <c r="RUH33" s="50"/>
      <c r="RUI33" s="49"/>
      <c r="RUJ33" s="49"/>
      <c r="RUK33" s="50"/>
      <c r="RUL33" s="49"/>
      <c r="RUM33" s="49"/>
      <c r="RUN33" s="50"/>
      <c r="RUO33" s="49"/>
      <c r="RUP33" s="49"/>
      <c r="RUQ33" s="50"/>
      <c r="RUR33" s="49"/>
      <c r="RUS33" s="49"/>
      <c r="RUT33" s="50"/>
      <c r="RUU33" s="49"/>
      <c r="RUV33" s="49"/>
      <c r="RUW33" s="50"/>
      <c r="RUX33" s="49"/>
      <c r="RUY33" s="49"/>
      <c r="RUZ33" s="50"/>
      <c r="RVA33" s="49"/>
      <c r="RVB33" s="49"/>
      <c r="RVC33" s="50"/>
      <c r="RVD33" s="49"/>
      <c r="RVE33" s="49"/>
      <c r="RVF33" s="50"/>
      <c r="RVG33" s="49"/>
      <c r="RVH33" s="49"/>
      <c r="RVI33" s="50"/>
      <c r="RVJ33" s="49"/>
      <c r="RVK33" s="49"/>
      <c r="RVL33" s="50"/>
      <c r="RVM33" s="49"/>
      <c r="RVN33" s="49"/>
      <c r="RVO33" s="50"/>
      <c r="RVP33" s="49"/>
      <c r="RVQ33" s="49"/>
      <c r="RVR33" s="50"/>
      <c r="RVS33" s="49"/>
      <c r="RVT33" s="49"/>
      <c r="RVU33" s="50"/>
      <c r="RVV33" s="49"/>
      <c r="RVW33" s="49"/>
      <c r="RVX33" s="50"/>
      <c r="RVY33" s="49"/>
      <c r="RVZ33" s="49"/>
      <c r="RWA33" s="50"/>
      <c r="RWB33" s="49"/>
      <c r="RWC33" s="49"/>
      <c r="RWD33" s="50"/>
      <c r="RWE33" s="49"/>
      <c r="RWF33" s="49"/>
      <c r="RWG33" s="50"/>
      <c r="RWH33" s="49"/>
      <c r="RWI33" s="49"/>
      <c r="RWJ33" s="50"/>
      <c r="RWK33" s="49"/>
      <c r="RWL33" s="49"/>
      <c r="RWM33" s="50"/>
      <c r="RWN33" s="49"/>
      <c r="RWO33" s="49"/>
      <c r="RWP33" s="50"/>
      <c r="RWQ33" s="49"/>
      <c r="RWR33" s="49"/>
      <c r="RWS33" s="50"/>
      <c r="RWT33" s="49"/>
      <c r="RWU33" s="49"/>
      <c r="RWV33" s="50"/>
      <c r="RWW33" s="49"/>
      <c r="RWX33" s="49"/>
      <c r="RWY33" s="50"/>
      <c r="RWZ33" s="49"/>
      <c r="RXA33" s="49"/>
      <c r="RXB33" s="50"/>
      <c r="RXC33" s="49"/>
      <c r="RXD33" s="49"/>
      <c r="RXE33" s="50"/>
      <c r="RXF33" s="49"/>
      <c r="RXG33" s="49"/>
      <c r="RXH33" s="50"/>
      <c r="RXI33" s="49"/>
      <c r="RXJ33" s="49"/>
      <c r="RXK33" s="50"/>
      <c r="RXL33" s="49"/>
      <c r="RXM33" s="49"/>
      <c r="RXN33" s="50"/>
      <c r="RXO33" s="49"/>
      <c r="RXP33" s="49"/>
      <c r="RXQ33" s="50"/>
      <c r="RXR33" s="49"/>
      <c r="RXS33" s="49"/>
      <c r="RXT33" s="50"/>
      <c r="RXU33" s="49"/>
      <c r="RXV33" s="49"/>
      <c r="RXW33" s="50"/>
      <c r="RXX33" s="49"/>
      <c r="RXY33" s="49"/>
      <c r="RXZ33" s="50"/>
      <c r="RYA33" s="49"/>
      <c r="RYB33" s="49"/>
      <c r="RYC33" s="50"/>
      <c r="RYD33" s="49"/>
      <c r="RYE33" s="49"/>
      <c r="RYF33" s="50"/>
      <c r="RYG33" s="49"/>
      <c r="RYH33" s="49"/>
      <c r="RYI33" s="50"/>
      <c r="RYJ33" s="49"/>
      <c r="RYK33" s="49"/>
      <c r="RYL33" s="50"/>
      <c r="RYM33" s="49"/>
      <c r="RYN33" s="49"/>
      <c r="RYO33" s="50"/>
      <c r="RYP33" s="49"/>
      <c r="RYQ33" s="49"/>
      <c r="RYR33" s="50"/>
      <c r="RYS33" s="49"/>
      <c r="RYT33" s="49"/>
      <c r="RYU33" s="50"/>
      <c r="RYV33" s="49"/>
      <c r="RYW33" s="49"/>
      <c r="RYX33" s="50"/>
      <c r="RYY33" s="49"/>
      <c r="RYZ33" s="49"/>
      <c r="RZA33" s="50"/>
      <c r="RZB33" s="49"/>
      <c r="RZC33" s="49"/>
      <c r="RZD33" s="50"/>
      <c r="RZE33" s="49"/>
      <c r="RZF33" s="49"/>
      <c r="RZG33" s="50"/>
      <c r="RZH33" s="49"/>
      <c r="RZI33" s="49"/>
      <c r="RZJ33" s="50"/>
      <c r="RZK33" s="49"/>
      <c r="RZL33" s="49"/>
      <c r="RZM33" s="50"/>
      <c r="RZN33" s="49"/>
      <c r="RZO33" s="49"/>
      <c r="RZP33" s="50"/>
      <c r="RZQ33" s="49"/>
      <c r="RZR33" s="49"/>
      <c r="RZS33" s="50"/>
      <c r="RZT33" s="49"/>
      <c r="RZU33" s="49"/>
      <c r="RZV33" s="50"/>
      <c r="RZW33" s="49"/>
      <c r="RZX33" s="49"/>
      <c r="RZY33" s="50"/>
      <c r="RZZ33" s="49"/>
      <c r="SAA33" s="49"/>
      <c r="SAB33" s="50"/>
      <c r="SAC33" s="49"/>
      <c r="SAD33" s="49"/>
      <c r="SAE33" s="50"/>
      <c r="SAF33" s="49"/>
      <c r="SAG33" s="49"/>
      <c r="SAH33" s="50"/>
      <c r="SAI33" s="49"/>
      <c r="SAJ33" s="49"/>
      <c r="SAK33" s="50"/>
      <c r="SAL33" s="49"/>
      <c r="SAM33" s="49"/>
      <c r="SAN33" s="50"/>
      <c r="SAO33" s="49"/>
      <c r="SAP33" s="49"/>
      <c r="SAQ33" s="50"/>
      <c r="SAR33" s="49"/>
      <c r="SAS33" s="49"/>
      <c r="SAT33" s="50"/>
      <c r="SAU33" s="49"/>
      <c r="SAV33" s="49"/>
      <c r="SAW33" s="50"/>
      <c r="SAX33" s="49"/>
      <c r="SAY33" s="49"/>
      <c r="SAZ33" s="50"/>
      <c r="SBA33" s="49"/>
      <c r="SBB33" s="49"/>
      <c r="SBC33" s="50"/>
      <c r="SBD33" s="49"/>
      <c r="SBE33" s="49"/>
      <c r="SBF33" s="50"/>
      <c r="SBG33" s="49"/>
      <c r="SBH33" s="49"/>
      <c r="SBI33" s="50"/>
      <c r="SBJ33" s="49"/>
      <c r="SBK33" s="49"/>
      <c r="SBL33" s="50"/>
      <c r="SBM33" s="49"/>
      <c r="SBN33" s="49"/>
      <c r="SBO33" s="50"/>
      <c r="SBP33" s="49"/>
      <c r="SBQ33" s="49"/>
      <c r="SBR33" s="50"/>
      <c r="SBS33" s="49"/>
      <c r="SBT33" s="49"/>
      <c r="SBU33" s="50"/>
      <c r="SBV33" s="49"/>
      <c r="SBW33" s="49"/>
      <c r="SBX33" s="50"/>
      <c r="SBY33" s="49"/>
      <c r="SBZ33" s="49"/>
      <c r="SCA33" s="50"/>
      <c r="SCB33" s="49"/>
      <c r="SCC33" s="49"/>
      <c r="SCD33" s="50"/>
      <c r="SCE33" s="49"/>
      <c r="SCF33" s="49"/>
      <c r="SCG33" s="50"/>
      <c r="SCH33" s="49"/>
      <c r="SCI33" s="49"/>
      <c r="SCJ33" s="50"/>
      <c r="SCK33" s="49"/>
      <c r="SCL33" s="49"/>
      <c r="SCM33" s="50"/>
      <c r="SCN33" s="49"/>
      <c r="SCO33" s="49"/>
      <c r="SCP33" s="50"/>
      <c r="SCQ33" s="49"/>
      <c r="SCR33" s="49"/>
      <c r="SCS33" s="50"/>
      <c r="SCT33" s="49"/>
      <c r="SCU33" s="49"/>
      <c r="SCV33" s="50"/>
      <c r="SCW33" s="49"/>
      <c r="SCX33" s="49"/>
      <c r="SCY33" s="50"/>
      <c r="SCZ33" s="49"/>
      <c r="SDA33" s="49"/>
      <c r="SDB33" s="50"/>
      <c r="SDC33" s="49"/>
      <c r="SDD33" s="49"/>
      <c r="SDE33" s="50"/>
      <c r="SDF33" s="49"/>
      <c r="SDG33" s="49"/>
      <c r="SDH33" s="50"/>
      <c r="SDI33" s="49"/>
      <c r="SDJ33" s="49"/>
      <c r="SDK33" s="50"/>
      <c r="SDL33" s="49"/>
      <c r="SDM33" s="49"/>
      <c r="SDN33" s="50"/>
      <c r="SDO33" s="49"/>
      <c r="SDP33" s="49"/>
      <c r="SDQ33" s="50"/>
      <c r="SDR33" s="49"/>
      <c r="SDS33" s="49"/>
      <c r="SDT33" s="50"/>
      <c r="SDU33" s="49"/>
      <c r="SDV33" s="49"/>
      <c r="SDW33" s="50"/>
      <c r="SDX33" s="49"/>
      <c r="SDY33" s="49"/>
      <c r="SDZ33" s="50"/>
      <c r="SEA33" s="49"/>
      <c r="SEB33" s="49"/>
      <c r="SEC33" s="50"/>
      <c r="SED33" s="49"/>
      <c r="SEE33" s="49"/>
      <c r="SEF33" s="50"/>
      <c r="SEG33" s="49"/>
      <c r="SEH33" s="49"/>
      <c r="SEI33" s="50"/>
      <c r="SEJ33" s="49"/>
      <c r="SEK33" s="49"/>
      <c r="SEL33" s="50"/>
      <c r="SEM33" s="49"/>
      <c r="SEN33" s="49"/>
      <c r="SEO33" s="50"/>
      <c r="SEP33" s="49"/>
      <c r="SEQ33" s="49"/>
      <c r="SER33" s="50"/>
      <c r="SES33" s="49"/>
      <c r="SET33" s="49"/>
      <c r="SEU33" s="50"/>
      <c r="SEV33" s="49"/>
      <c r="SEW33" s="49"/>
      <c r="SEX33" s="50"/>
      <c r="SEY33" s="49"/>
      <c r="SEZ33" s="49"/>
      <c r="SFA33" s="50"/>
      <c r="SFB33" s="49"/>
      <c r="SFC33" s="49"/>
      <c r="SFD33" s="50"/>
      <c r="SFE33" s="49"/>
      <c r="SFF33" s="49"/>
      <c r="SFG33" s="50"/>
      <c r="SFH33" s="49"/>
      <c r="SFI33" s="49"/>
      <c r="SFJ33" s="50"/>
      <c r="SFK33" s="49"/>
      <c r="SFL33" s="49"/>
      <c r="SFM33" s="50"/>
      <c r="SFN33" s="49"/>
      <c r="SFO33" s="49"/>
      <c r="SFP33" s="50"/>
      <c r="SFQ33" s="49"/>
      <c r="SFR33" s="49"/>
      <c r="SFS33" s="50"/>
      <c r="SFT33" s="49"/>
      <c r="SFU33" s="49"/>
      <c r="SFV33" s="50"/>
      <c r="SFW33" s="49"/>
      <c r="SFX33" s="49"/>
      <c r="SFY33" s="50"/>
      <c r="SFZ33" s="49"/>
      <c r="SGA33" s="49"/>
      <c r="SGB33" s="50"/>
      <c r="SGC33" s="49"/>
      <c r="SGD33" s="49"/>
      <c r="SGE33" s="50"/>
      <c r="SGF33" s="49"/>
      <c r="SGG33" s="49"/>
      <c r="SGH33" s="50"/>
      <c r="SGI33" s="49"/>
      <c r="SGJ33" s="49"/>
      <c r="SGK33" s="50"/>
      <c r="SGL33" s="49"/>
      <c r="SGM33" s="49"/>
      <c r="SGN33" s="50"/>
      <c r="SGO33" s="49"/>
      <c r="SGP33" s="49"/>
      <c r="SGQ33" s="50"/>
      <c r="SGR33" s="49"/>
      <c r="SGS33" s="49"/>
      <c r="SGT33" s="50"/>
      <c r="SGU33" s="49"/>
      <c r="SGV33" s="49"/>
      <c r="SGW33" s="50"/>
      <c r="SGX33" s="49"/>
      <c r="SGY33" s="49"/>
      <c r="SGZ33" s="50"/>
      <c r="SHA33" s="49"/>
      <c r="SHB33" s="49"/>
      <c r="SHC33" s="50"/>
      <c r="SHD33" s="49"/>
      <c r="SHE33" s="49"/>
      <c r="SHF33" s="50"/>
      <c r="SHG33" s="49"/>
      <c r="SHH33" s="49"/>
      <c r="SHI33" s="50"/>
      <c r="SHJ33" s="49"/>
      <c r="SHK33" s="49"/>
      <c r="SHL33" s="50"/>
      <c r="SHM33" s="49"/>
      <c r="SHN33" s="49"/>
      <c r="SHO33" s="50"/>
      <c r="SHP33" s="49"/>
      <c r="SHQ33" s="49"/>
      <c r="SHR33" s="50"/>
      <c r="SHS33" s="49"/>
      <c r="SHT33" s="49"/>
      <c r="SHU33" s="50"/>
      <c r="SHV33" s="49"/>
      <c r="SHW33" s="49"/>
      <c r="SHX33" s="50"/>
      <c r="SHY33" s="49"/>
      <c r="SHZ33" s="49"/>
      <c r="SIA33" s="50"/>
      <c r="SIB33" s="49"/>
      <c r="SIC33" s="49"/>
      <c r="SID33" s="50"/>
      <c r="SIE33" s="49"/>
      <c r="SIF33" s="49"/>
      <c r="SIG33" s="50"/>
      <c r="SIH33" s="49"/>
      <c r="SII33" s="49"/>
      <c r="SIJ33" s="50"/>
      <c r="SIK33" s="49"/>
      <c r="SIL33" s="49"/>
      <c r="SIM33" s="50"/>
      <c r="SIN33" s="49"/>
      <c r="SIO33" s="49"/>
      <c r="SIP33" s="50"/>
      <c r="SIQ33" s="49"/>
      <c r="SIR33" s="49"/>
      <c r="SIS33" s="50"/>
      <c r="SIT33" s="49"/>
      <c r="SIU33" s="49"/>
      <c r="SIV33" s="50"/>
      <c r="SIW33" s="49"/>
      <c r="SIX33" s="49"/>
      <c r="SIY33" s="50"/>
      <c r="SIZ33" s="49"/>
      <c r="SJA33" s="49"/>
      <c r="SJB33" s="50"/>
      <c r="SJC33" s="49"/>
      <c r="SJD33" s="49"/>
      <c r="SJE33" s="50"/>
      <c r="SJF33" s="49"/>
      <c r="SJG33" s="49"/>
      <c r="SJH33" s="50"/>
      <c r="SJI33" s="49"/>
      <c r="SJJ33" s="49"/>
      <c r="SJK33" s="50"/>
      <c r="SJL33" s="49"/>
      <c r="SJM33" s="49"/>
      <c r="SJN33" s="50"/>
      <c r="SJO33" s="49"/>
      <c r="SJP33" s="49"/>
      <c r="SJQ33" s="50"/>
      <c r="SJR33" s="49"/>
      <c r="SJS33" s="49"/>
      <c r="SJT33" s="50"/>
      <c r="SJU33" s="49"/>
      <c r="SJV33" s="49"/>
      <c r="SJW33" s="50"/>
      <c r="SJX33" s="49"/>
      <c r="SJY33" s="49"/>
      <c r="SJZ33" s="50"/>
      <c r="SKA33" s="49"/>
      <c r="SKB33" s="49"/>
      <c r="SKC33" s="50"/>
      <c r="SKD33" s="49"/>
      <c r="SKE33" s="49"/>
      <c r="SKF33" s="50"/>
      <c r="SKG33" s="49"/>
      <c r="SKH33" s="49"/>
      <c r="SKI33" s="50"/>
      <c r="SKJ33" s="49"/>
      <c r="SKK33" s="49"/>
      <c r="SKL33" s="50"/>
      <c r="SKM33" s="49"/>
      <c r="SKN33" s="49"/>
      <c r="SKO33" s="50"/>
      <c r="SKP33" s="49"/>
      <c r="SKQ33" s="49"/>
      <c r="SKR33" s="50"/>
      <c r="SKS33" s="49"/>
      <c r="SKT33" s="49"/>
      <c r="SKU33" s="50"/>
      <c r="SKV33" s="49"/>
      <c r="SKW33" s="49"/>
      <c r="SKX33" s="50"/>
      <c r="SKY33" s="49"/>
      <c r="SKZ33" s="49"/>
      <c r="SLA33" s="50"/>
      <c r="SLB33" s="49"/>
      <c r="SLC33" s="49"/>
      <c r="SLD33" s="50"/>
      <c r="SLE33" s="49"/>
      <c r="SLF33" s="49"/>
      <c r="SLG33" s="50"/>
      <c r="SLH33" s="49"/>
      <c r="SLI33" s="49"/>
      <c r="SLJ33" s="50"/>
      <c r="SLK33" s="49"/>
      <c r="SLL33" s="49"/>
      <c r="SLM33" s="50"/>
      <c r="SLN33" s="49"/>
      <c r="SLO33" s="49"/>
      <c r="SLP33" s="50"/>
      <c r="SLQ33" s="49"/>
      <c r="SLR33" s="49"/>
      <c r="SLS33" s="50"/>
      <c r="SLT33" s="49"/>
      <c r="SLU33" s="49"/>
      <c r="SLV33" s="50"/>
      <c r="SLW33" s="49"/>
      <c r="SLX33" s="49"/>
      <c r="SLY33" s="50"/>
      <c r="SLZ33" s="49"/>
      <c r="SMA33" s="49"/>
      <c r="SMB33" s="50"/>
      <c r="SMC33" s="49"/>
      <c r="SMD33" s="49"/>
      <c r="SME33" s="50"/>
      <c r="SMF33" s="49"/>
      <c r="SMG33" s="49"/>
      <c r="SMH33" s="50"/>
      <c r="SMI33" s="49"/>
      <c r="SMJ33" s="49"/>
      <c r="SMK33" s="50"/>
      <c r="SML33" s="49"/>
      <c r="SMM33" s="49"/>
      <c r="SMN33" s="50"/>
      <c r="SMO33" s="49"/>
      <c r="SMP33" s="49"/>
      <c r="SMQ33" s="50"/>
      <c r="SMR33" s="49"/>
      <c r="SMS33" s="49"/>
      <c r="SMT33" s="50"/>
      <c r="SMU33" s="49"/>
      <c r="SMV33" s="49"/>
      <c r="SMW33" s="50"/>
      <c r="SMX33" s="49"/>
      <c r="SMY33" s="49"/>
      <c r="SMZ33" s="50"/>
      <c r="SNA33" s="49"/>
      <c r="SNB33" s="49"/>
      <c r="SNC33" s="50"/>
      <c r="SND33" s="49"/>
      <c r="SNE33" s="49"/>
      <c r="SNF33" s="50"/>
      <c r="SNG33" s="49"/>
      <c r="SNH33" s="49"/>
      <c r="SNI33" s="50"/>
      <c r="SNJ33" s="49"/>
      <c r="SNK33" s="49"/>
      <c r="SNL33" s="50"/>
      <c r="SNM33" s="49"/>
      <c r="SNN33" s="49"/>
      <c r="SNO33" s="50"/>
      <c r="SNP33" s="49"/>
      <c r="SNQ33" s="49"/>
      <c r="SNR33" s="50"/>
      <c r="SNS33" s="49"/>
      <c r="SNT33" s="49"/>
      <c r="SNU33" s="50"/>
      <c r="SNV33" s="49"/>
      <c r="SNW33" s="49"/>
      <c r="SNX33" s="50"/>
      <c r="SNY33" s="49"/>
      <c r="SNZ33" s="49"/>
      <c r="SOA33" s="50"/>
      <c r="SOB33" s="49"/>
      <c r="SOC33" s="49"/>
      <c r="SOD33" s="50"/>
      <c r="SOE33" s="49"/>
      <c r="SOF33" s="49"/>
      <c r="SOG33" s="50"/>
      <c r="SOH33" s="49"/>
      <c r="SOI33" s="49"/>
      <c r="SOJ33" s="50"/>
      <c r="SOK33" s="49"/>
      <c r="SOL33" s="49"/>
      <c r="SOM33" s="50"/>
      <c r="SON33" s="49"/>
      <c r="SOO33" s="49"/>
      <c r="SOP33" s="50"/>
      <c r="SOQ33" s="49"/>
      <c r="SOR33" s="49"/>
      <c r="SOS33" s="50"/>
      <c r="SOT33" s="49"/>
      <c r="SOU33" s="49"/>
      <c r="SOV33" s="50"/>
      <c r="SOW33" s="49"/>
      <c r="SOX33" s="49"/>
      <c r="SOY33" s="50"/>
      <c r="SOZ33" s="49"/>
      <c r="SPA33" s="49"/>
      <c r="SPB33" s="50"/>
      <c r="SPC33" s="49"/>
      <c r="SPD33" s="49"/>
      <c r="SPE33" s="50"/>
      <c r="SPF33" s="49"/>
      <c r="SPG33" s="49"/>
      <c r="SPH33" s="50"/>
      <c r="SPI33" s="49"/>
      <c r="SPJ33" s="49"/>
      <c r="SPK33" s="50"/>
      <c r="SPL33" s="49"/>
      <c r="SPM33" s="49"/>
      <c r="SPN33" s="50"/>
      <c r="SPO33" s="49"/>
      <c r="SPP33" s="49"/>
      <c r="SPQ33" s="50"/>
      <c r="SPR33" s="49"/>
      <c r="SPS33" s="49"/>
      <c r="SPT33" s="50"/>
      <c r="SPU33" s="49"/>
      <c r="SPV33" s="49"/>
      <c r="SPW33" s="50"/>
      <c r="SPX33" s="49"/>
      <c r="SPY33" s="49"/>
      <c r="SPZ33" s="50"/>
      <c r="SQA33" s="49"/>
      <c r="SQB33" s="49"/>
      <c r="SQC33" s="50"/>
      <c r="SQD33" s="49"/>
      <c r="SQE33" s="49"/>
      <c r="SQF33" s="50"/>
      <c r="SQG33" s="49"/>
      <c r="SQH33" s="49"/>
      <c r="SQI33" s="50"/>
      <c r="SQJ33" s="49"/>
      <c r="SQK33" s="49"/>
      <c r="SQL33" s="50"/>
      <c r="SQM33" s="49"/>
      <c r="SQN33" s="49"/>
      <c r="SQO33" s="50"/>
      <c r="SQP33" s="49"/>
      <c r="SQQ33" s="49"/>
      <c r="SQR33" s="50"/>
      <c r="SQS33" s="49"/>
      <c r="SQT33" s="49"/>
      <c r="SQU33" s="50"/>
      <c r="SQV33" s="49"/>
      <c r="SQW33" s="49"/>
      <c r="SQX33" s="50"/>
      <c r="SQY33" s="49"/>
      <c r="SQZ33" s="49"/>
      <c r="SRA33" s="50"/>
      <c r="SRB33" s="49"/>
      <c r="SRC33" s="49"/>
      <c r="SRD33" s="50"/>
      <c r="SRE33" s="49"/>
      <c r="SRF33" s="49"/>
      <c r="SRG33" s="50"/>
      <c r="SRH33" s="49"/>
      <c r="SRI33" s="49"/>
      <c r="SRJ33" s="50"/>
      <c r="SRK33" s="49"/>
      <c r="SRL33" s="49"/>
      <c r="SRM33" s="50"/>
      <c r="SRN33" s="49"/>
      <c r="SRO33" s="49"/>
      <c r="SRP33" s="50"/>
      <c r="SRQ33" s="49"/>
      <c r="SRR33" s="49"/>
      <c r="SRS33" s="50"/>
      <c r="SRT33" s="49"/>
      <c r="SRU33" s="49"/>
      <c r="SRV33" s="50"/>
      <c r="SRW33" s="49"/>
      <c r="SRX33" s="49"/>
      <c r="SRY33" s="50"/>
      <c r="SRZ33" s="49"/>
      <c r="SSA33" s="49"/>
      <c r="SSB33" s="50"/>
      <c r="SSC33" s="49"/>
      <c r="SSD33" s="49"/>
      <c r="SSE33" s="50"/>
      <c r="SSF33" s="49"/>
      <c r="SSG33" s="49"/>
      <c r="SSH33" s="50"/>
      <c r="SSI33" s="49"/>
      <c r="SSJ33" s="49"/>
      <c r="SSK33" s="50"/>
      <c r="SSL33" s="49"/>
      <c r="SSM33" s="49"/>
      <c r="SSN33" s="50"/>
      <c r="SSO33" s="49"/>
      <c r="SSP33" s="49"/>
      <c r="SSQ33" s="50"/>
      <c r="SSR33" s="49"/>
      <c r="SSS33" s="49"/>
      <c r="SST33" s="50"/>
      <c r="SSU33" s="49"/>
      <c r="SSV33" s="49"/>
      <c r="SSW33" s="50"/>
      <c r="SSX33" s="49"/>
      <c r="SSY33" s="49"/>
      <c r="SSZ33" s="50"/>
      <c r="STA33" s="49"/>
      <c r="STB33" s="49"/>
      <c r="STC33" s="50"/>
      <c r="STD33" s="49"/>
      <c r="STE33" s="49"/>
      <c r="STF33" s="50"/>
      <c r="STG33" s="49"/>
      <c r="STH33" s="49"/>
      <c r="STI33" s="50"/>
      <c r="STJ33" s="49"/>
      <c r="STK33" s="49"/>
      <c r="STL33" s="50"/>
      <c r="STM33" s="49"/>
      <c r="STN33" s="49"/>
      <c r="STO33" s="50"/>
      <c r="STP33" s="49"/>
      <c r="STQ33" s="49"/>
      <c r="STR33" s="50"/>
      <c r="STS33" s="49"/>
      <c r="STT33" s="49"/>
      <c r="STU33" s="50"/>
      <c r="STV33" s="49"/>
      <c r="STW33" s="49"/>
      <c r="STX33" s="50"/>
      <c r="STY33" s="49"/>
      <c r="STZ33" s="49"/>
      <c r="SUA33" s="50"/>
      <c r="SUB33" s="49"/>
      <c r="SUC33" s="49"/>
      <c r="SUD33" s="50"/>
      <c r="SUE33" s="49"/>
      <c r="SUF33" s="49"/>
      <c r="SUG33" s="50"/>
      <c r="SUH33" s="49"/>
      <c r="SUI33" s="49"/>
      <c r="SUJ33" s="50"/>
      <c r="SUK33" s="49"/>
      <c r="SUL33" s="49"/>
      <c r="SUM33" s="50"/>
      <c r="SUN33" s="49"/>
      <c r="SUO33" s="49"/>
      <c r="SUP33" s="50"/>
      <c r="SUQ33" s="49"/>
      <c r="SUR33" s="49"/>
      <c r="SUS33" s="50"/>
      <c r="SUT33" s="49"/>
      <c r="SUU33" s="49"/>
      <c r="SUV33" s="50"/>
      <c r="SUW33" s="49"/>
      <c r="SUX33" s="49"/>
      <c r="SUY33" s="50"/>
      <c r="SUZ33" s="49"/>
      <c r="SVA33" s="49"/>
      <c r="SVB33" s="50"/>
      <c r="SVC33" s="49"/>
      <c r="SVD33" s="49"/>
      <c r="SVE33" s="50"/>
      <c r="SVF33" s="49"/>
      <c r="SVG33" s="49"/>
      <c r="SVH33" s="50"/>
      <c r="SVI33" s="49"/>
      <c r="SVJ33" s="49"/>
      <c r="SVK33" s="50"/>
      <c r="SVL33" s="49"/>
      <c r="SVM33" s="49"/>
      <c r="SVN33" s="50"/>
      <c r="SVO33" s="49"/>
      <c r="SVP33" s="49"/>
      <c r="SVQ33" s="50"/>
      <c r="SVR33" s="49"/>
      <c r="SVS33" s="49"/>
      <c r="SVT33" s="50"/>
      <c r="SVU33" s="49"/>
      <c r="SVV33" s="49"/>
      <c r="SVW33" s="50"/>
      <c r="SVX33" s="49"/>
      <c r="SVY33" s="49"/>
      <c r="SVZ33" s="50"/>
      <c r="SWA33" s="49"/>
      <c r="SWB33" s="49"/>
      <c r="SWC33" s="50"/>
      <c r="SWD33" s="49"/>
      <c r="SWE33" s="49"/>
      <c r="SWF33" s="50"/>
      <c r="SWG33" s="49"/>
      <c r="SWH33" s="49"/>
      <c r="SWI33" s="50"/>
      <c r="SWJ33" s="49"/>
      <c r="SWK33" s="49"/>
      <c r="SWL33" s="50"/>
      <c r="SWM33" s="49"/>
      <c r="SWN33" s="49"/>
      <c r="SWO33" s="50"/>
      <c r="SWP33" s="49"/>
      <c r="SWQ33" s="49"/>
      <c r="SWR33" s="50"/>
      <c r="SWS33" s="49"/>
      <c r="SWT33" s="49"/>
      <c r="SWU33" s="50"/>
      <c r="SWV33" s="49"/>
      <c r="SWW33" s="49"/>
      <c r="SWX33" s="50"/>
      <c r="SWY33" s="49"/>
      <c r="SWZ33" s="49"/>
      <c r="SXA33" s="50"/>
      <c r="SXB33" s="49"/>
      <c r="SXC33" s="49"/>
      <c r="SXD33" s="50"/>
      <c r="SXE33" s="49"/>
      <c r="SXF33" s="49"/>
      <c r="SXG33" s="50"/>
      <c r="SXH33" s="49"/>
      <c r="SXI33" s="49"/>
      <c r="SXJ33" s="50"/>
      <c r="SXK33" s="49"/>
      <c r="SXL33" s="49"/>
      <c r="SXM33" s="50"/>
      <c r="SXN33" s="49"/>
      <c r="SXO33" s="49"/>
      <c r="SXP33" s="50"/>
      <c r="SXQ33" s="49"/>
      <c r="SXR33" s="49"/>
      <c r="SXS33" s="50"/>
      <c r="SXT33" s="49"/>
      <c r="SXU33" s="49"/>
      <c r="SXV33" s="50"/>
      <c r="SXW33" s="49"/>
      <c r="SXX33" s="49"/>
      <c r="SXY33" s="50"/>
      <c r="SXZ33" s="49"/>
      <c r="SYA33" s="49"/>
      <c r="SYB33" s="50"/>
      <c r="SYC33" s="49"/>
      <c r="SYD33" s="49"/>
      <c r="SYE33" s="50"/>
      <c r="SYF33" s="49"/>
      <c r="SYG33" s="49"/>
      <c r="SYH33" s="50"/>
      <c r="SYI33" s="49"/>
      <c r="SYJ33" s="49"/>
      <c r="SYK33" s="50"/>
      <c r="SYL33" s="49"/>
      <c r="SYM33" s="49"/>
      <c r="SYN33" s="50"/>
      <c r="SYO33" s="49"/>
      <c r="SYP33" s="49"/>
      <c r="SYQ33" s="50"/>
      <c r="SYR33" s="49"/>
      <c r="SYS33" s="49"/>
      <c r="SYT33" s="50"/>
      <c r="SYU33" s="49"/>
      <c r="SYV33" s="49"/>
      <c r="SYW33" s="50"/>
      <c r="SYX33" s="49"/>
      <c r="SYY33" s="49"/>
      <c r="SYZ33" s="50"/>
      <c r="SZA33" s="49"/>
      <c r="SZB33" s="49"/>
      <c r="SZC33" s="50"/>
      <c r="SZD33" s="49"/>
      <c r="SZE33" s="49"/>
      <c r="SZF33" s="50"/>
      <c r="SZG33" s="49"/>
      <c r="SZH33" s="49"/>
      <c r="SZI33" s="50"/>
      <c r="SZJ33" s="49"/>
      <c r="SZK33" s="49"/>
      <c r="SZL33" s="50"/>
      <c r="SZM33" s="49"/>
      <c r="SZN33" s="49"/>
      <c r="SZO33" s="50"/>
      <c r="SZP33" s="49"/>
      <c r="SZQ33" s="49"/>
      <c r="SZR33" s="50"/>
      <c r="SZS33" s="49"/>
      <c r="SZT33" s="49"/>
      <c r="SZU33" s="50"/>
      <c r="SZV33" s="49"/>
      <c r="SZW33" s="49"/>
      <c r="SZX33" s="50"/>
      <c r="SZY33" s="49"/>
      <c r="SZZ33" s="49"/>
      <c r="TAA33" s="50"/>
      <c r="TAB33" s="49"/>
      <c r="TAC33" s="49"/>
      <c r="TAD33" s="50"/>
      <c r="TAE33" s="49"/>
      <c r="TAF33" s="49"/>
      <c r="TAG33" s="50"/>
      <c r="TAH33" s="49"/>
      <c r="TAI33" s="49"/>
      <c r="TAJ33" s="50"/>
      <c r="TAK33" s="49"/>
      <c r="TAL33" s="49"/>
      <c r="TAM33" s="50"/>
      <c r="TAN33" s="49"/>
      <c r="TAO33" s="49"/>
      <c r="TAP33" s="50"/>
      <c r="TAQ33" s="49"/>
      <c r="TAR33" s="49"/>
      <c r="TAS33" s="50"/>
      <c r="TAT33" s="49"/>
      <c r="TAU33" s="49"/>
      <c r="TAV33" s="50"/>
      <c r="TAW33" s="49"/>
      <c r="TAX33" s="49"/>
      <c r="TAY33" s="50"/>
      <c r="TAZ33" s="49"/>
      <c r="TBA33" s="49"/>
      <c r="TBB33" s="50"/>
      <c r="TBC33" s="49"/>
      <c r="TBD33" s="49"/>
      <c r="TBE33" s="50"/>
      <c r="TBF33" s="49"/>
      <c r="TBG33" s="49"/>
      <c r="TBH33" s="50"/>
      <c r="TBI33" s="49"/>
      <c r="TBJ33" s="49"/>
      <c r="TBK33" s="50"/>
      <c r="TBL33" s="49"/>
      <c r="TBM33" s="49"/>
      <c r="TBN33" s="50"/>
      <c r="TBO33" s="49"/>
      <c r="TBP33" s="49"/>
      <c r="TBQ33" s="50"/>
      <c r="TBR33" s="49"/>
      <c r="TBS33" s="49"/>
      <c r="TBT33" s="50"/>
      <c r="TBU33" s="49"/>
      <c r="TBV33" s="49"/>
      <c r="TBW33" s="50"/>
      <c r="TBX33" s="49"/>
      <c r="TBY33" s="49"/>
      <c r="TBZ33" s="50"/>
      <c r="TCA33" s="49"/>
      <c r="TCB33" s="49"/>
      <c r="TCC33" s="50"/>
      <c r="TCD33" s="49"/>
      <c r="TCE33" s="49"/>
      <c r="TCF33" s="50"/>
      <c r="TCG33" s="49"/>
      <c r="TCH33" s="49"/>
      <c r="TCI33" s="50"/>
      <c r="TCJ33" s="49"/>
      <c r="TCK33" s="49"/>
      <c r="TCL33" s="50"/>
      <c r="TCM33" s="49"/>
      <c r="TCN33" s="49"/>
      <c r="TCO33" s="50"/>
      <c r="TCP33" s="49"/>
      <c r="TCQ33" s="49"/>
      <c r="TCR33" s="50"/>
      <c r="TCS33" s="49"/>
      <c r="TCT33" s="49"/>
      <c r="TCU33" s="50"/>
      <c r="TCV33" s="49"/>
      <c r="TCW33" s="49"/>
      <c r="TCX33" s="50"/>
      <c r="TCY33" s="49"/>
      <c r="TCZ33" s="49"/>
      <c r="TDA33" s="50"/>
      <c r="TDB33" s="49"/>
      <c r="TDC33" s="49"/>
      <c r="TDD33" s="50"/>
      <c r="TDE33" s="49"/>
      <c r="TDF33" s="49"/>
      <c r="TDG33" s="50"/>
      <c r="TDH33" s="49"/>
      <c r="TDI33" s="49"/>
      <c r="TDJ33" s="50"/>
      <c r="TDK33" s="49"/>
      <c r="TDL33" s="49"/>
      <c r="TDM33" s="50"/>
      <c r="TDN33" s="49"/>
      <c r="TDO33" s="49"/>
      <c r="TDP33" s="50"/>
      <c r="TDQ33" s="49"/>
      <c r="TDR33" s="49"/>
      <c r="TDS33" s="50"/>
      <c r="TDT33" s="49"/>
      <c r="TDU33" s="49"/>
      <c r="TDV33" s="50"/>
      <c r="TDW33" s="49"/>
      <c r="TDX33" s="49"/>
      <c r="TDY33" s="50"/>
      <c r="TDZ33" s="49"/>
      <c r="TEA33" s="49"/>
      <c r="TEB33" s="50"/>
      <c r="TEC33" s="49"/>
      <c r="TED33" s="49"/>
      <c r="TEE33" s="50"/>
      <c r="TEF33" s="49"/>
      <c r="TEG33" s="49"/>
      <c r="TEH33" s="50"/>
      <c r="TEI33" s="49"/>
      <c r="TEJ33" s="49"/>
      <c r="TEK33" s="50"/>
      <c r="TEL33" s="49"/>
      <c r="TEM33" s="49"/>
      <c r="TEN33" s="50"/>
      <c r="TEO33" s="49"/>
      <c r="TEP33" s="49"/>
      <c r="TEQ33" s="50"/>
      <c r="TER33" s="49"/>
      <c r="TES33" s="49"/>
      <c r="TET33" s="50"/>
      <c r="TEU33" s="49"/>
      <c r="TEV33" s="49"/>
      <c r="TEW33" s="50"/>
      <c r="TEX33" s="49"/>
      <c r="TEY33" s="49"/>
      <c r="TEZ33" s="50"/>
      <c r="TFA33" s="49"/>
      <c r="TFB33" s="49"/>
      <c r="TFC33" s="50"/>
      <c r="TFD33" s="49"/>
      <c r="TFE33" s="49"/>
      <c r="TFF33" s="50"/>
      <c r="TFG33" s="49"/>
      <c r="TFH33" s="49"/>
      <c r="TFI33" s="50"/>
      <c r="TFJ33" s="49"/>
      <c r="TFK33" s="49"/>
      <c r="TFL33" s="50"/>
      <c r="TFM33" s="49"/>
      <c r="TFN33" s="49"/>
      <c r="TFO33" s="50"/>
      <c r="TFP33" s="49"/>
      <c r="TFQ33" s="49"/>
      <c r="TFR33" s="50"/>
      <c r="TFS33" s="49"/>
      <c r="TFT33" s="49"/>
      <c r="TFU33" s="50"/>
      <c r="TFV33" s="49"/>
      <c r="TFW33" s="49"/>
      <c r="TFX33" s="50"/>
      <c r="TFY33" s="49"/>
      <c r="TFZ33" s="49"/>
      <c r="TGA33" s="50"/>
      <c r="TGB33" s="49"/>
      <c r="TGC33" s="49"/>
      <c r="TGD33" s="50"/>
      <c r="TGE33" s="49"/>
      <c r="TGF33" s="49"/>
      <c r="TGG33" s="50"/>
      <c r="TGH33" s="49"/>
      <c r="TGI33" s="49"/>
      <c r="TGJ33" s="50"/>
      <c r="TGK33" s="49"/>
      <c r="TGL33" s="49"/>
      <c r="TGM33" s="50"/>
      <c r="TGN33" s="49"/>
      <c r="TGO33" s="49"/>
      <c r="TGP33" s="50"/>
      <c r="TGQ33" s="49"/>
      <c r="TGR33" s="49"/>
      <c r="TGS33" s="50"/>
      <c r="TGT33" s="49"/>
      <c r="TGU33" s="49"/>
      <c r="TGV33" s="50"/>
      <c r="TGW33" s="49"/>
      <c r="TGX33" s="49"/>
      <c r="TGY33" s="50"/>
      <c r="TGZ33" s="49"/>
      <c r="THA33" s="49"/>
      <c r="THB33" s="50"/>
      <c r="THC33" s="49"/>
      <c r="THD33" s="49"/>
      <c r="THE33" s="50"/>
      <c r="THF33" s="49"/>
      <c r="THG33" s="49"/>
      <c r="THH33" s="50"/>
      <c r="THI33" s="49"/>
      <c r="THJ33" s="49"/>
      <c r="THK33" s="50"/>
      <c r="THL33" s="49"/>
      <c r="THM33" s="49"/>
      <c r="THN33" s="50"/>
      <c r="THO33" s="49"/>
      <c r="THP33" s="49"/>
      <c r="THQ33" s="50"/>
      <c r="THR33" s="49"/>
      <c r="THS33" s="49"/>
      <c r="THT33" s="50"/>
      <c r="THU33" s="49"/>
      <c r="THV33" s="49"/>
      <c r="THW33" s="50"/>
      <c r="THX33" s="49"/>
      <c r="THY33" s="49"/>
      <c r="THZ33" s="50"/>
      <c r="TIA33" s="49"/>
      <c r="TIB33" s="49"/>
      <c r="TIC33" s="50"/>
      <c r="TID33" s="49"/>
      <c r="TIE33" s="49"/>
      <c r="TIF33" s="50"/>
      <c r="TIG33" s="49"/>
      <c r="TIH33" s="49"/>
      <c r="TII33" s="50"/>
      <c r="TIJ33" s="49"/>
      <c r="TIK33" s="49"/>
      <c r="TIL33" s="50"/>
      <c r="TIM33" s="49"/>
      <c r="TIN33" s="49"/>
      <c r="TIO33" s="50"/>
      <c r="TIP33" s="49"/>
      <c r="TIQ33" s="49"/>
      <c r="TIR33" s="50"/>
      <c r="TIS33" s="49"/>
      <c r="TIT33" s="49"/>
      <c r="TIU33" s="50"/>
      <c r="TIV33" s="49"/>
      <c r="TIW33" s="49"/>
      <c r="TIX33" s="50"/>
      <c r="TIY33" s="49"/>
      <c r="TIZ33" s="49"/>
      <c r="TJA33" s="50"/>
      <c r="TJB33" s="49"/>
      <c r="TJC33" s="49"/>
      <c r="TJD33" s="50"/>
      <c r="TJE33" s="49"/>
      <c r="TJF33" s="49"/>
      <c r="TJG33" s="50"/>
      <c r="TJH33" s="49"/>
      <c r="TJI33" s="49"/>
      <c r="TJJ33" s="50"/>
      <c r="TJK33" s="49"/>
      <c r="TJL33" s="49"/>
      <c r="TJM33" s="50"/>
      <c r="TJN33" s="49"/>
      <c r="TJO33" s="49"/>
      <c r="TJP33" s="50"/>
      <c r="TJQ33" s="49"/>
      <c r="TJR33" s="49"/>
      <c r="TJS33" s="50"/>
      <c r="TJT33" s="49"/>
      <c r="TJU33" s="49"/>
      <c r="TJV33" s="50"/>
      <c r="TJW33" s="49"/>
      <c r="TJX33" s="49"/>
      <c r="TJY33" s="50"/>
      <c r="TJZ33" s="49"/>
      <c r="TKA33" s="49"/>
      <c r="TKB33" s="50"/>
      <c r="TKC33" s="49"/>
      <c r="TKD33" s="49"/>
      <c r="TKE33" s="50"/>
      <c r="TKF33" s="49"/>
      <c r="TKG33" s="49"/>
      <c r="TKH33" s="50"/>
      <c r="TKI33" s="49"/>
      <c r="TKJ33" s="49"/>
      <c r="TKK33" s="50"/>
      <c r="TKL33" s="49"/>
      <c r="TKM33" s="49"/>
      <c r="TKN33" s="50"/>
      <c r="TKO33" s="49"/>
      <c r="TKP33" s="49"/>
      <c r="TKQ33" s="50"/>
      <c r="TKR33" s="49"/>
      <c r="TKS33" s="49"/>
      <c r="TKT33" s="50"/>
      <c r="TKU33" s="49"/>
      <c r="TKV33" s="49"/>
      <c r="TKW33" s="50"/>
      <c r="TKX33" s="49"/>
      <c r="TKY33" s="49"/>
      <c r="TKZ33" s="50"/>
      <c r="TLA33" s="49"/>
      <c r="TLB33" s="49"/>
      <c r="TLC33" s="50"/>
      <c r="TLD33" s="49"/>
      <c r="TLE33" s="49"/>
      <c r="TLF33" s="50"/>
      <c r="TLG33" s="49"/>
      <c r="TLH33" s="49"/>
      <c r="TLI33" s="50"/>
      <c r="TLJ33" s="49"/>
      <c r="TLK33" s="49"/>
      <c r="TLL33" s="50"/>
      <c r="TLM33" s="49"/>
      <c r="TLN33" s="49"/>
      <c r="TLO33" s="50"/>
      <c r="TLP33" s="49"/>
      <c r="TLQ33" s="49"/>
      <c r="TLR33" s="50"/>
      <c r="TLS33" s="49"/>
      <c r="TLT33" s="49"/>
      <c r="TLU33" s="50"/>
      <c r="TLV33" s="49"/>
      <c r="TLW33" s="49"/>
      <c r="TLX33" s="50"/>
      <c r="TLY33" s="49"/>
      <c r="TLZ33" s="49"/>
      <c r="TMA33" s="50"/>
      <c r="TMB33" s="49"/>
      <c r="TMC33" s="49"/>
      <c r="TMD33" s="50"/>
      <c r="TME33" s="49"/>
      <c r="TMF33" s="49"/>
      <c r="TMG33" s="50"/>
      <c r="TMH33" s="49"/>
      <c r="TMI33" s="49"/>
      <c r="TMJ33" s="50"/>
      <c r="TMK33" s="49"/>
      <c r="TML33" s="49"/>
      <c r="TMM33" s="50"/>
      <c r="TMN33" s="49"/>
      <c r="TMO33" s="49"/>
      <c r="TMP33" s="50"/>
      <c r="TMQ33" s="49"/>
      <c r="TMR33" s="49"/>
      <c r="TMS33" s="50"/>
      <c r="TMT33" s="49"/>
      <c r="TMU33" s="49"/>
      <c r="TMV33" s="50"/>
      <c r="TMW33" s="49"/>
      <c r="TMX33" s="49"/>
      <c r="TMY33" s="50"/>
      <c r="TMZ33" s="49"/>
      <c r="TNA33" s="49"/>
      <c r="TNB33" s="50"/>
      <c r="TNC33" s="49"/>
      <c r="TND33" s="49"/>
      <c r="TNE33" s="50"/>
      <c r="TNF33" s="49"/>
      <c r="TNG33" s="49"/>
      <c r="TNH33" s="50"/>
      <c r="TNI33" s="49"/>
      <c r="TNJ33" s="49"/>
      <c r="TNK33" s="50"/>
      <c r="TNL33" s="49"/>
      <c r="TNM33" s="49"/>
      <c r="TNN33" s="50"/>
      <c r="TNO33" s="49"/>
      <c r="TNP33" s="49"/>
      <c r="TNQ33" s="50"/>
      <c r="TNR33" s="49"/>
      <c r="TNS33" s="49"/>
      <c r="TNT33" s="50"/>
      <c r="TNU33" s="49"/>
      <c r="TNV33" s="49"/>
      <c r="TNW33" s="50"/>
      <c r="TNX33" s="49"/>
      <c r="TNY33" s="49"/>
      <c r="TNZ33" s="50"/>
      <c r="TOA33" s="49"/>
      <c r="TOB33" s="49"/>
      <c r="TOC33" s="50"/>
      <c r="TOD33" s="49"/>
      <c r="TOE33" s="49"/>
      <c r="TOF33" s="50"/>
      <c r="TOG33" s="49"/>
      <c r="TOH33" s="49"/>
      <c r="TOI33" s="50"/>
      <c r="TOJ33" s="49"/>
      <c r="TOK33" s="49"/>
      <c r="TOL33" s="50"/>
      <c r="TOM33" s="49"/>
      <c r="TON33" s="49"/>
      <c r="TOO33" s="50"/>
      <c r="TOP33" s="49"/>
      <c r="TOQ33" s="49"/>
      <c r="TOR33" s="50"/>
      <c r="TOS33" s="49"/>
      <c r="TOT33" s="49"/>
      <c r="TOU33" s="50"/>
      <c r="TOV33" s="49"/>
      <c r="TOW33" s="49"/>
      <c r="TOX33" s="50"/>
      <c r="TOY33" s="49"/>
      <c r="TOZ33" s="49"/>
      <c r="TPA33" s="50"/>
      <c r="TPB33" s="49"/>
      <c r="TPC33" s="49"/>
      <c r="TPD33" s="50"/>
      <c r="TPE33" s="49"/>
      <c r="TPF33" s="49"/>
      <c r="TPG33" s="50"/>
      <c r="TPH33" s="49"/>
      <c r="TPI33" s="49"/>
      <c r="TPJ33" s="50"/>
      <c r="TPK33" s="49"/>
      <c r="TPL33" s="49"/>
      <c r="TPM33" s="50"/>
      <c r="TPN33" s="49"/>
      <c r="TPO33" s="49"/>
      <c r="TPP33" s="50"/>
      <c r="TPQ33" s="49"/>
      <c r="TPR33" s="49"/>
      <c r="TPS33" s="50"/>
      <c r="TPT33" s="49"/>
      <c r="TPU33" s="49"/>
      <c r="TPV33" s="50"/>
      <c r="TPW33" s="49"/>
      <c r="TPX33" s="49"/>
      <c r="TPY33" s="50"/>
      <c r="TPZ33" s="49"/>
      <c r="TQA33" s="49"/>
      <c r="TQB33" s="50"/>
      <c r="TQC33" s="49"/>
      <c r="TQD33" s="49"/>
      <c r="TQE33" s="50"/>
      <c r="TQF33" s="49"/>
      <c r="TQG33" s="49"/>
      <c r="TQH33" s="50"/>
      <c r="TQI33" s="49"/>
      <c r="TQJ33" s="49"/>
      <c r="TQK33" s="50"/>
      <c r="TQL33" s="49"/>
      <c r="TQM33" s="49"/>
      <c r="TQN33" s="50"/>
      <c r="TQO33" s="49"/>
      <c r="TQP33" s="49"/>
      <c r="TQQ33" s="50"/>
      <c r="TQR33" s="49"/>
      <c r="TQS33" s="49"/>
      <c r="TQT33" s="50"/>
      <c r="TQU33" s="49"/>
      <c r="TQV33" s="49"/>
      <c r="TQW33" s="50"/>
      <c r="TQX33" s="49"/>
      <c r="TQY33" s="49"/>
      <c r="TQZ33" s="50"/>
      <c r="TRA33" s="49"/>
      <c r="TRB33" s="49"/>
      <c r="TRC33" s="50"/>
      <c r="TRD33" s="49"/>
      <c r="TRE33" s="49"/>
      <c r="TRF33" s="50"/>
      <c r="TRG33" s="49"/>
      <c r="TRH33" s="49"/>
      <c r="TRI33" s="50"/>
      <c r="TRJ33" s="49"/>
      <c r="TRK33" s="49"/>
      <c r="TRL33" s="50"/>
      <c r="TRM33" s="49"/>
      <c r="TRN33" s="49"/>
      <c r="TRO33" s="50"/>
      <c r="TRP33" s="49"/>
      <c r="TRQ33" s="49"/>
      <c r="TRR33" s="50"/>
      <c r="TRS33" s="49"/>
      <c r="TRT33" s="49"/>
      <c r="TRU33" s="50"/>
      <c r="TRV33" s="49"/>
      <c r="TRW33" s="49"/>
      <c r="TRX33" s="50"/>
      <c r="TRY33" s="49"/>
      <c r="TRZ33" s="49"/>
      <c r="TSA33" s="50"/>
      <c r="TSB33" s="49"/>
      <c r="TSC33" s="49"/>
      <c r="TSD33" s="50"/>
      <c r="TSE33" s="49"/>
      <c r="TSF33" s="49"/>
      <c r="TSG33" s="50"/>
      <c r="TSH33" s="49"/>
      <c r="TSI33" s="49"/>
      <c r="TSJ33" s="50"/>
      <c r="TSK33" s="49"/>
      <c r="TSL33" s="49"/>
      <c r="TSM33" s="50"/>
      <c r="TSN33" s="49"/>
      <c r="TSO33" s="49"/>
      <c r="TSP33" s="50"/>
      <c r="TSQ33" s="49"/>
      <c r="TSR33" s="49"/>
      <c r="TSS33" s="50"/>
      <c r="TST33" s="49"/>
      <c r="TSU33" s="49"/>
      <c r="TSV33" s="50"/>
      <c r="TSW33" s="49"/>
      <c r="TSX33" s="49"/>
      <c r="TSY33" s="50"/>
      <c r="TSZ33" s="49"/>
      <c r="TTA33" s="49"/>
      <c r="TTB33" s="50"/>
      <c r="TTC33" s="49"/>
      <c r="TTD33" s="49"/>
      <c r="TTE33" s="50"/>
      <c r="TTF33" s="49"/>
      <c r="TTG33" s="49"/>
      <c r="TTH33" s="50"/>
      <c r="TTI33" s="49"/>
      <c r="TTJ33" s="49"/>
      <c r="TTK33" s="50"/>
      <c r="TTL33" s="49"/>
      <c r="TTM33" s="49"/>
      <c r="TTN33" s="50"/>
      <c r="TTO33" s="49"/>
      <c r="TTP33" s="49"/>
      <c r="TTQ33" s="50"/>
      <c r="TTR33" s="49"/>
      <c r="TTS33" s="49"/>
      <c r="TTT33" s="50"/>
      <c r="TTU33" s="49"/>
      <c r="TTV33" s="49"/>
      <c r="TTW33" s="50"/>
      <c r="TTX33" s="49"/>
      <c r="TTY33" s="49"/>
      <c r="TTZ33" s="50"/>
      <c r="TUA33" s="49"/>
      <c r="TUB33" s="49"/>
      <c r="TUC33" s="50"/>
      <c r="TUD33" s="49"/>
      <c r="TUE33" s="49"/>
      <c r="TUF33" s="50"/>
      <c r="TUG33" s="49"/>
      <c r="TUH33" s="49"/>
      <c r="TUI33" s="50"/>
      <c r="TUJ33" s="49"/>
      <c r="TUK33" s="49"/>
      <c r="TUL33" s="50"/>
      <c r="TUM33" s="49"/>
      <c r="TUN33" s="49"/>
      <c r="TUO33" s="50"/>
      <c r="TUP33" s="49"/>
      <c r="TUQ33" s="49"/>
      <c r="TUR33" s="50"/>
      <c r="TUS33" s="49"/>
      <c r="TUT33" s="49"/>
      <c r="TUU33" s="50"/>
      <c r="TUV33" s="49"/>
      <c r="TUW33" s="49"/>
      <c r="TUX33" s="50"/>
      <c r="TUY33" s="49"/>
      <c r="TUZ33" s="49"/>
      <c r="TVA33" s="50"/>
      <c r="TVB33" s="49"/>
      <c r="TVC33" s="49"/>
      <c r="TVD33" s="50"/>
      <c r="TVE33" s="49"/>
      <c r="TVF33" s="49"/>
      <c r="TVG33" s="50"/>
      <c r="TVH33" s="49"/>
      <c r="TVI33" s="49"/>
      <c r="TVJ33" s="50"/>
      <c r="TVK33" s="49"/>
      <c r="TVL33" s="49"/>
      <c r="TVM33" s="50"/>
      <c r="TVN33" s="49"/>
      <c r="TVO33" s="49"/>
      <c r="TVP33" s="50"/>
      <c r="TVQ33" s="49"/>
      <c r="TVR33" s="49"/>
      <c r="TVS33" s="50"/>
      <c r="TVT33" s="49"/>
      <c r="TVU33" s="49"/>
      <c r="TVV33" s="50"/>
      <c r="TVW33" s="49"/>
      <c r="TVX33" s="49"/>
      <c r="TVY33" s="50"/>
      <c r="TVZ33" s="49"/>
      <c r="TWA33" s="49"/>
      <c r="TWB33" s="50"/>
      <c r="TWC33" s="49"/>
      <c r="TWD33" s="49"/>
      <c r="TWE33" s="50"/>
      <c r="TWF33" s="49"/>
      <c r="TWG33" s="49"/>
      <c r="TWH33" s="50"/>
      <c r="TWI33" s="49"/>
      <c r="TWJ33" s="49"/>
      <c r="TWK33" s="50"/>
      <c r="TWL33" s="49"/>
      <c r="TWM33" s="49"/>
      <c r="TWN33" s="50"/>
      <c r="TWO33" s="49"/>
      <c r="TWP33" s="49"/>
      <c r="TWQ33" s="50"/>
      <c r="TWR33" s="49"/>
      <c r="TWS33" s="49"/>
      <c r="TWT33" s="50"/>
      <c r="TWU33" s="49"/>
      <c r="TWV33" s="49"/>
      <c r="TWW33" s="50"/>
      <c r="TWX33" s="49"/>
      <c r="TWY33" s="49"/>
      <c r="TWZ33" s="50"/>
      <c r="TXA33" s="49"/>
      <c r="TXB33" s="49"/>
      <c r="TXC33" s="50"/>
      <c r="TXD33" s="49"/>
      <c r="TXE33" s="49"/>
      <c r="TXF33" s="50"/>
      <c r="TXG33" s="49"/>
      <c r="TXH33" s="49"/>
      <c r="TXI33" s="50"/>
      <c r="TXJ33" s="49"/>
      <c r="TXK33" s="49"/>
      <c r="TXL33" s="50"/>
      <c r="TXM33" s="49"/>
      <c r="TXN33" s="49"/>
      <c r="TXO33" s="50"/>
      <c r="TXP33" s="49"/>
      <c r="TXQ33" s="49"/>
      <c r="TXR33" s="50"/>
      <c r="TXS33" s="49"/>
      <c r="TXT33" s="49"/>
      <c r="TXU33" s="50"/>
      <c r="TXV33" s="49"/>
      <c r="TXW33" s="49"/>
      <c r="TXX33" s="50"/>
      <c r="TXY33" s="49"/>
      <c r="TXZ33" s="49"/>
      <c r="TYA33" s="50"/>
      <c r="TYB33" s="49"/>
      <c r="TYC33" s="49"/>
      <c r="TYD33" s="50"/>
      <c r="TYE33" s="49"/>
      <c r="TYF33" s="49"/>
      <c r="TYG33" s="50"/>
      <c r="TYH33" s="49"/>
      <c r="TYI33" s="49"/>
      <c r="TYJ33" s="50"/>
      <c r="TYK33" s="49"/>
      <c r="TYL33" s="49"/>
      <c r="TYM33" s="50"/>
      <c r="TYN33" s="49"/>
      <c r="TYO33" s="49"/>
      <c r="TYP33" s="50"/>
      <c r="TYQ33" s="49"/>
      <c r="TYR33" s="49"/>
      <c r="TYS33" s="50"/>
      <c r="TYT33" s="49"/>
      <c r="TYU33" s="49"/>
      <c r="TYV33" s="50"/>
      <c r="TYW33" s="49"/>
      <c r="TYX33" s="49"/>
      <c r="TYY33" s="50"/>
      <c r="TYZ33" s="49"/>
      <c r="TZA33" s="49"/>
      <c r="TZB33" s="50"/>
      <c r="TZC33" s="49"/>
      <c r="TZD33" s="49"/>
      <c r="TZE33" s="50"/>
      <c r="TZF33" s="49"/>
      <c r="TZG33" s="49"/>
      <c r="TZH33" s="50"/>
      <c r="TZI33" s="49"/>
      <c r="TZJ33" s="49"/>
      <c r="TZK33" s="50"/>
      <c r="TZL33" s="49"/>
      <c r="TZM33" s="49"/>
      <c r="TZN33" s="50"/>
      <c r="TZO33" s="49"/>
      <c r="TZP33" s="49"/>
      <c r="TZQ33" s="50"/>
      <c r="TZR33" s="49"/>
      <c r="TZS33" s="49"/>
      <c r="TZT33" s="50"/>
      <c r="TZU33" s="49"/>
      <c r="TZV33" s="49"/>
      <c r="TZW33" s="50"/>
      <c r="TZX33" s="49"/>
      <c r="TZY33" s="49"/>
      <c r="TZZ33" s="50"/>
      <c r="UAA33" s="49"/>
      <c r="UAB33" s="49"/>
      <c r="UAC33" s="50"/>
      <c r="UAD33" s="49"/>
      <c r="UAE33" s="49"/>
      <c r="UAF33" s="50"/>
      <c r="UAG33" s="49"/>
      <c r="UAH33" s="49"/>
      <c r="UAI33" s="50"/>
      <c r="UAJ33" s="49"/>
      <c r="UAK33" s="49"/>
      <c r="UAL33" s="50"/>
      <c r="UAM33" s="49"/>
      <c r="UAN33" s="49"/>
      <c r="UAO33" s="50"/>
      <c r="UAP33" s="49"/>
      <c r="UAQ33" s="49"/>
      <c r="UAR33" s="50"/>
      <c r="UAS33" s="49"/>
      <c r="UAT33" s="49"/>
      <c r="UAU33" s="50"/>
      <c r="UAV33" s="49"/>
      <c r="UAW33" s="49"/>
      <c r="UAX33" s="50"/>
      <c r="UAY33" s="49"/>
      <c r="UAZ33" s="49"/>
      <c r="UBA33" s="50"/>
      <c r="UBB33" s="49"/>
      <c r="UBC33" s="49"/>
      <c r="UBD33" s="50"/>
      <c r="UBE33" s="49"/>
      <c r="UBF33" s="49"/>
      <c r="UBG33" s="50"/>
      <c r="UBH33" s="49"/>
      <c r="UBI33" s="49"/>
      <c r="UBJ33" s="50"/>
      <c r="UBK33" s="49"/>
      <c r="UBL33" s="49"/>
      <c r="UBM33" s="50"/>
      <c r="UBN33" s="49"/>
      <c r="UBO33" s="49"/>
      <c r="UBP33" s="50"/>
      <c r="UBQ33" s="49"/>
      <c r="UBR33" s="49"/>
      <c r="UBS33" s="50"/>
      <c r="UBT33" s="49"/>
      <c r="UBU33" s="49"/>
      <c r="UBV33" s="50"/>
      <c r="UBW33" s="49"/>
      <c r="UBX33" s="49"/>
      <c r="UBY33" s="50"/>
      <c r="UBZ33" s="49"/>
      <c r="UCA33" s="49"/>
      <c r="UCB33" s="50"/>
      <c r="UCC33" s="49"/>
      <c r="UCD33" s="49"/>
      <c r="UCE33" s="50"/>
      <c r="UCF33" s="49"/>
      <c r="UCG33" s="49"/>
      <c r="UCH33" s="50"/>
      <c r="UCI33" s="49"/>
      <c r="UCJ33" s="49"/>
      <c r="UCK33" s="50"/>
      <c r="UCL33" s="49"/>
      <c r="UCM33" s="49"/>
      <c r="UCN33" s="50"/>
      <c r="UCO33" s="49"/>
      <c r="UCP33" s="49"/>
      <c r="UCQ33" s="50"/>
      <c r="UCR33" s="49"/>
      <c r="UCS33" s="49"/>
      <c r="UCT33" s="50"/>
      <c r="UCU33" s="49"/>
      <c r="UCV33" s="49"/>
      <c r="UCW33" s="50"/>
      <c r="UCX33" s="49"/>
      <c r="UCY33" s="49"/>
      <c r="UCZ33" s="50"/>
      <c r="UDA33" s="49"/>
      <c r="UDB33" s="49"/>
      <c r="UDC33" s="50"/>
      <c r="UDD33" s="49"/>
      <c r="UDE33" s="49"/>
      <c r="UDF33" s="50"/>
      <c r="UDG33" s="49"/>
      <c r="UDH33" s="49"/>
      <c r="UDI33" s="50"/>
      <c r="UDJ33" s="49"/>
      <c r="UDK33" s="49"/>
      <c r="UDL33" s="50"/>
      <c r="UDM33" s="49"/>
      <c r="UDN33" s="49"/>
      <c r="UDO33" s="50"/>
      <c r="UDP33" s="49"/>
      <c r="UDQ33" s="49"/>
      <c r="UDR33" s="50"/>
      <c r="UDS33" s="49"/>
      <c r="UDT33" s="49"/>
      <c r="UDU33" s="50"/>
      <c r="UDV33" s="49"/>
      <c r="UDW33" s="49"/>
      <c r="UDX33" s="50"/>
      <c r="UDY33" s="49"/>
      <c r="UDZ33" s="49"/>
      <c r="UEA33" s="50"/>
      <c r="UEB33" s="49"/>
      <c r="UEC33" s="49"/>
      <c r="UED33" s="50"/>
      <c r="UEE33" s="49"/>
      <c r="UEF33" s="49"/>
      <c r="UEG33" s="50"/>
      <c r="UEH33" s="49"/>
      <c r="UEI33" s="49"/>
      <c r="UEJ33" s="50"/>
      <c r="UEK33" s="49"/>
      <c r="UEL33" s="49"/>
      <c r="UEM33" s="50"/>
      <c r="UEN33" s="49"/>
      <c r="UEO33" s="49"/>
      <c r="UEP33" s="50"/>
      <c r="UEQ33" s="49"/>
      <c r="UER33" s="49"/>
      <c r="UES33" s="50"/>
      <c r="UET33" s="49"/>
      <c r="UEU33" s="49"/>
      <c r="UEV33" s="50"/>
      <c r="UEW33" s="49"/>
      <c r="UEX33" s="49"/>
      <c r="UEY33" s="50"/>
      <c r="UEZ33" s="49"/>
      <c r="UFA33" s="49"/>
      <c r="UFB33" s="50"/>
      <c r="UFC33" s="49"/>
      <c r="UFD33" s="49"/>
      <c r="UFE33" s="50"/>
      <c r="UFF33" s="49"/>
      <c r="UFG33" s="49"/>
      <c r="UFH33" s="50"/>
      <c r="UFI33" s="49"/>
      <c r="UFJ33" s="49"/>
      <c r="UFK33" s="50"/>
      <c r="UFL33" s="49"/>
      <c r="UFM33" s="49"/>
      <c r="UFN33" s="50"/>
      <c r="UFO33" s="49"/>
      <c r="UFP33" s="49"/>
      <c r="UFQ33" s="50"/>
      <c r="UFR33" s="49"/>
      <c r="UFS33" s="49"/>
      <c r="UFT33" s="50"/>
      <c r="UFU33" s="49"/>
      <c r="UFV33" s="49"/>
      <c r="UFW33" s="50"/>
      <c r="UFX33" s="49"/>
      <c r="UFY33" s="49"/>
      <c r="UFZ33" s="50"/>
      <c r="UGA33" s="49"/>
      <c r="UGB33" s="49"/>
      <c r="UGC33" s="50"/>
      <c r="UGD33" s="49"/>
      <c r="UGE33" s="49"/>
      <c r="UGF33" s="50"/>
      <c r="UGG33" s="49"/>
      <c r="UGH33" s="49"/>
      <c r="UGI33" s="50"/>
      <c r="UGJ33" s="49"/>
      <c r="UGK33" s="49"/>
      <c r="UGL33" s="50"/>
      <c r="UGM33" s="49"/>
      <c r="UGN33" s="49"/>
      <c r="UGO33" s="50"/>
      <c r="UGP33" s="49"/>
      <c r="UGQ33" s="49"/>
      <c r="UGR33" s="50"/>
      <c r="UGS33" s="49"/>
      <c r="UGT33" s="49"/>
      <c r="UGU33" s="50"/>
      <c r="UGV33" s="49"/>
      <c r="UGW33" s="49"/>
      <c r="UGX33" s="50"/>
      <c r="UGY33" s="49"/>
      <c r="UGZ33" s="49"/>
      <c r="UHA33" s="50"/>
      <c r="UHB33" s="49"/>
      <c r="UHC33" s="49"/>
      <c r="UHD33" s="50"/>
      <c r="UHE33" s="49"/>
      <c r="UHF33" s="49"/>
      <c r="UHG33" s="50"/>
      <c r="UHH33" s="49"/>
      <c r="UHI33" s="49"/>
      <c r="UHJ33" s="50"/>
      <c r="UHK33" s="49"/>
      <c r="UHL33" s="49"/>
      <c r="UHM33" s="50"/>
      <c r="UHN33" s="49"/>
      <c r="UHO33" s="49"/>
      <c r="UHP33" s="50"/>
      <c r="UHQ33" s="49"/>
      <c r="UHR33" s="49"/>
      <c r="UHS33" s="50"/>
      <c r="UHT33" s="49"/>
      <c r="UHU33" s="49"/>
      <c r="UHV33" s="50"/>
      <c r="UHW33" s="49"/>
      <c r="UHX33" s="49"/>
      <c r="UHY33" s="50"/>
      <c r="UHZ33" s="49"/>
      <c r="UIA33" s="49"/>
      <c r="UIB33" s="50"/>
      <c r="UIC33" s="49"/>
      <c r="UID33" s="49"/>
      <c r="UIE33" s="50"/>
      <c r="UIF33" s="49"/>
      <c r="UIG33" s="49"/>
      <c r="UIH33" s="50"/>
      <c r="UII33" s="49"/>
      <c r="UIJ33" s="49"/>
      <c r="UIK33" s="50"/>
      <c r="UIL33" s="49"/>
      <c r="UIM33" s="49"/>
      <c r="UIN33" s="50"/>
      <c r="UIO33" s="49"/>
      <c r="UIP33" s="49"/>
      <c r="UIQ33" s="50"/>
      <c r="UIR33" s="49"/>
      <c r="UIS33" s="49"/>
      <c r="UIT33" s="50"/>
      <c r="UIU33" s="49"/>
      <c r="UIV33" s="49"/>
      <c r="UIW33" s="50"/>
      <c r="UIX33" s="49"/>
      <c r="UIY33" s="49"/>
      <c r="UIZ33" s="50"/>
      <c r="UJA33" s="49"/>
      <c r="UJB33" s="49"/>
      <c r="UJC33" s="50"/>
      <c r="UJD33" s="49"/>
      <c r="UJE33" s="49"/>
      <c r="UJF33" s="50"/>
      <c r="UJG33" s="49"/>
      <c r="UJH33" s="49"/>
      <c r="UJI33" s="50"/>
      <c r="UJJ33" s="49"/>
      <c r="UJK33" s="49"/>
      <c r="UJL33" s="50"/>
      <c r="UJM33" s="49"/>
      <c r="UJN33" s="49"/>
      <c r="UJO33" s="50"/>
      <c r="UJP33" s="49"/>
      <c r="UJQ33" s="49"/>
      <c r="UJR33" s="50"/>
      <c r="UJS33" s="49"/>
      <c r="UJT33" s="49"/>
      <c r="UJU33" s="50"/>
      <c r="UJV33" s="49"/>
      <c r="UJW33" s="49"/>
      <c r="UJX33" s="50"/>
      <c r="UJY33" s="49"/>
      <c r="UJZ33" s="49"/>
      <c r="UKA33" s="50"/>
      <c r="UKB33" s="49"/>
      <c r="UKC33" s="49"/>
      <c r="UKD33" s="50"/>
      <c r="UKE33" s="49"/>
      <c r="UKF33" s="49"/>
      <c r="UKG33" s="50"/>
      <c r="UKH33" s="49"/>
      <c r="UKI33" s="49"/>
      <c r="UKJ33" s="50"/>
      <c r="UKK33" s="49"/>
      <c r="UKL33" s="49"/>
      <c r="UKM33" s="50"/>
      <c r="UKN33" s="49"/>
      <c r="UKO33" s="49"/>
      <c r="UKP33" s="50"/>
      <c r="UKQ33" s="49"/>
      <c r="UKR33" s="49"/>
      <c r="UKS33" s="50"/>
      <c r="UKT33" s="49"/>
      <c r="UKU33" s="49"/>
      <c r="UKV33" s="50"/>
      <c r="UKW33" s="49"/>
      <c r="UKX33" s="49"/>
      <c r="UKY33" s="50"/>
      <c r="UKZ33" s="49"/>
      <c r="ULA33" s="49"/>
      <c r="ULB33" s="50"/>
      <c r="ULC33" s="49"/>
      <c r="ULD33" s="49"/>
      <c r="ULE33" s="50"/>
      <c r="ULF33" s="49"/>
      <c r="ULG33" s="49"/>
      <c r="ULH33" s="50"/>
      <c r="ULI33" s="49"/>
      <c r="ULJ33" s="49"/>
      <c r="ULK33" s="50"/>
      <c r="ULL33" s="49"/>
      <c r="ULM33" s="49"/>
      <c r="ULN33" s="50"/>
      <c r="ULO33" s="49"/>
      <c r="ULP33" s="49"/>
      <c r="ULQ33" s="50"/>
      <c r="ULR33" s="49"/>
      <c r="ULS33" s="49"/>
      <c r="ULT33" s="50"/>
      <c r="ULU33" s="49"/>
      <c r="ULV33" s="49"/>
      <c r="ULW33" s="50"/>
      <c r="ULX33" s="49"/>
      <c r="ULY33" s="49"/>
      <c r="ULZ33" s="50"/>
      <c r="UMA33" s="49"/>
      <c r="UMB33" s="49"/>
      <c r="UMC33" s="50"/>
      <c r="UMD33" s="49"/>
      <c r="UME33" s="49"/>
      <c r="UMF33" s="50"/>
      <c r="UMG33" s="49"/>
      <c r="UMH33" s="49"/>
      <c r="UMI33" s="50"/>
      <c r="UMJ33" s="49"/>
      <c r="UMK33" s="49"/>
      <c r="UML33" s="50"/>
      <c r="UMM33" s="49"/>
      <c r="UMN33" s="49"/>
      <c r="UMO33" s="50"/>
      <c r="UMP33" s="49"/>
      <c r="UMQ33" s="49"/>
      <c r="UMR33" s="50"/>
      <c r="UMS33" s="49"/>
      <c r="UMT33" s="49"/>
      <c r="UMU33" s="50"/>
      <c r="UMV33" s="49"/>
      <c r="UMW33" s="49"/>
      <c r="UMX33" s="50"/>
      <c r="UMY33" s="49"/>
      <c r="UMZ33" s="49"/>
      <c r="UNA33" s="50"/>
      <c r="UNB33" s="49"/>
      <c r="UNC33" s="49"/>
      <c r="UND33" s="50"/>
      <c r="UNE33" s="49"/>
      <c r="UNF33" s="49"/>
      <c r="UNG33" s="50"/>
      <c r="UNH33" s="49"/>
      <c r="UNI33" s="49"/>
      <c r="UNJ33" s="50"/>
      <c r="UNK33" s="49"/>
      <c r="UNL33" s="49"/>
      <c r="UNM33" s="50"/>
      <c r="UNN33" s="49"/>
      <c r="UNO33" s="49"/>
      <c r="UNP33" s="50"/>
      <c r="UNQ33" s="49"/>
      <c r="UNR33" s="49"/>
      <c r="UNS33" s="50"/>
      <c r="UNT33" s="49"/>
      <c r="UNU33" s="49"/>
      <c r="UNV33" s="50"/>
      <c r="UNW33" s="49"/>
      <c r="UNX33" s="49"/>
      <c r="UNY33" s="50"/>
      <c r="UNZ33" s="49"/>
      <c r="UOA33" s="49"/>
      <c r="UOB33" s="50"/>
      <c r="UOC33" s="49"/>
      <c r="UOD33" s="49"/>
      <c r="UOE33" s="50"/>
      <c r="UOF33" s="49"/>
      <c r="UOG33" s="49"/>
      <c r="UOH33" s="50"/>
      <c r="UOI33" s="49"/>
      <c r="UOJ33" s="49"/>
      <c r="UOK33" s="50"/>
      <c r="UOL33" s="49"/>
      <c r="UOM33" s="49"/>
      <c r="UON33" s="50"/>
      <c r="UOO33" s="49"/>
      <c r="UOP33" s="49"/>
      <c r="UOQ33" s="50"/>
      <c r="UOR33" s="49"/>
      <c r="UOS33" s="49"/>
      <c r="UOT33" s="50"/>
      <c r="UOU33" s="49"/>
      <c r="UOV33" s="49"/>
      <c r="UOW33" s="50"/>
      <c r="UOX33" s="49"/>
      <c r="UOY33" s="49"/>
      <c r="UOZ33" s="50"/>
      <c r="UPA33" s="49"/>
      <c r="UPB33" s="49"/>
      <c r="UPC33" s="50"/>
      <c r="UPD33" s="49"/>
      <c r="UPE33" s="49"/>
      <c r="UPF33" s="50"/>
      <c r="UPG33" s="49"/>
      <c r="UPH33" s="49"/>
      <c r="UPI33" s="50"/>
      <c r="UPJ33" s="49"/>
      <c r="UPK33" s="49"/>
      <c r="UPL33" s="50"/>
      <c r="UPM33" s="49"/>
      <c r="UPN33" s="49"/>
      <c r="UPO33" s="50"/>
      <c r="UPP33" s="49"/>
      <c r="UPQ33" s="49"/>
      <c r="UPR33" s="50"/>
      <c r="UPS33" s="49"/>
      <c r="UPT33" s="49"/>
      <c r="UPU33" s="50"/>
      <c r="UPV33" s="49"/>
      <c r="UPW33" s="49"/>
      <c r="UPX33" s="50"/>
      <c r="UPY33" s="49"/>
      <c r="UPZ33" s="49"/>
      <c r="UQA33" s="50"/>
      <c r="UQB33" s="49"/>
      <c r="UQC33" s="49"/>
      <c r="UQD33" s="50"/>
      <c r="UQE33" s="49"/>
      <c r="UQF33" s="49"/>
      <c r="UQG33" s="50"/>
      <c r="UQH33" s="49"/>
      <c r="UQI33" s="49"/>
      <c r="UQJ33" s="50"/>
      <c r="UQK33" s="49"/>
      <c r="UQL33" s="49"/>
      <c r="UQM33" s="50"/>
      <c r="UQN33" s="49"/>
      <c r="UQO33" s="49"/>
      <c r="UQP33" s="50"/>
      <c r="UQQ33" s="49"/>
      <c r="UQR33" s="49"/>
      <c r="UQS33" s="50"/>
      <c r="UQT33" s="49"/>
      <c r="UQU33" s="49"/>
      <c r="UQV33" s="50"/>
      <c r="UQW33" s="49"/>
      <c r="UQX33" s="49"/>
      <c r="UQY33" s="50"/>
      <c r="UQZ33" s="49"/>
      <c r="URA33" s="49"/>
      <c r="URB33" s="50"/>
      <c r="URC33" s="49"/>
      <c r="URD33" s="49"/>
      <c r="URE33" s="50"/>
      <c r="URF33" s="49"/>
      <c r="URG33" s="49"/>
      <c r="URH33" s="50"/>
      <c r="URI33" s="49"/>
      <c r="URJ33" s="49"/>
      <c r="URK33" s="50"/>
      <c r="URL33" s="49"/>
      <c r="URM33" s="49"/>
      <c r="URN33" s="50"/>
      <c r="URO33" s="49"/>
      <c r="URP33" s="49"/>
      <c r="URQ33" s="50"/>
      <c r="URR33" s="49"/>
      <c r="URS33" s="49"/>
      <c r="URT33" s="50"/>
      <c r="URU33" s="49"/>
      <c r="URV33" s="49"/>
      <c r="URW33" s="50"/>
      <c r="URX33" s="49"/>
      <c r="URY33" s="49"/>
      <c r="URZ33" s="50"/>
      <c r="USA33" s="49"/>
      <c r="USB33" s="49"/>
      <c r="USC33" s="50"/>
      <c r="USD33" s="49"/>
      <c r="USE33" s="49"/>
      <c r="USF33" s="50"/>
      <c r="USG33" s="49"/>
      <c r="USH33" s="49"/>
      <c r="USI33" s="50"/>
      <c r="USJ33" s="49"/>
      <c r="USK33" s="49"/>
      <c r="USL33" s="50"/>
      <c r="USM33" s="49"/>
      <c r="USN33" s="49"/>
      <c r="USO33" s="50"/>
      <c r="USP33" s="49"/>
      <c r="USQ33" s="49"/>
      <c r="USR33" s="50"/>
      <c r="USS33" s="49"/>
      <c r="UST33" s="49"/>
      <c r="USU33" s="50"/>
      <c r="USV33" s="49"/>
      <c r="USW33" s="49"/>
      <c r="USX33" s="50"/>
      <c r="USY33" s="49"/>
      <c r="USZ33" s="49"/>
      <c r="UTA33" s="50"/>
      <c r="UTB33" s="49"/>
      <c r="UTC33" s="49"/>
      <c r="UTD33" s="50"/>
      <c r="UTE33" s="49"/>
      <c r="UTF33" s="49"/>
      <c r="UTG33" s="50"/>
      <c r="UTH33" s="49"/>
      <c r="UTI33" s="49"/>
      <c r="UTJ33" s="50"/>
      <c r="UTK33" s="49"/>
      <c r="UTL33" s="49"/>
      <c r="UTM33" s="50"/>
      <c r="UTN33" s="49"/>
      <c r="UTO33" s="49"/>
      <c r="UTP33" s="50"/>
      <c r="UTQ33" s="49"/>
      <c r="UTR33" s="49"/>
      <c r="UTS33" s="50"/>
      <c r="UTT33" s="49"/>
      <c r="UTU33" s="49"/>
      <c r="UTV33" s="50"/>
      <c r="UTW33" s="49"/>
      <c r="UTX33" s="49"/>
      <c r="UTY33" s="50"/>
      <c r="UTZ33" s="49"/>
      <c r="UUA33" s="49"/>
      <c r="UUB33" s="50"/>
      <c r="UUC33" s="49"/>
      <c r="UUD33" s="49"/>
      <c r="UUE33" s="50"/>
      <c r="UUF33" s="49"/>
      <c r="UUG33" s="49"/>
      <c r="UUH33" s="50"/>
      <c r="UUI33" s="49"/>
      <c r="UUJ33" s="49"/>
      <c r="UUK33" s="50"/>
      <c r="UUL33" s="49"/>
      <c r="UUM33" s="49"/>
      <c r="UUN33" s="50"/>
      <c r="UUO33" s="49"/>
      <c r="UUP33" s="49"/>
      <c r="UUQ33" s="50"/>
      <c r="UUR33" s="49"/>
      <c r="UUS33" s="49"/>
      <c r="UUT33" s="50"/>
      <c r="UUU33" s="49"/>
      <c r="UUV33" s="49"/>
      <c r="UUW33" s="50"/>
      <c r="UUX33" s="49"/>
      <c r="UUY33" s="49"/>
      <c r="UUZ33" s="50"/>
      <c r="UVA33" s="49"/>
      <c r="UVB33" s="49"/>
      <c r="UVC33" s="50"/>
      <c r="UVD33" s="49"/>
      <c r="UVE33" s="49"/>
      <c r="UVF33" s="50"/>
      <c r="UVG33" s="49"/>
      <c r="UVH33" s="49"/>
      <c r="UVI33" s="50"/>
      <c r="UVJ33" s="49"/>
      <c r="UVK33" s="49"/>
      <c r="UVL33" s="50"/>
      <c r="UVM33" s="49"/>
      <c r="UVN33" s="49"/>
      <c r="UVO33" s="50"/>
      <c r="UVP33" s="49"/>
      <c r="UVQ33" s="49"/>
      <c r="UVR33" s="50"/>
      <c r="UVS33" s="49"/>
      <c r="UVT33" s="49"/>
      <c r="UVU33" s="50"/>
      <c r="UVV33" s="49"/>
      <c r="UVW33" s="49"/>
      <c r="UVX33" s="50"/>
      <c r="UVY33" s="49"/>
      <c r="UVZ33" s="49"/>
      <c r="UWA33" s="50"/>
      <c r="UWB33" s="49"/>
      <c r="UWC33" s="49"/>
      <c r="UWD33" s="50"/>
      <c r="UWE33" s="49"/>
      <c r="UWF33" s="49"/>
      <c r="UWG33" s="50"/>
      <c r="UWH33" s="49"/>
      <c r="UWI33" s="49"/>
      <c r="UWJ33" s="50"/>
      <c r="UWK33" s="49"/>
      <c r="UWL33" s="49"/>
      <c r="UWM33" s="50"/>
      <c r="UWN33" s="49"/>
      <c r="UWO33" s="49"/>
      <c r="UWP33" s="50"/>
      <c r="UWQ33" s="49"/>
      <c r="UWR33" s="49"/>
      <c r="UWS33" s="50"/>
      <c r="UWT33" s="49"/>
      <c r="UWU33" s="49"/>
      <c r="UWV33" s="50"/>
      <c r="UWW33" s="49"/>
      <c r="UWX33" s="49"/>
      <c r="UWY33" s="50"/>
      <c r="UWZ33" s="49"/>
      <c r="UXA33" s="49"/>
      <c r="UXB33" s="50"/>
      <c r="UXC33" s="49"/>
      <c r="UXD33" s="49"/>
      <c r="UXE33" s="50"/>
      <c r="UXF33" s="49"/>
      <c r="UXG33" s="49"/>
      <c r="UXH33" s="50"/>
      <c r="UXI33" s="49"/>
      <c r="UXJ33" s="49"/>
      <c r="UXK33" s="50"/>
      <c r="UXL33" s="49"/>
      <c r="UXM33" s="49"/>
      <c r="UXN33" s="50"/>
      <c r="UXO33" s="49"/>
      <c r="UXP33" s="49"/>
      <c r="UXQ33" s="50"/>
      <c r="UXR33" s="49"/>
      <c r="UXS33" s="49"/>
      <c r="UXT33" s="50"/>
      <c r="UXU33" s="49"/>
      <c r="UXV33" s="49"/>
      <c r="UXW33" s="50"/>
      <c r="UXX33" s="49"/>
      <c r="UXY33" s="49"/>
      <c r="UXZ33" s="50"/>
      <c r="UYA33" s="49"/>
      <c r="UYB33" s="49"/>
      <c r="UYC33" s="50"/>
      <c r="UYD33" s="49"/>
      <c r="UYE33" s="49"/>
      <c r="UYF33" s="50"/>
      <c r="UYG33" s="49"/>
      <c r="UYH33" s="49"/>
      <c r="UYI33" s="50"/>
      <c r="UYJ33" s="49"/>
      <c r="UYK33" s="49"/>
      <c r="UYL33" s="50"/>
      <c r="UYM33" s="49"/>
      <c r="UYN33" s="49"/>
      <c r="UYO33" s="50"/>
      <c r="UYP33" s="49"/>
      <c r="UYQ33" s="49"/>
      <c r="UYR33" s="50"/>
      <c r="UYS33" s="49"/>
      <c r="UYT33" s="49"/>
      <c r="UYU33" s="50"/>
      <c r="UYV33" s="49"/>
      <c r="UYW33" s="49"/>
      <c r="UYX33" s="50"/>
      <c r="UYY33" s="49"/>
      <c r="UYZ33" s="49"/>
      <c r="UZA33" s="50"/>
      <c r="UZB33" s="49"/>
      <c r="UZC33" s="49"/>
      <c r="UZD33" s="50"/>
      <c r="UZE33" s="49"/>
      <c r="UZF33" s="49"/>
      <c r="UZG33" s="50"/>
      <c r="UZH33" s="49"/>
      <c r="UZI33" s="49"/>
      <c r="UZJ33" s="50"/>
      <c r="UZK33" s="49"/>
      <c r="UZL33" s="49"/>
      <c r="UZM33" s="50"/>
      <c r="UZN33" s="49"/>
      <c r="UZO33" s="49"/>
      <c r="UZP33" s="50"/>
      <c r="UZQ33" s="49"/>
      <c r="UZR33" s="49"/>
      <c r="UZS33" s="50"/>
      <c r="UZT33" s="49"/>
      <c r="UZU33" s="49"/>
      <c r="UZV33" s="50"/>
      <c r="UZW33" s="49"/>
      <c r="UZX33" s="49"/>
      <c r="UZY33" s="50"/>
      <c r="UZZ33" s="49"/>
      <c r="VAA33" s="49"/>
      <c r="VAB33" s="50"/>
      <c r="VAC33" s="49"/>
      <c r="VAD33" s="49"/>
      <c r="VAE33" s="50"/>
      <c r="VAF33" s="49"/>
      <c r="VAG33" s="49"/>
      <c r="VAH33" s="50"/>
      <c r="VAI33" s="49"/>
      <c r="VAJ33" s="49"/>
      <c r="VAK33" s="50"/>
      <c r="VAL33" s="49"/>
      <c r="VAM33" s="49"/>
      <c r="VAN33" s="50"/>
      <c r="VAO33" s="49"/>
      <c r="VAP33" s="49"/>
      <c r="VAQ33" s="50"/>
      <c r="VAR33" s="49"/>
      <c r="VAS33" s="49"/>
      <c r="VAT33" s="50"/>
      <c r="VAU33" s="49"/>
      <c r="VAV33" s="49"/>
      <c r="VAW33" s="50"/>
      <c r="VAX33" s="49"/>
      <c r="VAY33" s="49"/>
      <c r="VAZ33" s="50"/>
      <c r="VBA33" s="49"/>
      <c r="VBB33" s="49"/>
      <c r="VBC33" s="50"/>
      <c r="VBD33" s="49"/>
      <c r="VBE33" s="49"/>
      <c r="VBF33" s="50"/>
      <c r="VBG33" s="49"/>
      <c r="VBH33" s="49"/>
      <c r="VBI33" s="50"/>
      <c r="VBJ33" s="49"/>
      <c r="VBK33" s="49"/>
      <c r="VBL33" s="50"/>
      <c r="VBM33" s="49"/>
      <c r="VBN33" s="49"/>
      <c r="VBO33" s="50"/>
      <c r="VBP33" s="49"/>
      <c r="VBQ33" s="49"/>
      <c r="VBR33" s="50"/>
      <c r="VBS33" s="49"/>
      <c r="VBT33" s="49"/>
      <c r="VBU33" s="50"/>
      <c r="VBV33" s="49"/>
      <c r="VBW33" s="49"/>
      <c r="VBX33" s="50"/>
      <c r="VBY33" s="49"/>
      <c r="VBZ33" s="49"/>
      <c r="VCA33" s="50"/>
      <c r="VCB33" s="49"/>
      <c r="VCC33" s="49"/>
      <c r="VCD33" s="50"/>
      <c r="VCE33" s="49"/>
      <c r="VCF33" s="49"/>
      <c r="VCG33" s="50"/>
      <c r="VCH33" s="49"/>
      <c r="VCI33" s="49"/>
      <c r="VCJ33" s="50"/>
      <c r="VCK33" s="49"/>
      <c r="VCL33" s="49"/>
      <c r="VCM33" s="50"/>
      <c r="VCN33" s="49"/>
      <c r="VCO33" s="49"/>
      <c r="VCP33" s="50"/>
      <c r="VCQ33" s="49"/>
      <c r="VCR33" s="49"/>
      <c r="VCS33" s="50"/>
      <c r="VCT33" s="49"/>
      <c r="VCU33" s="49"/>
      <c r="VCV33" s="50"/>
      <c r="VCW33" s="49"/>
      <c r="VCX33" s="49"/>
      <c r="VCY33" s="50"/>
      <c r="VCZ33" s="49"/>
      <c r="VDA33" s="49"/>
      <c r="VDB33" s="50"/>
      <c r="VDC33" s="49"/>
      <c r="VDD33" s="49"/>
      <c r="VDE33" s="50"/>
      <c r="VDF33" s="49"/>
      <c r="VDG33" s="49"/>
      <c r="VDH33" s="50"/>
      <c r="VDI33" s="49"/>
      <c r="VDJ33" s="49"/>
      <c r="VDK33" s="50"/>
      <c r="VDL33" s="49"/>
      <c r="VDM33" s="49"/>
      <c r="VDN33" s="50"/>
      <c r="VDO33" s="49"/>
      <c r="VDP33" s="49"/>
      <c r="VDQ33" s="50"/>
      <c r="VDR33" s="49"/>
      <c r="VDS33" s="49"/>
      <c r="VDT33" s="50"/>
      <c r="VDU33" s="49"/>
      <c r="VDV33" s="49"/>
      <c r="VDW33" s="50"/>
      <c r="VDX33" s="49"/>
      <c r="VDY33" s="49"/>
      <c r="VDZ33" s="50"/>
      <c r="VEA33" s="49"/>
      <c r="VEB33" s="49"/>
      <c r="VEC33" s="50"/>
      <c r="VED33" s="49"/>
      <c r="VEE33" s="49"/>
      <c r="VEF33" s="50"/>
      <c r="VEG33" s="49"/>
      <c r="VEH33" s="49"/>
      <c r="VEI33" s="50"/>
      <c r="VEJ33" s="49"/>
      <c r="VEK33" s="49"/>
      <c r="VEL33" s="50"/>
      <c r="VEM33" s="49"/>
      <c r="VEN33" s="49"/>
      <c r="VEO33" s="50"/>
      <c r="VEP33" s="49"/>
      <c r="VEQ33" s="49"/>
      <c r="VER33" s="50"/>
      <c r="VES33" s="49"/>
      <c r="VET33" s="49"/>
      <c r="VEU33" s="50"/>
      <c r="VEV33" s="49"/>
      <c r="VEW33" s="49"/>
      <c r="VEX33" s="50"/>
      <c r="VEY33" s="49"/>
      <c r="VEZ33" s="49"/>
      <c r="VFA33" s="50"/>
      <c r="VFB33" s="49"/>
      <c r="VFC33" s="49"/>
      <c r="VFD33" s="50"/>
      <c r="VFE33" s="49"/>
      <c r="VFF33" s="49"/>
      <c r="VFG33" s="50"/>
      <c r="VFH33" s="49"/>
      <c r="VFI33" s="49"/>
      <c r="VFJ33" s="50"/>
      <c r="VFK33" s="49"/>
      <c r="VFL33" s="49"/>
      <c r="VFM33" s="50"/>
      <c r="VFN33" s="49"/>
      <c r="VFO33" s="49"/>
      <c r="VFP33" s="50"/>
      <c r="VFQ33" s="49"/>
      <c r="VFR33" s="49"/>
      <c r="VFS33" s="50"/>
      <c r="VFT33" s="49"/>
      <c r="VFU33" s="49"/>
      <c r="VFV33" s="50"/>
      <c r="VFW33" s="49"/>
      <c r="VFX33" s="49"/>
      <c r="VFY33" s="50"/>
      <c r="VFZ33" s="49"/>
      <c r="VGA33" s="49"/>
      <c r="VGB33" s="50"/>
      <c r="VGC33" s="49"/>
      <c r="VGD33" s="49"/>
      <c r="VGE33" s="50"/>
      <c r="VGF33" s="49"/>
      <c r="VGG33" s="49"/>
      <c r="VGH33" s="50"/>
      <c r="VGI33" s="49"/>
      <c r="VGJ33" s="49"/>
      <c r="VGK33" s="50"/>
      <c r="VGL33" s="49"/>
      <c r="VGM33" s="49"/>
      <c r="VGN33" s="50"/>
      <c r="VGO33" s="49"/>
      <c r="VGP33" s="49"/>
      <c r="VGQ33" s="50"/>
      <c r="VGR33" s="49"/>
      <c r="VGS33" s="49"/>
      <c r="VGT33" s="50"/>
      <c r="VGU33" s="49"/>
      <c r="VGV33" s="49"/>
      <c r="VGW33" s="50"/>
      <c r="VGX33" s="49"/>
      <c r="VGY33" s="49"/>
      <c r="VGZ33" s="50"/>
      <c r="VHA33" s="49"/>
      <c r="VHB33" s="49"/>
      <c r="VHC33" s="50"/>
      <c r="VHD33" s="49"/>
      <c r="VHE33" s="49"/>
      <c r="VHF33" s="50"/>
      <c r="VHG33" s="49"/>
      <c r="VHH33" s="49"/>
      <c r="VHI33" s="50"/>
      <c r="VHJ33" s="49"/>
      <c r="VHK33" s="49"/>
      <c r="VHL33" s="50"/>
      <c r="VHM33" s="49"/>
      <c r="VHN33" s="49"/>
      <c r="VHO33" s="50"/>
      <c r="VHP33" s="49"/>
      <c r="VHQ33" s="49"/>
      <c r="VHR33" s="50"/>
      <c r="VHS33" s="49"/>
      <c r="VHT33" s="49"/>
      <c r="VHU33" s="50"/>
      <c r="VHV33" s="49"/>
      <c r="VHW33" s="49"/>
      <c r="VHX33" s="50"/>
      <c r="VHY33" s="49"/>
      <c r="VHZ33" s="49"/>
      <c r="VIA33" s="50"/>
      <c r="VIB33" s="49"/>
      <c r="VIC33" s="49"/>
      <c r="VID33" s="50"/>
      <c r="VIE33" s="49"/>
      <c r="VIF33" s="49"/>
      <c r="VIG33" s="50"/>
      <c r="VIH33" s="49"/>
      <c r="VII33" s="49"/>
      <c r="VIJ33" s="50"/>
      <c r="VIK33" s="49"/>
      <c r="VIL33" s="49"/>
      <c r="VIM33" s="50"/>
      <c r="VIN33" s="49"/>
      <c r="VIO33" s="49"/>
      <c r="VIP33" s="50"/>
      <c r="VIQ33" s="49"/>
      <c r="VIR33" s="49"/>
      <c r="VIS33" s="50"/>
      <c r="VIT33" s="49"/>
      <c r="VIU33" s="49"/>
      <c r="VIV33" s="50"/>
      <c r="VIW33" s="49"/>
      <c r="VIX33" s="49"/>
      <c r="VIY33" s="50"/>
      <c r="VIZ33" s="49"/>
      <c r="VJA33" s="49"/>
      <c r="VJB33" s="50"/>
      <c r="VJC33" s="49"/>
      <c r="VJD33" s="49"/>
      <c r="VJE33" s="50"/>
      <c r="VJF33" s="49"/>
      <c r="VJG33" s="49"/>
      <c r="VJH33" s="50"/>
      <c r="VJI33" s="49"/>
      <c r="VJJ33" s="49"/>
      <c r="VJK33" s="50"/>
      <c r="VJL33" s="49"/>
      <c r="VJM33" s="49"/>
      <c r="VJN33" s="50"/>
      <c r="VJO33" s="49"/>
      <c r="VJP33" s="49"/>
      <c r="VJQ33" s="50"/>
      <c r="VJR33" s="49"/>
      <c r="VJS33" s="49"/>
      <c r="VJT33" s="50"/>
      <c r="VJU33" s="49"/>
      <c r="VJV33" s="49"/>
      <c r="VJW33" s="50"/>
      <c r="VJX33" s="49"/>
      <c r="VJY33" s="49"/>
      <c r="VJZ33" s="50"/>
      <c r="VKA33" s="49"/>
      <c r="VKB33" s="49"/>
      <c r="VKC33" s="50"/>
      <c r="VKD33" s="49"/>
      <c r="VKE33" s="49"/>
      <c r="VKF33" s="50"/>
      <c r="VKG33" s="49"/>
      <c r="VKH33" s="49"/>
      <c r="VKI33" s="50"/>
      <c r="VKJ33" s="49"/>
      <c r="VKK33" s="49"/>
      <c r="VKL33" s="50"/>
      <c r="VKM33" s="49"/>
      <c r="VKN33" s="49"/>
      <c r="VKO33" s="50"/>
      <c r="VKP33" s="49"/>
      <c r="VKQ33" s="49"/>
      <c r="VKR33" s="50"/>
      <c r="VKS33" s="49"/>
      <c r="VKT33" s="49"/>
      <c r="VKU33" s="50"/>
      <c r="VKV33" s="49"/>
      <c r="VKW33" s="49"/>
      <c r="VKX33" s="50"/>
      <c r="VKY33" s="49"/>
      <c r="VKZ33" s="49"/>
      <c r="VLA33" s="50"/>
      <c r="VLB33" s="49"/>
      <c r="VLC33" s="49"/>
      <c r="VLD33" s="50"/>
      <c r="VLE33" s="49"/>
      <c r="VLF33" s="49"/>
      <c r="VLG33" s="50"/>
      <c r="VLH33" s="49"/>
      <c r="VLI33" s="49"/>
      <c r="VLJ33" s="50"/>
      <c r="VLK33" s="49"/>
      <c r="VLL33" s="49"/>
      <c r="VLM33" s="50"/>
      <c r="VLN33" s="49"/>
      <c r="VLO33" s="49"/>
      <c r="VLP33" s="50"/>
      <c r="VLQ33" s="49"/>
      <c r="VLR33" s="49"/>
      <c r="VLS33" s="50"/>
      <c r="VLT33" s="49"/>
      <c r="VLU33" s="49"/>
      <c r="VLV33" s="50"/>
      <c r="VLW33" s="49"/>
      <c r="VLX33" s="49"/>
      <c r="VLY33" s="50"/>
      <c r="VLZ33" s="49"/>
      <c r="VMA33" s="49"/>
      <c r="VMB33" s="50"/>
      <c r="VMC33" s="49"/>
      <c r="VMD33" s="49"/>
      <c r="VME33" s="50"/>
      <c r="VMF33" s="49"/>
      <c r="VMG33" s="49"/>
      <c r="VMH33" s="50"/>
      <c r="VMI33" s="49"/>
      <c r="VMJ33" s="49"/>
      <c r="VMK33" s="50"/>
      <c r="VML33" s="49"/>
      <c r="VMM33" s="49"/>
      <c r="VMN33" s="50"/>
      <c r="VMO33" s="49"/>
      <c r="VMP33" s="49"/>
      <c r="VMQ33" s="50"/>
      <c r="VMR33" s="49"/>
      <c r="VMS33" s="49"/>
      <c r="VMT33" s="50"/>
      <c r="VMU33" s="49"/>
      <c r="VMV33" s="49"/>
      <c r="VMW33" s="50"/>
      <c r="VMX33" s="49"/>
      <c r="VMY33" s="49"/>
      <c r="VMZ33" s="50"/>
      <c r="VNA33" s="49"/>
      <c r="VNB33" s="49"/>
      <c r="VNC33" s="50"/>
      <c r="VND33" s="49"/>
      <c r="VNE33" s="49"/>
      <c r="VNF33" s="50"/>
      <c r="VNG33" s="49"/>
      <c r="VNH33" s="49"/>
      <c r="VNI33" s="50"/>
      <c r="VNJ33" s="49"/>
      <c r="VNK33" s="49"/>
      <c r="VNL33" s="50"/>
      <c r="VNM33" s="49"/>
      <c r="VNN33" s="49"/>
      <c r="VNO33" s="50"/>
      <c r="VNP33" s="49"/>
      <c r="VNQ33" s="49"/>
      <c r="VNR33" s="50"/>
      <c r="VNS33" s="49"/>
      <c r="VNT33" s="49"/>
      <c r="VNU33" s="50"/>
      <c r="VNV33" s="49"/>
      <c r="VNW33" s="49"/>
      <c r="VNX33" s="50"/>
      <c r="VNY33" s="49"/>
      <c r="VNZ33" s="49"/>
      <c r="VOA33" s="50"/>
      <c r="VOB33" s="49"/>
      <c r="VOC33" s="49"/>
      <c r="VOD33" s="50"/>
      <c r="VOE33" s="49"/>
      <c r="VOF33" s="49"/>
      <c r="VOG33" s="50"/>
      <c r="VOH33" s="49"/>
      <c r="VOI33" s="49"/>
      <c r="VOJ33" s="50"/>
      <c r="VOK33" s="49"/>
      <c r="VOL33" s="49"/>
      <c r="VOM33" s="50"/>
      <c r="VON33" s="49"/>
      <c r="VOO33" s="49"/>
      <c r="VOP33" s="50"/>
      <c r="VOQ33" s="49"/>
      <c r="VOR33" s="49"/>
      <c r="VOS33" s="50"/>
      <c r="VOT33" s="49"/>
      <c r="VOU33" s="49"/>
      <c r="VOV33" s="50"/>
      <c r="VOW33" s="49"/>
      <c r="VOX33" s="49"/>
      <c r="VOY33" s="50"/>
      <c r="VOZ33" s="49"/>
      <c r="VPA33" s="49"/>
      <c r="VPB33" s="50"/>
      <c r="VPC33" s="49"/>
      <c r="VPD33" s="49"/>
      <c r="VPE33" s="50"/>
      <c r="VPF33" s="49"/>
      <c r="VPG33" s="49"/>
      <c r="VPH33" s="50"/>
      <c r="VPI33" s="49"/>
      <c r="VPJ33" s="49"/>
      <c r="VPK33" s="50"/>
      <c r="VPL33" s="49"/>
      <c r="VPM33" s="49"/>
      <c r="VPN33" s="50"/>
      <c r="VPO33" s="49"/>
      <c r="VPP33" s="49"/>
      <c r="VPQ33" s="50"/>
      <c r="VPR33" s="49"/>
      <c r="VPS33" s="49"/>
      <c r="VPT33" s="50"/>
      <c r="VPU33" s="49"/>
      <c r="VPV33" s="49"/>
      <c r="VPW33" s="50"/>
      <c r="VPX33" s="49"/>
      <c r="VPY33" s="49"/>
      <c r="VPZ33" s="50"/>
      <c r="VQA33" s="49"/>
      <c r="VQB33" s="49"/>
      <c r="VQC33" s="50"/>
      <c r="VQD33" s="49"/>
      <c r="VQE33" s="49"/>
      <c r="VQF33" s="50"/>
      <c r="VQG33" s="49"/>
      <c r="VQH33" s="49"/>
      <c r="VQI33" s="50"/>
      <c r="VQJ33" s="49"/>
      <c r="VQK33" s="49"/>
      <c r="VQL33" s="50"/>
      <c r="VQM33" s="49"/>
      <c r="VQN33" s="49"/>
      <c r="VQO33" s="50"/>
      <c r="VQP33" s="49"/>
      <c r="VQQ33" s="49"/>
      <c r="VQR33" s="50"/>
      <c r="VQS33" s="49"/>
      <c r="VQT33" s="49"/>
      <c r="VQU33" s="50"/>
      <c r="VQV33" s="49"/>
      <c r="VQW33" s="49"/>
      <c r="VQX33" s="50"/>
      <c r="VQY33" s="49"/>
      <c r="VQZ33" s="49"/>
      <c r="VRA33" s="50"/>
      <c r="VRB33" s="49"/>
      <c r="VRC33" s="49"/>
      <c r="VRD33" s="50"/>
      <c r="VRE33" s="49"/>
      <c r="VRF33" s="49"/>
      <c r="VRG33" s="50"/>
      <c r="VRH33" s="49"/>
      <c r="VRI33" s="49"/>
      <c r="VRJ33" s="50"/>
      <c r="VRK33" s="49"/>
      <c r="VRL33" s="49"/>
      <c r="VRM33" s="50"/>
      <c r="VRN33" s="49"/>
      <c r="VRO33" s="49"/>
      <c r="VRP33" s="50"/>
      <c r="VRQ33" s="49"/>
      <c r="VRR33" s="49"/>
      <c r="VRS33" s="50"/>
      <c r="VRT33" s="49"/>
      <c r="VRU33" s="49"/>
      <c r="VRV33" s="50"/>
      <c r="VRW33" s="49"/>
      <c r="VRX33" s="49"/>
      <c r="VRY33" s="50"/>
      <c r="VRZ33" s="49"/>
      <c r="VSA33" s="49"/>
      <c r="VSB33" s="50"/>
      <c r="VSC33" s="49"/>
      <c r="VSD33" s="49"/>
      <c r="VSE33" s="50"/>
      <c r="VSF33" s="49"/>
      <c r="VSG33" s="49"/>
      <c r="VSH33" s="50"/>
      <c r="VSI33" s="49"/>
      <c r="VSJ33" s="49"/>
      <c r="VSK33" s="50"/>
      <c r="VSL33" s="49"/>
      <c r="VSM33" s="49"/>
      <c r="VSN33" s="50"/>
      <c r="VSO33" s="49"/>
      <c r="VSP33" s="49"/>
      <c r="VSQ33" s="50"/>
      <c r="VSR33" s="49"/>
      <c r="VSS33" s="49"/>
      <c r="VST33" s="50"/>
      <c r="VSU33" s="49"/>
      <c r="VSV33" s="49"/>
      <c r="VSW33" s="50"/>
      <c r="VSX33" s="49"/>
      <c r="VSY33" s="49"/>
      <c r="VSZ33" s="50"/>
      <c r="VTA33" s="49"/>
      <c r="VTB33" s="49"/>
      <c r="VTC33" s="50"/>
      <c r="VTD33" s="49"/>
      <c r="VTE33" s="49"/>
      <c r="VTF33" s="50"/>
      <c r="VTG33" s="49"/>
      <c r="VTH33" s="49"/>
      <c r="VTI33" s="50"/>
      <c r="VTJ33" s="49"/>
      <c r="VTK33" s="49"/>
      <c r="VTL33" s="50"/>
      <c r="VTM33" s="49"/>
      <c r="VTN33" s="49"/>
      <c r="VTO33" s="50"/>
      <c r="VTP33" s="49"/>
      <c r="VTQ33" s="49"/>
      <c r="VTR33" s="50"/>
      <c r="VTS33" s="49"/>
      <c r="VTT33" s="49"/>
      <c r="VTU33" s="50"/>
      <c r="VTV33" s="49"/>
      <c r="VTW33" s="49"/>
      <c r="VTX33" s="50"/>
      <c r="VTY33" s="49"/>
      <c r="VTZ33" s="49"/>
      <c r="VUA33" s="50"/>
      <c r="VUB33" s="49"/>
      <c r="VUC33" s="49"/>
      <c r="VUD33" s="50"/>
      <c r="VUE33" s="49"/>
      <c r="VUF33" s="49"/>
      <c r="VUG33" s="50"/>
      <c r="VUH33" s="49"/>
      <c r="VUI33" s="49"/>
      <c r="VUJ33" s="50"/>
      <c r="VUK33" s="49"/>
      <c r="VUL33" s="49"/>
      <c r="VUM33" s="50"/>
      <c r="VUN33" s="49"/>
      <c r="VUO33" s="49"/>
      <c r="VUP33" s="50"/>
      <c r="VUQ33" s="49"/>
      <c r="VUR33" s="49"/>
      <c r="VUS33" s="50"/>
      <c r="VUT33" s="49"/>
      <c r="VUU33" s="49"/>
      <c r="VUV33" s="50"/>
      <c r="VUW33" s="49"/>
      <c r="VUX33" s="49"/>
      <c r="VUY33" s="50"/>
      <c r="VUZ33" s="49"/>
      <c r="VVA33" s="49"/>
      <c r="VVB33" s="50"/>
      <c r="VVC33" s="49"/>
      <c r="VVD33" s="49"/>
      <c r="VVE33" s="50"/>
      <c r="VVF33" s="49"/>
      <c r="VVG33" s="49"/>
      <c r="VVH33" s="50"/>
      <c r="VVI33" s="49"/>
      <c r="VVJ33" s="49"/>
      <c r="VVK33" s="50"/>
      <c r="VVL33" s="49"/>
      <c r="VVM33" s="49"/>
      <c r="VVN33" s="50"/>
      <c r="VVO33" s="49"/>
      <c r="VVP33" s="49"/>
      <c r="VVQ33" s="50"/>
      <c r="VVR33" s="49"/>
      <c r="VVS33" s="49"/>
      <c r="VVT33" s="50"/>
      <c r="VVU33" s="49"/>
      <c r="VVV33" s="49"/>
      <c r="VVW33" s="50"/>
      <c r="VVX33" s="49"/>
      <c r="VVY33" s="49"/>
      <c r="VVZ33" s="50"/>
      <c r="VWA33" s="49"/>
      <c r="VWB33" s="49"/>
      <c r="VWC33" s="50"/>
      <c r="VWD33" s="49"/>
      <c r="VWE33" s="49"/>
      <c r="VWF33" s="50"/>
      <c r="VWG33" s="49"/>
      <c r="VWH33" s="49"/>
      <c r="VWI33" s="50"/>
      <c r="VWJ33" s="49"/>
      <c r="VWK33" s="49"/>
      <c r="VWL33" s="50"/>
      <c r="VWM33" s="49"/>
      <c r="VWN33" s="49"/>
      <c r="VWO33" s="50"/>
      <c r="VWP33" s="49"/>
      <c r="VWQ33" s="49"/>
      <c r="VWR33" s="50"/>
      <c r="VWS33" s="49"/>
      <c r="VWT33" s="49"/>
      <c r="VWU33" s="50"/>
      <c r="VWV33" s="49"/>
      <c r="VWW33" s="49"/>
      <c r="VWX33" s="50"/>
      <c r="VWY33" s="49"/>
      <c r="VWZ33" s="49"/>
      <c r="VXA33" s="50"/>
      <c r="VXB33" s="49"/>
      <c r="VXC33" s="49"/>
      <c r="VXD33" s="50"/>
      <c r="VXE33" s="49"/>
      <c r="VXF33" s="49"/>
      <c r="VXG33" s="50"/>
      <c r="VXH33" s="49"/>
      <c r="VXI33" s="49"/>
      <c r="VXJ33" s="50"/>
      <c r="VXK33" s="49"/>
      <c r="VXL33" s="49"/>
      <c r="VXM33" s="50"/>
      <c r="VXN33" s="49"/>
      <c r="VXO33" s="49"/>
      <c r="VXP33" s="50"/>
      <c r="VXQ33" s="49"/>
      <c r="VXR33" s="49"/>
      <c r="VXS33" s="50"/>
      <c r="VXT33" s="49"/>
      <c r="VXU33" s="49"/>
      <c r="VXV33" s="50"/>
      <c r="VXW33" s="49"/>
      <c r="VXX33" s="49"/>
      <c r="VXY33" s="50"/>
      <c r="VXZ33" s="49"/>
      <c r="VYA33" s="49"/>
      <c r="VYB33" s="50"/>
      <c r="VYC33" s="49"/>
      <c r="VYD33" s="49"/>
      <c r="VYE33" s="50"/>
      <c r="VYF33" s="49"/>
      <c r="VYG33" s="49"/>
      <c r="VYH33" s="50"/>
      <c r="VYI33" s="49"/>
      <c r="VYJ33" s="49"/>
      <c r="VYK33" s="50"/>
      <c r="VYL33" s="49"/>
      <c r="VYM33" s="49"/>
      <c r="VYN33" s="50"/>
      <c r="VYO33" s="49"/>
      <c r="VYP33" s="49"/>
      <c r="VYQ33" s="50"/>
      <c r="VYR33" s="49"/>
      <c r="VYS33" s="49"/>
      <c r="VYT33" s="50"/>
      <c r="VYU33" s="49"/>
      <c r="VYV33" s="49"/>
      <c r="VYW33" s="50"/>
      <c r="VYX33" s="49"/>
      <c r="VYY33" s="49"/>
      <c r="VYZ33" s="50"/>
      <c r="VZA33" s="49"/>
      <c r="VZB33" s="49"/>
      <c r="VZC33" s="50"/>
      <c r="VZD33" s="49"/>
      <c r="VZE33" s="49"/>
      <c r="VZF33" s="50"/>
      <c r="VZG33" s="49"/>
      <c r="VZH33" s="49"/>
      <c r="VZI33" s="50"/>
      <c r="VZJ33" s="49"/>
      <c r="VZK33" s="49"/>
      <c r="VZL33" s="50"/>
      <c r="VZM33" s="49"/>
      <c r="VZN33" s="49"/>
      <c r="VZO33" s="50"/>
      <c r="VZP33" s="49"/>
      <c r="VZQ33" s="49"/>
      <c r="VZR33" s="50"/>
      <c r="VZS33" s="49"/>
      <c r="VZT33" s="49"/>
      <c r="VZU33" s="50"/>
      <c r="VZV33" s="49"/>
      <c r="VZW33" s="49"/>
      <c r="VZX33" s="50"/>
      <c r="VZY33" s="49"/>
      <c r="VZZ33" s="49"/>
      <c r="WAA33" s="50"/>
      <c r="WAB33" s="49"/>
      <c r="WAC33" s="49"/>
      <c r="WAD33" s="50"/>
      <c r="WAE33" s="49"/>
      <c r="WAF33" s="49"/>
      <c r="WAG33" s="50"/>
      <c r="WAH33" s="49"/>
      <c r="WAI33" s="49"/>
      <c r="WAJ33" s="50"/>
      <c r="WAK33" s="49"/>
      <c r="WAL33" s="49"/>
      <c r="WAM33" s="50"/>
      <c r="WAN33" s="49"/>
      <c r="WAO33" s="49"/>
      <c r="WAP33" s="50"/>
      <c r="WAQ33" s="49"/>
      <c r="WAR33" s="49"/>
      <c r="WAS33" s="50"/>
      <c r="WAT33" s="49"/>
      <c r="WAU33" s="49"/>
      <c r="WAV33" s="50"/>
      <c r="WAW33" s="49"/>
      <c r="WAX33" s="49"/>
      <c r="WAY33" s="50"/>
      <c r="WAZ33" s="49"/>
      <c r="WBA33" s="49"/>
      <c r="WBB33" s="50"/>
      <c r="WBC33" s="49"/>
      <c r="WBD33" s="49"/>
      <c r="WBE33" s="50"/>
      <c r="WBF33" s="49"/>
      <c r="WBG33" s="49"/>
      <c r="WBH33" s="50"/>
      <c r="WBI33" s="49"/>
      <c r="WBJ33" s="49"/>
      <c r="WBK33" s="50"/>
      <c r="WBL33" s="49"/>
      <c r="WBM33" s="49"/>
      <c r="WBN33" s="50"/>
      <c r="WBO33" s="49"/>
      <c r="WBP33" s="49"/>
      <c r="WBQ33" s="50"/>
      <c r="WBR33" s="49"/>
      <c r="WBS33" s="49"/>
      <c r="WBT33" s="50"/>
      <c r="WBU33" s="49"/>
      <c r="WBV33" s="49"/>
      <c r="WBW33" s="50"/>
      <c r="WBX33" s="49"/>
      <c r="WBY33" s="49"/>
      <c r="WBZ33" s="50"/>
      <c r="WCA33" s="49"/>
      <c r="WCB33" s="49"/>
      <c r="WCC33" s="50"/>
      <c r="WCD33" s="49"/>
      <c r="WCE33" s="49"/>
      <c r="WCF33" s="50"/>
      <c r="WCG33" s="49"/>
      <c r="WCH33" s="49"/>
      <c r="WCI33" s="50"/>
      <c r="WCJ33" s="49"/>
      <c r="WCK33" s="49"/>
      <c r="WCL33" s="50"/>
      <c r="WCM33" s="49"/>
      <c r="WCN33" s="49"/>
      <c r="WCO33" s="50"/>
      <c r="WCP33" s="49"/>
      <c r="WCQ33" s="49"/>
      <c r="WCR33" s="50"/>
      <c r="WCS33" s="49"/>
      <c r="WCT33" s="49"/>
      <c r="WCU33" s="50"/>
      <c r="WCV33" s="49"/>
      <c r="WCW33" s="49"/>
      <c r="WCX33" s="50"/>
      <c r="WCY33" s="49"/>
      <c r="WCZ33" s="49"/>
      <c r="WDA33" s="50"/>
      <c r="WDB33" s="49"/>
      <c r="WDC33" s="49"/>
      <c r="WDD33" s="50"/>
      <c r="WDE33" s="49"/>
      <c r="WDF33" s="49"/>
      <c r="WDG33" s="50"/>
      <c r="WDH33" s="49"/>
      <c r="WDI33" s="49"/>
      <c r="WDJ33" s="50"/>
      <c r="WDK33" s="49"/>
      <c r="WDL33" s="49"/>
      <c r="WDM33" s="50"/>
      <c r="WDN33" s="49"/>
      <c r="WDO33" s="49"/>
      <c r="WDP33" s="50"/>
      <c r="WDQ33" s="49"/>
      <c r="WDR33" s="49"/>
      <c r="WDS33" s="50"/>
      <c r="WDT33" s="49"/>
      <c r="WDU33" s="49"/>
      <c r="WDV33" s="50"/>
      <c r="WDW33" s="49"/>
      <c r="WDX33" s="49"/>
      <c r="WDY33" s="50"/>
      <c r="WDZ33" s="49"/>
      <c r="WEA33" s="49"/>
      <c r="WEB33" s="50"/>
      <c r="WEC33" s="49"/>
      <c r="WED33" s="49"/>
      <c r="WEE33" s="50"/>
      <c r="WEF33" s="49"/>
      <c r="WEG33" s="49"/>
      <c r="WEH33" s="50"/>
      <c r="WEI33" s="49"/>
      <c r="WEJ33" s="49"/>
      <c r="WEK33" s="50"/>
      <c r="WEL33" s="49"/>
      <c r="WEM33" s="49"/>
      <c r="WEN33" s="50"/>
      <c r="WEO33" s="49"/>
      <c r="WEP33" s="49"/>
      <c r="WEQ33" s="50"/>
      <c r="WER33" s="49"/>
      <c r="WES33" s="49"/>
      <c r="WET33" s="50"/>
      <c r="WEU33" s="49"/>
      <c r="WEV33" s="49"/>
      <c r="WEW33" s="50"/>
      <c r="WEX33" s="49"/>
      <c r="WEY33" s="49"/>
      <c r="WEZ33" s="50"/>
      <c r="WFA33" s="49"/>
      <c r="WFB33" s="49"/>
      <c r="WFC33" s="50"/>
      <c r="WFD33" s="49"/>
      <c r="WFE33" s="49"/>
      <c r="WFF33" s="50"/>
      <c r="WFG33" s="49"/>
      <c r="WFH33" s="49"/>
      <c r="WFI33" s="50"/>
      <c r="WFJ33" s="49"/>
      <c r="WFK33" s="49"/>
      <c r="WFL33" s="50"/>
      <c r="WFM33" s="49"/>
      <c r="WFN33" s="49"/>
      <c r="WFO33" s="50"/>
      <c r="WFP33" s="49"/>
      <c r="WFQ33" s="49"/>
      <c r="WFR33" s="50"/>
      <c r="WFS33" s="49"/>
      <c r="WFT33" s="49"/>
      <c r="WFU33" s="50"/>
      <c r="WFV33" s="49"/>
      <c r="WFW33" s="49"/>
      <c r="WFX33" s="50"/>
      <c r="WFY33" s="49"/>
      <c r="WFZ33" s="49"/>
      <c r="WGA33" s="50"/>
      <c r="WGB33" s="49"/>
      <c r="WGC33" s="49"/>
      <c r="WGD33" s="50"/>
      <c r="WGE33" s="49"/>
      <c r="WGF33" s="49"/>
      <c r="WGG33" s="50"/>
      <c r="WGH33" s="49"/>
      <c r="WGI33" s="49"/>
      <c r="WGJ33" s="50"/>
      <c r="WGK33" s="49"/>
      <c r="WGL33" s="49"/>
      <c r="WGM33" s="50"/>
      <c r="WGN33" s="49"/>
      <c r="WGO33" s="49"/>
      <c r="WGP33" s="50"/>
      <c r="WGQ33" s="49"/>
      <c r="WGR33" s="49"/>
      <c r="WGS33" s="50"/>
      <c r="WGT33" s="49"/>
      <c r="WGU33" s="49"/>
      <c r="WGV33" s="50"/>
      <c r="WGW33" s="49"/>
      <c r="WGX33" s="49"/>
      <c r="WGY33" s="50"/>
      <c r="WGZ33" s="49"/>
      <c r="WHA33" s="49"/>
      <c r="WHB33" s="50"/>
      <c r="WHC33" s="49"/>
      <c r="WHD33" s="49"/>
      <c r="WHE33" s="50"/>
      <c r="WHF33" s="49"/>
      <c r="WHG33" s="49"/>
      <c r="WHH33" s="50"/>
      <c r="WHI33" s="49"/>
      <c r="WHJ33" s="49"/>
      <c r="WHK33" s="50"/>
      <c r="WHL33" s="49"/>
      <c r="WHM33" s="49"/>
      <c r="WHN33" s="50"/>
      <c r="WHO33" s="49"/>
      <c r="WHP33" s="49"/>
      <c r="WHQ33" s="50"/>
      <c r="WHR33" s="49"/>
      <c r="WHS33" s="49"/>
      <c r="WHT33" s="50"/>
      <c r="WHU33" s="49"/>
      <c r="WHV33" s="49"/>
      <c r="WHW33" s="50"/>
      <c r="WHX33" s="49"/>
      <c r="WHY33" s="49"/>
      <c r="WHZ33" s="50"/>
      <c r="WIA33" s="49"/>
      <c r="WIB33" s="49"/>
      <c r="WIC33" s="50"/>
      <c r="WID33" s="49"/>
      <c r="WIE33" s="49"/>
      <c r="WIF33" s="50"/>
      <c r="WIG33" s="49"/>
      <c r="WIH33" s="49"/>
      <c r="WII33" s="50"/>
      <c r="WIJ33" s="49"/>
      <c r="WIK33" s="49"/>
      <c r="WIL33" s="50"/>
      <c r="WIM33" s="49"/>
      <c r="WIN33" s="49"/>
      <c r="WIO33" s="50"/>
      <c r="WIP33" s="49"/>
      <c r="WIQ33" s="49"/>
      <c r="WIR33" s="50"/>
      <c r="WIS33" s="49"/>
      <c r="WIT33" s="49"/>
      <c r="WIU33" s="50"/>
      <c r="WIV33" s="49"/>
      <c r="WIW33" s="49"/>
      <c r="WIX33" s="50"/>
      <c r="WIY33" s="49"/>
      <c r="WIZ33" s="49"/>
      <c r="WJA33" s="50"/>
      <c r="WJB33" s="49"/>
      <c r="WJC33" s="49"/>
      <c r="WJD33" s="50"/>
      <c r="WJE33" s="49"/>
      <c r="WJF33" s="49"/>
      <c r="WJG33" s="50"/>
      <c r="WJH33" s="49"/>
      <c r="WJI33" s="49"/>
      <c r="WJJ33" s="50"/>
      <c r="WJK33" s="49"/>
      <c r="WJL33" s="49"/>
      <c r="WJM33" s="50"/>
      <c r="WJN33" s="49"/>
      <c r="WJO33" s="49"/>
      <c r="WJP33" s="50"/>
      <c r="WJQ33" s="49"/>
      <c r="WJR33" s="49"/>
      <c r="WJS33" s="50"/>
      <c r="WJT33" s="49"/>
      <c r="WJU33" s="49"/>
      <c r="WJV33" s="50"/>
      <c r="WJW33" s="49"/>
      <c r="WJX33" s="49"/>
      <c r="WJY33" s="50"/>
      <c r="WJZ33" s="49"/>
      <c r="WKA33" s="49"/>
      <c r="WKB33" s="50"/>
      <c r="WKC33" s="49"/>
      <c r="WKD33" s="49"/>
      <c r="WKE33" s="50"/>
      <c r="WKF33" s="49"/>
      <c r="WKG33" s="49"/>
      <c r="WKH33" s="50"/>
      <c r="WKI33" s="49"/>
      <c r="WKJ33" s="49"/>
      <c r="WKK33" s="50"/>
      <c r="WKL33" s="49"/>
      <c r="WKM33" s="49"/>
      <c r="WKN33" s="50"/>
      <c r="WKO33" s="49"/>
      <c r="WKP33" s="49"/>
      <c r="WKQ33" s="50"/>
      <c r="WKR33" s="49"/>
      <c r="WKS33" s="49"/>
      <c r="WKT33" s="50"/>
      <c r="WKU33" s="49"/>
      <c r="WKV33" s="49"/>
      <c r="WKW33" s="50"/>
      <c r="WKX33" s="49"/>
      <c r="WKY33" s="49"/>
      <c r="WKZ33" s="50"/>
      <c r="WLA33" s="49"/>
      <c r="WLB33" s="49"/>
      <c r="WLC33" s="50"/>
      <c r="WLD33" s="49"/>
      <c r="WLE33" s="49"/>
      <c r="WLF33" s="50"/>
      <c r="WLG33" s="49"/>
      <c r="WLH33" s="49"/>
      <c r="WLI33" s="50"/>
      <c r="WLJ33" s="49"/>
      <c r="WLK33" s="49"/>
      <c r="WLL33" s="50"/>
      <c r="WLM33" s="49"/>
      <c r="WLN33" s="49"/>
      <c r="WLO33" s="50"/>
      <c r="WLP33" s="49"/>
      <c r="WLQ33" s="49"/>
      <c r="WLR33" s="50"/>
      <c r="WLS33" s="49"/>
      <c r="WLT33" s="49"/>
      <c r="WLU33" s="50"/>
      <c r="WLV33" s="49"/>
      <c r="WLW33" s="49"/>
      <c r="WLX33" s="50"/>
      <c r="WLY33" s="49"/>
      <c r="WLZ33" s="49"/>
      <c r="WMA33" s="50"/>
      <c r="WMB33" s="49"/>
      <c r="WMC33" s="49"/>
      <c r="WMD33" s="50"/>
      <c r="WME33" s="49"/>
      <c r="WMF33" s="49"/>
      <c r="WMG33" s="50"/>
      <c r="WMH33" s="49"/>
      <c r="WMI33" s="49"/>
      <c r="WMJ33" s="50"/>
      <c r="WMK33" s="49"/>
      <c r="WML33" s="49"/>
      <c r="WMM33" s="50"/>
      <c r="WMN33" s="49"/>
      <c r="WMO33" s="49"/>
      <c r="WMP33" s="50"/>
      <c r="WMQ33" s="49"/>
      <c r="WMR33" s="49"/>
      <c r="WMS33" s="50"/>
      <c r="WMT33" s="49"/>
      <c r="WMU33" s="49"/>
      <c r="WMV33" s="50"/>
      <c r="WMW33" s="49"/>
      <c r="WMX33" s="49"/>
      <c r="WMY33" s="50"/>
      <c r="WMZ33" s="49"/>
      <c r="WNA33" s="49"/>
      <c r="WNB33" s="50"/>
      <c r="WNC33" s="49"/>
      <c r="WND33" s="49"/>
      <c r="WNE33" s="50"/>
      <c r="WNF33" s="49"/>
      <c r="WNG33" s="49"/>
      <c r="WNH33" s="50"/>
      <c r="WNI33" s="49"/>
      <c r="WNJ33" s="49"/>
      <c r="WNK33" s="50"/>
      <c r="WNL33" s="49"/>
      <c r="WNM33" s="49"/>
      <c r="WNN33" s="50"/>
      <c r="WNO33" s="49"/>
      <c r="WNP33" s="49"/>
      <c r="WNQ33" s="50"/>
      <c r="WNR33" s="49"/>
      <c r="WNS33" s="49"/>
      <c r="WNT33" s="50"/>
      <c r="WNU33" s="49"/>
      <c r="WNV33" s="49"/>
      <c r="WNW33" s="50"/>
      <c r="WNX33" s="49"/>
      <c r="WNY33" s="49"/>
      <c r="WNZ33" s="50"/>
      <c r="WOA33" s="49"/>
      <c r="WOB33" s="49"/>
      <c r="WOC33" s="50"/>
      <c r="WOD33" s="49"/>
      <c r="WOE33" s="49"/>
      <c r="WOF33" s="50"/>
      <c r="WOG33" s="49"/>
      <c r="WOH33" s="49"/>
      <c r="WOI33" s="50"/>
      <c r="WOJ33" s="49"/>
      <c r="WOK33" s="49"/>
      <c r="WOL33" s="50"/>
      <c r="WOM33" s="49"/>
      <c r="WON33" s="49"/>
      <c r="WOO33" s="50"/>
      <c r="WOP33" s="49"/>
      <c r="WOQ33" s="49"/>
      <c r="WOR33" s="50"/>
      <c r="WOS33" s="49"/>
      <c r="WOT33" s="49"/>
      <c r="WOU33" s="50"/>
      <c r="WOV33" s="49"/>
      <c r="WOW33" s="49"/>
      <c r="WOX33" s="50"/>
      <c r="WOY33" s="49"/>
      <c r="WOZ33" s="49"/>
      <c r="WPA33" s="50"/>
      <c r="WPB33" s="49"/>
      <c r="WPC33" s="49"/>
      <c r="WPD33" s="50"/>
      <c r="WPE33" s="49"/>
      <c r="WPF33" s="49"/>
      <c r="WPG33" s="50"/>
      <c r="WPH33" s="49"/>
      <c r="WPI33" s="49"/>
      <c r="WPJ33" s="50"/>
      <c r="WPK33" s="49"/>
      <c r="WPL33" s="49"/>
      <c r="WPM33" s="50"/>
      <c r="WPN33" s="49"/>
      <c r="WPO33" s="49"/>
      <c r="WPP33" s="50"/>
      <c r="WPQ33" s="49"/>
      <c r="WPR33" s="49"/>
      <c r="WPS33" s="50"/>
      <c r="WPT33" s="49"/>
      <c r="WPU33" s="49"/>
      <c r="WPV33" s="50"/>
      <c r="WPW33" s="49"/>
      <c r="WPX33" s="49"/>
      <c r="WPY33" s="50"/>
      <c r="WPZ33" s="49"/>
      <c r="WQA33" s="49"/>
      <c r="WQB33" s="50"/>
      <c r="WQC33" s="49"/>
      <c r="WQD33" s="49"/>
      <c r="WQE33" s="50"/>
      <c r="WQF33" s="49"/>
      <c r="WQG33" s="49"/>
      <c r="WQH33" s="50"/>
      <c r="WQI33" s="49"/>
      <c r="WQJ33" s="49"/>
      <c r="WQK33" s="50"/>
      <c r="WQL33" s="49"/>
      <c r="WQM33" s="49"/>
      <c r="WQN33" s="50"/>
      <c r="WQO33" s="49"/>
      <c r="WQP33" s="49"/>
      <c r="WQQ33" s="50"/>
      <c r="WQR33" s="49"/>
      <c r="WQS33" s="49"/>
      <c r="WQT33" s="50"/>
      <c r="WQU33" s="49"/>
      <c r="WQV33" s="49"/>
      <c r="WQW33" s="50"/>
      <c r="WQX33" s="49"/>
      <c r="WQY33" s="49"/>
      <c r="WQZ33" s="50"/>
      <c r="WRA33" s="49"/>
      <c r="WRB33" s="49"/>
      <c r="WRC33" s="50"/>
      <c r="WRD33" s="49"/>
      <c r="WRE33" s="49"/>
      <c r="WRF33" s="50"/>
      <c r="WRG33" s="49"/>
      <c r="WRH33" s="49"/>
      <c r="WRI33" s="50"/>
      <c r="WRJ33" s="49"/>
      <c r="WRK33" s="49"/>
      <c r="WRL33" s="50"/>
      <c r="WRM33" s="49"/>
      <c r="WRN33" s="49"/>
      <c r="WRO33" s="50"/>
      <c r="WRP33" s="49"/>
      <c r="WRQ33" s="49"/>
      <c r="WRR33" s="50"/>
      <c r="WRS33" s="49"/>
      <c r="WRT33" s="49"/>
      <c r="WRU33" s="50"/>
      <c r="WRV33" s="49"/>
      <c r="WRW33" s="49"/>
      <c r="WRX33" s="50"/>
      <c r="WRY33" s="49"/>
      <c r="WRZ33" s="49"/>
      <c r="WSA33" s="50"/>
      <c r="WSB33" s="49"/>
      <c r="WSC33" s="49"/>
      <c r="WSD33" s="50"/>
      <c r="WSE33" s="49"/>
      <c r="WSF33" s="49"/>
      <c r="WSG33" s="50"/>
      <c r="WSH33" s="49"/>
      <c r="WSI33" s="49"/>
      <c r="WSJ33" s="50"/>
      <c r="WSK33" s="49"/>
      <c r="WSL33" s="49"/>
      <c r="WSM33" s="50"/>
      <c r="WSN33" s="49"/>
      <c r="WSO33" s="49"/>
      <c r="WSP33" s="50"/>
      <c r="WSQ33" s="49"/>
      <c r="WSR33" s="49"/>
      <c r="WSS33" s="50"/>
      <c r="WST33" s="49"/>
      <c r="WSU33" s="49"/>
      <c r="WSV33" s="50"/>
      <c r="WSW33" s="49"/>
      <c r="WSX33" s="49"/>
      <c r="WSY33" s="50"/>
      <c r="WSZ33" s="49"/>
      <c r="WTA33" s="49"/>
      <c r="WTB33" s="50"/>
      <c r="WTC33" s="49"/>
      <c r="WTD33" s="49"/>
      <c r="WTE33" s="50"/>
      <c r="WTF33" s="49"/>
      <c r="WTG33" s="49"/>
      <c r="WTH33" s="50"/>
      <c r="WTI33" s="49"/>
      <c r="WTJ33" s="49"/>
      <c r="WTK33" s="50"/>
      <c r="WTL33" s="49"/>
      <c r="WTM33" s="49"/>
      <c r="WTN33" s="50"/>
      <c r="WTO33" s="49"/>
      <c r="WTP33" s="49"/>
      <c r="WTQ33" s="50"/>
      <c r="WTR33" s="49"/>
      <c r="WTS33" s="49"/>
      <c r="WTT33" s="50"/>
      <c r="WTU33" s="49"/>
      <c r="WTV33" s="49"/>
      <c r="WTW33" s="50"/>
      <c r="WTX33" s="49"/>
      <c r="WTY33" s="49"/>
      <c r="WTZ33" s="50"/>
      <c r="WUA33" s="49"/>
      <c r="WUB33" s="49"/>
      <c r="WUC33" s="50"/>
      <c r="WUD33" s="49"/>
      <c r="WUE33" s="49"/>
      <c r="WUF33" s="50"/>
      <c r="WUG33" s="49"/>
      <c r="WUH33" s="49"/>
      <c r="WUI33" s="50"/>
      <c r="WUJ33" s="49"/>
      <c r="WUK33" s="49"/>
      <c r="WUL33" s="50"/>
      <c r="WUM33" s="49"/>
      <c r="WUN33" s="49"/>
      <c r="WUO33" s="50"/>
      <c r="WUP33" s="49"/>
      <c r="WUQ33" s="49"/>
      <c r="WUR33" s="50"/>
      <c r="WUS33" s="49"/>
      <c r="WUT33" s="49"/>
      <c r="WUU33" s="50"/>
      <c r="WUV33" s="49"/>
      <c r="WUW33" s="49"/>
      <c r="WUX33" s="50"/>
      <c r="WUY33" s="49"/>
      <c r="WUZ33" s="49"/>
      <c r="WVA33" s="50"/>
      <c r="WVB33" s="49"/>
      <c r="WVC33" s="49"/>
      <c r="WVD33" s="50"/>
      <c r="WVE33" s="49"/>
      <c r="WVF33" s="49"/>
      <c r="WVG33" s="50"/>
      <c r="WVH33" s="49"/>
      <c r="WVI33" s="49"/>
      <c r="WVJ33" s="50"/>
      <c r="WVK33" s="49"/>
      <c r="WVL33" s="49"/>
      <c r="WVM33" s="50"/>
      <c r="WVN33" s="49"/>
      <c r="WVO33" s="49"/>
      <c r="WVP33" s="50"/>
      <c r="WVQ33" s="49"/>
      <c r="WVR33" s="49"/>
      <c r="WVS33" s="50"/>
      <c r="WVT33" s="49"/>
      <c r="WVU33" s="49"/>
      <c r="WVV33" s="50"/>
      <c r="WVW33" s="49"/>
      <c r="WVX33" s="49"/>
      <c r="WVY33" s="50"/>
      <c r="WVZ33" s="49"/>
      <c r="WWA33" s="49"/>
      <c r="WWB33" s="50"/>
      <c r="WWC33" s="49"/>
      <c r="WWD33" s="49"/>
      <c r="WWE33" s="50"/>
      <c r="WWF33" s="49"/>
      <c r="WWG33" s="49"/>
      <c r="WWH33" s="50"/>
      <c r="WWI33" s="49"/>
      <c r="WWJ33" s="49"/>
      <c r="WWK33" s="50"/>
      <c r="WWL33" s="49"/>
      <c r="WWM33" s="49"/>
      <c r="WWN33" s="50"/>
      <c r="WWO33" s="49"/>
      <c r="WWP33" s="49"/>
      <c r="WWQ33" s="50"/>
      <c r="WWR33" s="49"/>
      <c r="WWS33" s="49"/>
      <c r="WWT33" s="50"/>
      <c r="WWU33" s="49"/>
      <c r="WWV33" s="49"/>
      <c r="WWW33" s="50"/>
      <c r="WWX33" s="49"/>
      <c r="WWY33" s="49"/>
      <c r="WWZ33" s="50"/>
      <c r="WXA33" s="49"/>
      <c r="WXB33" s="49"/>
      <c r="WXC33" s="50"/>
      <c r="WXD33" s="49"/>
      <c r="WXE33" s="49"/>
      <c r="WXF33" s="50"/>
      <c r="WXG33" s="49"/>
      <c r="WXH33" s="49"/>
      <c r="WXI33" s="50"/>
      <c r="WXJ33" s="49"/>
      <c r="WXK33" s="49"/>
      <c r="WXL33" s="50"/>
      <c r="WXM33" s="49"/>
      <c r="WXN33" s="49"/>
      <c r="WXO33" s="50"/>
      <c r="WXP33" s="49"/>
      <c r="WXQ33" s="49"/>
      <c r="WXR33" s="50"/>
      <c r="WXS33" s="49"/>
      <c r="WXT33" s="49"/>
      <c r="WXU33" s="50"/>
      <c r="WXV33" s="49"/>
      <c r="WXW33" s="49"/>
      <c r="WXX33" s="50"/>
      <c r="WXY33" s="49"/>
      <c r="WXZ33" s="49"/>
      <c r="WYA33" s="50"/>
      <c r="WYB33" s="49"/>
      <c r="WYC33" s="49"/>
      <c r="WYD33" s="50"/>
      <c r="WYE33" s="49"/>
      <c r="WYF33" s="49"/>
      <c r="WYG33" s="50"/>
      <c r="WYH33" s="49"/>
      <c r="WYI33" s="49"/>
      <c r="WYJ33" s="50"/>
      <c r="WYK33" s="49"/>
      <c r="WYL33" s="49"/>
      <c r="WYM33" s="50"/>
      <c r="WYN33" s="49"/>
      <c r="WYO33" s="49"/>
      <c r="WYP33" s="50"/>
      <c r="WYQ33" s="49"/>
      <c r="WYR33" s="49"/>
      <c r="WYS33" s="50"/>
      <c r="WYT33" s="49"/>
      <c r="WYU33" s="49"/>
      <c r="WYV33" s="50"/>
      <c r="WYW33" s="49"/>
      <c r="WYX33" s="49"/>
      <c r="WYY33" s="50"/>
      <c r="WYZ33" s="49"/>
      <c r="WZA33" s="49"/>
      <c r="WZB33" s="50"/>
      <c r="WZC33" s="49"/>
      <c r="WZD33" s="49"/>
      <c r="WZE33" s="50"/>
      <c r="WZF33" s="49"/>
      <c r="WZG33" s="49"/>
      <c r="WZH33" s="50"/>
      <c r="WZI33" s="49"/>
      <c r="WZJ33" s="49"/>
      <c r="WZK33" s="50"/>
      <c r="WZL33" s="49"/>
      <c r="WZM33" s="49"/>
      <c r="WZN33" s="50"/>
      <c r="WZO33" s="49"/>
      <c r="WZP33" s="49"/>
      <c r="WZQ33" s="50"/>
      <c r="WZR33" s="49"/>
      <c r="WZS33" s="49"/>
      <c r="WZT33" s="50"/>
      <c r="WZU33" s="49"/>
      <c r="WZV33" s="49"/>
      <c r="WZW33" s="50"/>
      <c r="WZX33" s="49"/>
      <c r="WZY33" s="49"/>
      <c r="WZZ33" s="50"/>
      <c r="XAA33" s="49"/>
      <c r="XAB33" s="49"/>
      <c r="XAC33" s="50"/>
      <c r="XAD33" s="49"/>
      <c r="XAE33" s="49"/>
      <c r="XAF33" s="50"/>
      <c r="XAG33" s="49"/>
      <c r="XAH33" s="49"/>
      <c r="XAI33" s="50"/>
      <c r="XAJ33" s="49"/>
      <c r="XAK33" s="49"/>
      <c r="XAL33" s="50"/>
      <c r="XAM33" s="49"/>
      <c r="XAN33" s="49"/>
      <c r="XAO33" s="50"/>
      <c r="XAP33" s="49"/>
      <c r="XAQ33" s="49"/>
      <c r="XAR33" s="50"/>
      <c r="XAS33" s="49"/>
      <c r="XAT33" s="49"/>
      <c r="XAU33" s="50"/>
      <c r="XAV33" s="49"/>
      <c r="XAW33" s="49"/>
      <c r="XAX33" s="50"/>
      <c r="XAY33" s="49"/>
      <c r="XAZ33" s="49"/>
      <c r="XBA33" s="50"/>
      <c r="XBB33" s="49"/>
      <c r="XBC33" s="49"/>
      <c r="XBD33" s="50"/>
      <c r="XBE33" s="49"/>
      <c r="XBF33" s="49"/>
      <c r="XBG33" s="50"/>
      <c r="XBH33" s="49"/>
      <c r="XBI33" s="49"/>
      <c r="XBJ33" s="50"/>
      <c r="XBK33" s="49"/>
      <c r="XBL33" s="49"/>
      <c r="XBM33" s="50"/>
      <c r="XBN33" s="49"/>
      <c r="XBO33" s="49"/>
      <c r="XBP33" s="50"/>
      <c r="XBQ33" s="49"/>
      <c r="XBR33" s="49"/>
      <c r="XBS33" s="50"/>
      <c r="XBT33" s="49"/>
      <c r="XBU33" s="49"/>
      <c r="XBV33" s="50"/>
      <c r="XBW33" s="49"/>
      <c r="XBX33" s="49"/>
      <c r="XBY33" s="50"/>
      <c r="XBZ33" s="49"/>
      <c r="XCA33" s="49"/>
      <c r="XCB33" s="50"/>
      <c r="XCC33" s="49"/>
      <c r="XCD33" s="49"/>
      <c r="XCE33" s="50"/>
      <c r="XCF33" s="49"/>
      <c r="XCG33" s="49"/>
      <c r="XCH33" s="50"/>
      <c r="XCI33" s="49"/>
      <c r="XCJ33" s="49"/>
      <c r="XCK33" s="50"/>
      <c r="XCL33" s="49"/>
      <c r="XCM33" s="49"/>
      <c r="XCN33" s="50"/>
      <c r="XCO33" s="49"/>
      <c r="XCP33" s="49"/>
      <c r="XCQ33" s="50"/>
      <c r="XCR33" s="49"/>
      <c r="XCS33" s="49"/>
      <c r="XCT33" s="50"/>
      <c r="XCU33" s="49"/>
      <c r="XCV33" s="49"/>
      <c r="XCW33" s="50"/>
      <c r="XCX33" s="49"/>
      <c r="XCY33" s="49"/>
      <c r="XCZ33" s="50"/>
      <c r="XDA33" s="49"/>
      <c r="XDB33" s="49"/>
      <c r="XDC33" s="50"/>
      <c r="XDD33" s="49"/>
      <c r="XDE33" s="49"/>
      <c r="XDF33" s="50"/>
      <c r="XDG33" s="49"/>
      <c r="XDH33" s="49"/>
      <c r="XDI33" s="50"/>
      <c r="XDJ33" s="49"/>
      <c r="XDK33" s="49"/>
      <c r="XDL33" s="50"/>
      <c r="XDM33" s="49"/>
      <c r="XDN33" s="49"/>
      <c r="XDO33" s="50"/>
      <c r="XDP33" s="49"/>
      <c r="XDQ33" s="49"/>
      <c r="XDR33" s="50"/>
      <c r="XDS33" s="49"/>
      <c r="XDT33" s="49"/>
      <c r="XDU33" s="50"/>
      <c r="XDV33" s="49"/>
      <c r="XDW33" s="49"/>
      <c r="XDX33" s="50"/>
      <c r="XDY33" s="49"/>
      <c r="XDZ33" s="49"/>
      <c r="XEA33" s="50"/>
      <c r="XEB33" s="49"/>
      <c r="XEC33" s="49"/>
      <c r="XED33" s="50"/>
      <c r="XEE33" s="49"/>
      <c r="XEF33" s="49"/>
      <c r="XEG33" s="50"/>
      <c r="XEH33" s="49"/>
      <c r="XEI33" s="49"/>
      <c r="XEJ33" s="50"/>
      <c r="XEK33" s="49"/>
      <c r="XEL33" s="49"/>
      <c r="XEM33" s="50"/>
      <c r="XEN33" s="49"/>
      <c r="XEO33" s="49"/>
      <c r="XEP33" s="50"/>
      <c r="XEQ33" s="49"/>
      <c r="XER33" s="49"/>
      <c r="XES33" s="50"/>
      <c r="XET33" s="49"/>
      <c r="XEU33" s="49"/>
      <c r="XEV33" s="50"/>
      <c r="XEW33" s="49"/>
      <c r="XEX33" s="49"/>
      <c r="XEY33" s="50"/>
      <c r="XEZ33" s="49"/>
      <c r="XFA33" s="49"/>
      <c r="XFB33" s="50"/>
      <c r="XFC33" s="49"/>
    </row>
    <row r="34" spans="1:16383" x14ac:dyDescent="0.2">
      <c r="A34" s="46" t="s">
        <v>335</v>
      </c>
      <c r="B34" s="47">
        <v>26711696429.18</v>
      </c>
    </row>
    <row r="35" spans="1:16383" x14ac:dyDescent="0.2">
      <c r="A35" s="46" t="s">
        <v>336</v>
      </c>
      <c r="B35" s="47">
        <v>431786639.06999999</v>
      </c>
    </row>
    <row r="36" spans="1:16383" x14ac:dyDescent="0.2">
      <c r="A36" s="46" t="s">
        <v>337</v>
      </c>
      <c r="B36" s="47">
        <v>191066727.88999999</v>
      </c>
    </row>
    <row r="37" spans="1:16383" x14ac:dyDescent="0.2">
      <c r="A37" s="44" t="s">
        <v>338</v>
      </c>
      <c r="B37" s="45">
        <v>2296940111.5</v>
      </c>
      <c r="C37" s="48"/>
      <c r="D37" s="49"/>
      <c r="E37" s="50"/>
      <c r="F37" s="49"/>
      <c r="G37" s="49"/>
      <c r="H37" s="50"/>
      <c r="I37" s="49"/>
      <c r="J37" s="49"/>
      <c r="K37" s="50"/>
      <c r="L37" s="49"/>
      <c r="M37" s="49"/>
      <c r="N37" s="50"/>
      <c r="O37" s="49"/>
      <c r="P37" s="49"/>
      <c r="Q37" s="50"/>
      <c r="R37" s="49"/>
      <c r="S37" s="49"/>
      <c r="T37" s="50"/>
      <c r="U37" s="49"/>
      <c r="V37" s="49"/>
      <c r="W37" s="50"/>
      <c r="X37" s="49"/>
      <c r="Y37" s="49"/>
      <c r="Z37" s="50"/>
      <c r="AA37" s="49"/>
      <c r="AB37" s="49"/>
      <c r="AC37" s="50"/>
      <c r="AD37" s="49"/>
      <c r="AE37" s="49"/>
      <c r="AF37" s="50"/>
      <c r="AG37" s="49"/>
      <c r="AH37" s="49"/>
      <c r="AI37" s="50"/>
      <c r="AJ37" s="49"/>
      <c r="AK37" s="49"/>
      <c r="AL37" s="50"/>
      <c r="AM37" s="49"/>
      <c r="AN37" s="49"/>
      <c r="AO37" s="50"/>
      <c r="AP37" s="49"/>
      <c r="AQ37" s="49"/>
      <c r="AR37" s="50"/>
      <c r="AS37" s="49"/>
      <c r="AT37" s="49"/>
      <c r="AU37" s="50"/>
      <c r="AV37" s="49"/>
      <c r="AW37" s="49"/>
      <c r="AX37" s="50"/>
      <c r="AY37" s="49"/>
      <c r="AZ37" s="49"/>
      <c r="BA37" s="50"/>
      <c r="BB37" s="49"/>
      <c r="BC37" s="49"/>
      <c r="BD37" s="50"/>
      <c r="BE37" s="49"/>
      <c r="BF37" s="49"/>
      <c r="BG37" s="50"/>
      <c r="BH37" s="49"/>
      <c r="BI37" s="49"/>
      <c r="BJ37" s="50"/>
      <c r="BK37" s="49"/>
      <c r="BL37" s="49"/>
      <c r="BM37" s="50"/>
      <c r="BN37" s="49"/>
      <c r="BO37" s="49"/>
      <c r="BP37" s="50"/>
      <c r="BQ37" s="49"/>
      <c r="BR37" s="49"/>
      <c r="BS37" s="50"/>
      <c r="BT37" s="49"/>
      <c r="BU37" s="49"/>
      <c r="BV37" s="50"/>
      <c r="BW37" s="49"/>
      <c r="BX37" s="49"/>
      <c r="BY37" s="50"/>
      <c r="BZ37" s="49"/>
      <c r="CA37" s="49"/>
      <c r="CB37" s="50"/>
      <c r="CC37" s="49"/>
      <c r="CD37" s="49"/>
      <c r="CE37" s="50"/>
      <c r="CF37" s="49"/>
      <c r="CG37" s="49"/>
      <c r="CH37" s="50"/>
      <c r="CI37" s="49"/>
      <c r="CJ37" s="49"/>
      <c r="CK37" s="50"/>
      <c r="CL37" s="49"/>
      <c r="CM37" s="49"/>
      <c r="CN37" s="50"/>
      <c r="CO37" s="49"/>
      <c r="CP37" s="49"/>
      <c r="CQ37" s="50"/>
      <c r="CR37" s="49"/>
      <c r="CS37" s="49"/>
      <c r="CT37" s="50"/>
      <c r="CU37" s="49"/>
      <c r="CV37" s="49"/>
      <c r="CW37" s="50"/>
      <c r="CX37" s="49"/>
      <c r="CY37" s="49"/>
      <c r="CZ37" s="50"/>
      <c r="DA37" s="49"/>
      <c r="DB37" s="49"/>
      <c r="DC37" s="50"/>
      <c r="DD37" s="49"/>
      <c r="DE37" s="49"/>
      <c r="DF37" s="50"/>
      <c r="DG37" s="49"/>
      <c r="DH37" s="49"/>
      <c r="DI37" s="50"/>
      <c r="DJ37" s="49"/>
      <c r="DK37" s="49"/>
      <c r="DL37" s="50"/>
      <c r="DM37" s="49"/>
      <c r="DN37" s="49"/>
      <c r="DO37" s="50"/>
      <c r="DP37" s="49"/>
      <c r="DQ37" s="49"/>
      <c r="DR37" s="50"/>
      <c r="DS37" s="49"/>
      <c r="DT37" s="49"/>
      <c r="DU37" s="50"/>
      <c r="DV37" s="49"/>
      <c r="DW37" s="49"/>
      <c r="DX37" s="50"/>
      <c r="DY37" s="49"/>
      <c r="DZ37" s="49"/>
      <c r="EA37" s="50"/>
      <c r="EB37" s="49"/>
      <c r="EC37" s="49"/>
      <c r="ED37" s="50"/>
      <c r="EE37" s="49"/>
      <c r="EF37" s="49"/>
      <c r="EG37" s="50"/>
      <c r="EH37" s="49"/>
      <c r="EI37" s="49"/>
      <c r="EJ37" s="50"/>
      <c r="EK37" s="49"/>
      <c r="EL37" s="49"/>
      <c r="EM37" s="50"/>
      <c r="EN37" s="49"/>
      <c r="EO37" s="49"/>
      <c r="EP37" s="50"/>
      <c r="EQ37" s="49"/>
      <c r="ER37" s="49"/>
      <c r="ES37" s="50"/>
      <c r="ET37" s="49"/>
      <c r="EU37" s="49"/>
      <c r="EV37" s="50"/>
      <c r="EW37" s="49"/>
      <c r="EX37" s="49"/>
      <c r="EY37" s="50"/>
      <c r="EZ37" s="49"/>
      <c r="FA37" s="49"/>
      <c r="FB37" s="50"/>
      <c r="FC37" s="49"/>
      <c r="FD37" s="49"/>
      <c r="FE37" s="50"/>
      <c r="FF37" s="49"/>
      <c r="FG37" s="49"/>
      <c r="FH37" s="50"/>
      <c r="FI37" s="49"/>
      <c r="FJ37" s="49"/>
      <c r="FK37" s="50"/>
      <c r="FL37" s="49"/>
      <c r="FM37" s="49"/>
      <c r="FN37" s="50"/>
      <c r="FO37" s="49"/>
      <c r="FP37" s="49"/>
      <c r="FQ37" s="50"/>
      <c r="FR37" s="49"/>
      <c r="FS37" s="49"/>
      <c r="FT37" s="50"/>
      <c r="FU37" s="49"/>
      <c r="FV37" s="49"/>
      <c r="FW37" s="50"/>
      <c r="FX37" s="49"/>
      <c r="FY37" s="49"/>
      <c r="FZ37" s="50"/>
      <c r="GA37" s="49"/>
      <c r="GB37" s="49"/>
      <c r="GC37" s="50"/>
      <c r="GD37" s="49"/>
      <c r="GE37" s="49"/>
      <c r="GF37" s="50"/>
      <c r="GG37" s="49"/>
      <c r="GH37" s="49"/>
      <c r="GI37" s="50"/>
      <c r="GJ37" s="49"/>
      <c r="GK37" s="49"/>
      <c r="GL37" s="50"/>
      <c r="GM37" s="49"/>
      <c r="GN37" s="49"/>
      <c r="GO37" s="50"/>
      <c r="GP37" s="49"/>
      <c r="GQ37" s="49"/>
      <c r="GR37" s="50"/>
      <c r="GS37" s="49"/>
      <c r="GT37" s="49"/>
      <c r="GU37" s="50"/>
      <c r="GV37" s="49"/>
      <c r="GW37" s="49"/>
      <c r="GX37" s="50"/>
      <c r="GY37" s="49"/>
      <c r="GZ37" s="49"/>
      <c r="HA37" s="50"/>
      <c r="HB37" s="49"/>
      <c r="HC37" s="49"/>
      <c r="HD37" s="50"/>
      <c r="HE37" s="49"/>
      <c r="HF37" s="49"/>
      <c r="HG37" s="50"/>
      <c r="HH37" s="49"/>
      <c r="HI37" s="49"/>
      <c r="HJ37" s="50"/>
      <c r="HK37" s="49"/>
      <c r="HL37" s="49"/>
      <c r="HM37" s="50"/>
      <c r="HN37" s="49"/>
      <c r="HO37" s="49"/>
      <c r="HP37" s="50"/>
      <c r="HQ37" s="49"/>
      <c r="HR37" s="49"/>
      <c r="HS37" s="50"/>
      <c r="HT37" s="49"/>
      <c r="HU37" s="49"/>
      <c r="HV37" s="50"/>
      <c r="HW37" s="49"/>
      <c r="HX37" s="49"/>
      <c r="HY37" s="50"/>
      <c r="HZ37" s="49"/>
      <c r="IA37" s="49"/>
      <c r="IB37" s="50"/>
      <c r="IC37" s="49"/>
      <c r="ID37" s="49"/>
      <c r="IE37" s="50"/>
      <c r="IF37" s="49"/>
      <c r="IG37" s="49"/>
      <c r="IH37" s="50"/>
      <c r="II37" s="49"/>
      <c r="IJ37" s="49"/>
      <c r="IK37" s="50"/>
      <c r="IL37" s="49"/>
      <c r="IM37" s="49"/>
      <c r="IN37" s="50"/>
      <c r="IO37" s="49"/>
      <c r="IP37" s="49"/>
      <c r="IQ37" s="50"/>
      <c r="IR37" s="49"/>
      <c r="IS37" s="49"/>
      <c r="IT37" s="50"/>
      <c r="IU37" s="49"/>
      <c r="IV37" s="49"/>
      <c r="IW37" s="50"/>
      <c r="IX37" s="49"/>
      <c r="IY37" s="49"/>
      <c r="IZ37" s="50"/>
      <c r="JA37" s="49"/>
      <c r="JB37" s="49"/>
      <c r="JC37" s="50"/>
      <c r="JD37" s="49"/>
      <c r="JE37" s="49"/>
      <c r="JF37" s="50"/>
      <c r="JG37" s="49"/>
      <c r="JH37" s="49"/>
      <c r="JI37" s="50"/>
      <c r="JJ37" s="49"/>
      <c r="JK37" s="49"/>
      <c r="JL37" s="50"/>
      <c r="JM37" s="49"/>
      <c r="JN37" s="49"/>
      <c r="JO37" s="50"/>
      <c r="JP37" s="49"/>
      <c r="JQ37" s="49"/>
      <c r="JR37" s="50"/>
      <c r="JS37" s="49"/>
      <c r="JT37" s="49"/>
      <c r="JU37" s="50"/>
      <c r="JV37" s="49"/>
      <c r="JW37" s="49"/>
      <c r="JX37" s="50"/>
      <c r="JY37" s="49"/>
      <c r="JZ37" s="49"/>
      <c r="KA37" s="50"/>
      <c r="KB37" s="49"/>
      <c r="KC37" s="49"/>
      <c r="KD37" s="50"/>
      <c r="KE37" s="49"/>
      <c r="KF37" s="49"/>
      <c r="KG37" s="50"/>
      <c r="KH37" s="49"/>
      <c r="KI37" s="49"/>
      <c r="KJ37" s="50"/>
      <c r="KK37" s="49"/>
      <c r="KL37" s="49"/>
      <c r="KM37" s="50"/>
      <c r="KN37" s="49"/>
      <c r="KO37" s="49"/>
      <c r="KP37" s="50"/>
      <c r="KQ37" s="49"/>
      <c r="KR37" s="49"/>
      <c r="KS37" s="50"/>
      <c r="KT37" s="49"/>
      <c r="KU37" s="49"/>
      <c r="KV37" s="50"/>
      <c r="KW37" s="49"/>
      <c r="KX37" s="49"/>
      <c r="KY37" s="50"/>
      <c r="KZ37" s="49"/>
      <c r="LA37" s="49"/>
      <c r="LB37" s="50"/>
      <c r="LC37" s="49"/>
      <c r="LD37" s="49"/>
      <c r="LE37" s="50"/>
      <c r="LF37" s="49"/>
      <c r="LG37" s="49"/>
      <c r="LH37" s="50"/>
      <c r="LI37" s="49"/>
      <c r="LJ37" s="49"/>
      <c r="LK37" s="50"/>
      <c r="LL37" s="49"/>
      <c r="LM37" s="49"/>
      <c r="LN37" s="50"/>
      <c r="LO37" s="49"/>
      <c r="LP37" s="49"/>
      <c r="LQ37" s="50"/>
      <c r="LR37" s="49"/>
      <c r="LS37" s="49"/>
      <c r="LT37" s="50"/>
      <c r="LU37" s="49"/>
      <c r="LV37" s="49"/>
      <c r="LW37" s="50"/>
      <c r="LX37" s="49"/>
      <c r="LY37" s="49"/>
      <c r="LZ37" s="50"/>
      <c r="MA37" s="49"/>
      <c r="MB37" s="49"/>
      <c r="MC37" s="50"/>
      <c r="MD37" s="49"/>
      <c r="ME37" s="49"/>
      <c r="MF37" s="50"/>
      <c r="MG37" s="49"/>
      <c r="MH37" s="49"/>
      <c r="MI37" s="50"/>
      <c r="MJ37" s="49"/>
      <c r="MK37" s="49"/>
      <c r="ML37" s="50"/>
      <c r="MM37" s="49"/>
      <c r="MN37" s="49"/>
      <c r="MO37" s="50"/>
      <c r="MP37" s="49"/>
      <c r="MQ37" s="49"/>
      <c r="MR37" s="50"/>
      <c r="MS37" s="49"/>
      <c r="MT37" s="49"/>
      <c r="MU37" s="50"/>
      <c r="MV37" s="49"/>
      <c r="MW37" s="49"/>
      <c r="MX37" s="50"/>
      <c r="MY37" s="49"/>
      <c r="MZ37" s="49"/>
      <c r="NA37" s="50"/>
      <c r="NB37" s="49"/>
      <c r="NC37" s="49"/>
      <c r="ND37" s="50"/>
      <c r="NE37" s="49"/>
      <c r="NF37" s="49"/>
      <c r="NG37" s="50"/>
      <c r="NH37" s="49"/>
      <c r="NI37" s="49"/>
      <c r="NJ37" s="50"/>
      <c r="NK37" s="49"/>
      <c r="NL37" s="49"/>
      <c r="NM37" s="50"/>
      <c r="NN37" s="49"/>
      <c r="NO37" s="49"/>
      <c r="NP37" s="50"/>
      <c r="NQ37" s="49"/>
      <c r="NR37" s="49"/>
      <c r="NS37" s="50"/>
      <c r="NT37" s="49"/>
      <c r="NU37" s="49"/>
      <c r="NV37" s="50"/>
      <c r="NW37" s="49"/>
      <c r="NX37" s="49"/>
      <c r="NY37" s="50"/>
      <c r="NZ37" s="49"/>
      <c r="OA37" s="49"/>
      <c r="OB37" s="50"/>
      <c r="OC37" s="49"/>
      <c r="OD37" s="49"/>
      <c r="OE37" s="50"/>
      <c r="OF37" s="49"/>
      <c r="OG37" s="49"/>
      <c r="OH37" s="50"/>
      <c r="OI37" s="49"/>
      <c r="OJ37" s="49"/>
      <c r="OK37" s="50"/>
      <c r="OL37" s="49"/>
      <c r="OM37" s="49"/>
      <c r="ON37" s="50"/>
      <c r="OO37" s="49"/>
      <c r="OP37" s="49"/>
      <c r="OQ37" s="50"/>
      <c r="OR37" s="49"/>
      <c r="OS37" s="49"/>
      <c r="OT37" s="50"/>
      <c r="OU37" s="49"/>
      <c r="OV37" s="49"/>
      <c r="OW37" s="50"/>
      <c r="OX37" s="49"/>
      <c r="OY37" s="49"/>
      <c r="OZ37" s="50"/>
      <c r="PA37" s="49"/>
      <c r="PB37" s="49"/>
      <c r="PC37" s="50"/>
      <c r="PD37" s="49"/>
      <c r="PE37" s="49"/>
      <c r="PF37" s="50"/>
      <c r="PG37" s="49"/>
      <c r="PH37" s="49"/>
      <c r="PI37" s="50"/>
      <c r="PJ37" s="49"/>
      <c r="PK37" s="49"/>
      <c r="PL37" s="50"/>
      <c r="PM37" s="49"/>
      <c r="PN37" s="49"/>
      <c r="PO37" s="50"/>
      <c r="PP37" s="49"/>
      <c r="PQ37" s="49"/>
      <c r="PR37" s="50"/>
      <c r="PS37" s="49"/>
      <c r="PT37" s="49"/>
      <c r="PU37" s="50"/>
      <c r="PV37" s="49"/>
      <c r="PW37" s="49"/>
      <c r="PX37" s="50"/>
      <c r="PY37" s="49"/>
      <c r="PZ37" s="49"/>
      <c r="QA37" s="50"/>
      <c r="QB37" s="49"/>
      <c r="QC37" s="49"/>
      <c r="QD37" s="50"/>
      <c r="QE37" s="49"/>
      <c r="QF37" s="49"/>
      <c r="QG37" s="50"/>
      <c r="QH37" s="49"/>
      <c r="QI37" s="49"/>
      <c r="QJ37" s="50"/>
      <c r="QK37" s="49"/>
      <c r="QL37" s="49"/>
      <c r="QM37" s="50"/>
      <c r="QN37" s="49"/>
      <c r="QO37" s="49"/>
      <c r="QP37" s="50"/>
      <c r="QQ37" s="49"/>
      <c r="QR37" s="49"/>
      <c r="QS37" s="50"/>
      <c r="QT37" s="49"/>
      <c r="QU37" s="49"/>
      <c r="QV37" s="50"/>
      <c r="QW37" s="49"/>
      <c r="QX37" s="49"/>
      <c r="QY37" s="50"/>
      <c r="QZ37" s="49"/>
      <c r="RA37" s="49"/>
      <c r="RB37" s="50"/>
      <c r="RC37" s="49"/>
      <c r="RD37" s="49"/>
      <c r="RE37" s="50"/>
      <c r="RF37" s="49"/>
      <c r="RG37" s="49"/>
      <c r="RH37" s="50"/>
      <c r="RI37" s="49"/>
      <c r="RJ37" s="49"/>
      <c r="RK37" s="50"/>
      <c r="RL37" s="49"/>
      <c r="RM37" s="49"/>
      <c r="RN37" s="50"/>
      <c r="RO37" s="49"/>
      <c r="RP37" s="49"/>
      <c r="RQ37" s="50"/>
      <c r="RR37" s="49"/>
      <c r="RS37" s="49"/>
      <c r="RT37" s="50"/>
      <c r="RU37" s="49"/>
      <c r="RV37" s="49"/>
      <c r="RW37" s="50"/>
      <c r="RX37" s="49"/>
      <c r="RY37" s="49"/>
      <c r="RZ37" s="50"/>
      <c r="SA37" s="49"/>
      <c r="SB37" s="49"/>
      <c r="SC37" s="50"/>
      <c r="SD37" s="49"/>
      <c r="SE37" s="49"/>
      <c r="SF37" s="50"/>
      <c r="SG37" s="49"/>
      <c r="SH37" s="49"/>
      <c r="SI37" s="50"/>
      <c r="SJ37" s="49"/>
      <c r="SK37" s="49"/>
      <c r="SL37" s="50"/>
      <c r="SM37" s="49"/>
      <c r="SN37" s="49"/>
      <c r="SO37" s="50"/>
      <c r="SP37" s="49"/>
      <c r="SQ37" s="49"/>
      <c r="SR37" s="50"/>
      <c r="SS37" s="49"/>
      <c r="ST37" s="49"/>
      <c r="SU37" s="50"/>
      <c r="SV37" s="49"/>
      <c r="SW37" s="49"/>
      <c r="SX37" s="50"/>
      <c r="SY37" s="49"/>
      <c r="SZ37" s="49"/>
      <c r="TA37" s="50"/>
      <c r="TB37" s="49"/>
      <c r="TC37" s="49"/>
      <c r="TD37" s="50"/>
      <c r="TE37" s="49"/>
      <c r="TF37" s="49"/>
      <c r="TG37" s="50"/>
      <c r="TH37" s="49"/>
      <c r="TI37" s="49"/>
      <c r="TJ37" s="50"/>
      <c r="TK37" s="49"/>
      <c r="TL37" s="49"/>
      <c r="TM37" s="50"/>
      <c r="TN37" s="49"/>
      <c r="TO37" s="49"/>
      <c r="TP37" s="50"/>
      <c r="TQ37" s="49"/>
      <c r="TR37" s="49"/>
      <c r="TS37" s="50"/>
      <c r="TT37" s="49"/>
      <c r="TU37" s="49"/>
      <c r="TV37" s="50"/>
      <c r="TW37" s="49"/>
      <c r="TX37" s="49"/>
      <c r="TY37" s="50"/>
      <c r="TZ37" s="49"/>
      <c r="UA37" s="49"/>
      <c r="UB37" s="50"/>
      <c r="UC37" s="49"/>
      <c r="UD37" s="49"/>
      <c r="UE37" s="50"/>
      <c r="UF37" s="49"/>
      <c r="UG37" s="49"/>
      <c r="UH37" s="50"/>
      <c r="UI37" s="49"/>
      <c r="UJ37" s="49"/>
      <c r="UK37" s="50"/>
      <c r="UL37" s="49"/>
      <c r="UM37" s="49"/>
      <c r="UN37" s="50"/>
      <c r="UO37" s="49"/>
      <c r="UP37" s="49"/>
      <c r="UQ37" s="50"/>
      <c r="UR37" s="49"/>
      <c r="US37" s="49"/>
      <c r="UT37" s="50"/>
      <c r="UU37" s="49"/>
      <c r="UV37" s="49"/>
      <c r="UW37" s="50"/>
      <c r="UX37" s="49"/>
      <c r="UY37" s="49"/>
      <c r="UZ37" s="50"/>
      <c r="VA37" s="49"/>
      <c r="VB37" s="49"/>
      <c r="VC37" s="50"/>
      <c r="VD37" s="49"/>
      <c r="VE37" s="49"/>
      <c r="VF37" s="50"/>
      <c r="VG37" s="49"/>
      <c r="VH37" s="49"/>
      <c r="VI37" s="50"/>
      <c r="VJ37" s="49"/>
      <c r="VK37" s="49"/>
      <c r="VL37" s="50"/>
      <c r="VM37" s="49"/>
      <c r="VN37" s="49"/>
      <c r="VO37" s="50"/>
      <c r="VP37" s="49"/>
      <c r="VQ37" s="49"/>
      <c r="VR37" s="50"/>
      <c r="VS37" s="49"/>
      <c r="VT37" s="49"/>
      <c r="VU37" s="50"/>
      <c r="VV37" s="49"/>
      <c r="VW37" s="49"/>
      <c r="VX37" s="50"/>
      <c r="VY37" s="49"/>
      <c r="VZ37" s="49"/>
      <c r="WA37" s="50"/>
      <c r="WB37" s="49"/>
      <c r="WC37" s="49"/>
      <c r="WD37" s="50"/>
      <c r="WE37" s="49"/>
      <c r="WF37" s="49"/>
      <c r="WG37" s="50"/>
      <c r="WH37" s="49"/>
      <c r="WI37" s="49"/>
      <c r="WJ37" s="50"/>
      <c r="WK37" s="49"/>
      <c r="WL37" s="49"/>
      <c r="WM37" s="50"/>
      <c r="WN37" s="49"/>
      <c r="WO37" s="49"/>
      <c r="WP37" s="50"/>
      <c r="WQ37" s="49"/>
      <c r="WR37" s="49"/>
      <c r="WS37" s="50"/>
      <c r="WT37" s="49"/>
      <c r="WU37" s="49"/>
      <c r="WV37" s="50"/>
      <c r="WW37" s="49"/>
      <c r="WX37" s="49"/>
      <c r="WY37" s="50"/>
      <c r="WZ37" s="49"/>
      <c r="XA37" s="49"/>
      <c r="XB37" s="50"/>
      <c r="XC37" s="49"/>
      <c r="XD37" s="49"/>
      <c r="XE37" s="50"/>
      <c r="XF37" s="49"/>
      <c r="XG37" s="49"/>
      <c r="XH37" s="50"/>
      <c r="XI37" s="49"/>
      <c r="XJ37" s="49"/>
      <c r="XK37" s="50"/>
      <c r="XL37" s="49"/>
      <c r="XM37" s="49"/>
      <c r="XN37" s="50"/>
      <c r="XO37" s="49"/>
      <c r="XP37" s="49"/>
      <c r="XQ37" s="50"/>
      <c r="XR37" s="49"/>
      <c r="XS37" s="49"/>
      <c r="XT37" s="50"/>
      <c r="XU37" s="49"/>
      <c r="XV37" s="49"/>
      <c r="XW37" s="50"/>
      <c r="XX37" s="49"/>
      <c r="XY37" s="49"/>
      <c r="XZ37" s="50"/>
      <c r="YA37" s="49"/>
      <c r="YB37" s="49"/>
      <c r="YC37" s="50"/>
      <c r="YD37" s="49"/>
      <c r="YE37" s="49"/>
      <c r="YF37" s="50"/>
      <c r="YG37" s="49"/>
      <c r="YH37" s="49"/>
      <c r="YI37" s="50"/>
      <c r="YJ37" s="49"/>
      <c r="YK37" s="49"/>
      <c r="YL37" s="50"/>
      <c r="YM37" s="49"/>
      <c r="YN37" s="49"/>
      <c r="YO37" s="50"/>
      <c r="YP37" s="49"/>
      <c r="YQ37" s="49"/>
      <c r="YR37" s="50"/>
      <c r="YS37" s="49"/>
      <c r="YT37" s="49"/>
      <c r="YU37" s="50"/>
      <c r="YV37" s="49"/>
      <c r="YW37" s="49"/>
      <c r="YX37" s="50"/>
      <c r="YY37" s="49"/>
      <c r="YZ37" s="49"/>
      <c r="ZA37" s="50"/>
      <c r="ZB37" s="49"/>
      <c r="ZC37" s="49"/>
      <c r="ZD37" s="50"/>
      <c r="ZE37" s="49"/>
      <c r="ZF37" s="49"/>
      <c r="ZG37" s="50"/>
      <c r="ZH37" s="49"/>
      <c r="ZI37" s="49"/>
      <c r="ZJ37" s="50"/>
      <c r="ZK37" s="49"/>
      <c r="ZL37" s="49"/>
      <c r="ZM37" s="50"/>
      <c r="ZN37" s="49"/>
      <c r="ZO37" s="49"/>
      <c r="ZP37" s="50"/>
      <c r="ZQ37" s="49"/>
      <c r="ZR37" s="49"/>
      <c r="ZS37" s="50"/>
      <c r="ZT37" s="49"/>
      <c r="ZU37" s="49"/>
      <c r="ZV37" s="50"/>
      <c r="ZW37" s="49"/>
      <c r="ZX37" s="49"/>
      <c r="ZY37" s="50"/>
      <c r="ZZ37" s="49"/>
      <c r="AAA37" s="49"/>
      <c r="AAB37" s="50"/>
      <c r="AAC37" s="49"/>
      <c r="AAD37" s="49"/>
      <c r="AAE37" s="50"/>
      <c r="AAF37" s="49"/>
      <c r="AAG37" s="49"/>
      <c r="AAH37" s="50"/>
      <c r="AAI37" s="49"/>
      <c r="AAJ37" s="49"/>
      <c r="AAK37" s="50"/>
      <c r="AAL37" s="49"/>
      <c r="AAM37" s="49"/>
      <c r="AAN37" s="50"/>
      <c r="AAO37" s="49"/>
      <c r="AAP37" s="49"/>
      <c r="AAQ37" s="50"/>
      <c r="AAR37" s="49"/>
      <c r="AAS37" s="49"/>
      <c r="AAT37" s="50"/>
      <c r="AAU37" s="49"/>
      <c r="AAV37" s="49"/>
      <c r="AAW37" s="50"/>
      <c r="AAX37" s="49"/>
      <c r="AAY37" s="49"/>
      <c r="AAZ37" s="50"/>
      <c r="ABA37" s="49"/>
      <c r="ABB37" s="49"/>
      <c r="ABC37" s="50"/>
      <c r="ABD37" s="49"/>
      <c r="ABE37" s="49"/>
      <c r="ABF37" s="50"/>
      <c r="ABG37" s="49"/>
      <c r="ABH37" s="49"/>
      <c r="ABI37" s="50"/>
      <c r="ABJ37" s="49"/>
      <c r="ABK37" s="49"/>
      <c r="ABL37" s="50"/>
      <c r="ABM37" s="49"/>
      <c r="ABN37" s="49"/>
      <c r="ABO37" s="50"/>
      <c r="ABP37" s="49"/>
      <c r="ABQ37" s="49"/>
      <c r="ABR37" s="50"/>
      <c r="ABS37" s="49"/>
      <c r="ABT37" s="49"/>
      <c r="ABU37" s="50"/>
      <c r="ABV37" s="49"/>
      <c r="ABW37" s="49"/>
      <c r="ABX37" s="50"/>
      <c r="ABY37" s="49"/>
      <c r="ABZ37" s="49"/>
      <c r="ACA37" s="50"/>
      <c r="ACB37" s="49"/>
      <c r="ACC37" s="49"/>
      <c r="ACD37" s="50"/>
      <c r="ACE37" s="49"/>
      <c r="ACF37" s="49"/>
      <c r="ACG37" s="50"/>
      <c r="ACH37" s="49"/>
      <c r="ACI37" s="49"/>
      <c r="ACJ37" s="50"/>
      <c r="ACK37" s="49"/>
      <c r="ACL37" s="49"/>
      <c r="ACM37" s="50"/>
      <c r="ACN37" s="49"/>
      <c r="ACO37" s="49"/>
      <c r="ACP37" s="50"/>
      <c r="ACQ37" s="49"/>
      <c r="ACR37" s="49"/>
      <c r="ACS37" s="50"/>
      <c r="ACT37" s="49"/>
      <c r="ACU37" s="49"/>
      <c r="ACV37" s="50"/>
      <c r="ACW37" s="49"/>
      <c r="ACX37" s="49"/>
      <c r="ACY37" s="50"/>
      <c r="ACZ37" s="49"/>
      <c r="ADA37" s="49"/>
      <c r="ADB37" s="50"/>
      <c r="ADC37" s="49"/>
      <c r="ADD37" s="49"/>
      <c r="ADE37" s="50"/>
      <c r="ADF37" s="49"/>
      <c r="ADG37" s="49"/>
      <c r="ADH37" s="50"/>
      <c r="ADI37" s="49"/>
      <c r="ADJ37" s="49"/>
      <c r="ADK37" s="50"/>
      <c r="ADL37" s="49"/>
      <c r="ADM37" s="49"/>
      <c r="ADN37" s="50"/>
      <c r="ADO37" s="49"/>
      <c r="ADP37" s="49"/>
      <c r="ADQ37" s="50"/>
      <c r="ADR37" s="49"/>
      <c r="ADS37" s="49"/>
      <c r="ADT37" s="50"/>
      <c r="ADU37" s="49"/>
      <c r="ADV37" s="49"/>
      <c r="ADW37" s="50"/>
      <c r="ADX37" s="49"/>
      <c r="ADY37" s="49"/>
      <c r="ADZ37" s="50"/>
      <c r="AEA37" s="49"/>
      <c r="AEB37" s="49"/>
      <c r="AEC37" s="50"/>
      <c r="AED37" s="49"/>
      <c r="AEE37" s="49"/>
      <c r="AEF37" s="50"/>
      <c r="AEG37" s="49"/>
      <c r="AEH37" s="49"/>
      <c r="AEI37" s="50"/>
      <c r="AEJ37" s="49"/>
      <c r="AEK37" s="49"/>
      <c r="AEL37" s="50"/>
      <c r="AEM37" s="49"/>
      <c r="AEN37" s="49"/>
      <c r="AEO37" s="50"/>
      <c r="AEP37" s="49"/>
      <c r="AEQ37" s="49"/>
      <c r="AER37" s="50"/>
      <c r="AES37" s="49"/>
      <c r="AET37" s="49"/>
      <c r="AEU37" s="50"/>
      <c r="AEV37" s="49"/>
      <c r="AEW37" s="49"/>
      <c r="AEX37" s="50"/>
      <c r="AEY37" s="49"/>
      <c r="AEZ37" s="49"/>
      <c r="AFA37" s="50"/>
      <c r="AFB37" s="49"/>
      <c r="AFC37" s="49"/>
      <c r="AFD37" s="50"/>
      <c r="AFE37" s="49"/>
      <c r="AFF37" s="49"/>
      <c r="AFG37" s="50"/>
      <c r="AFH37" s="49"/>
      <c r="AFI37" s="49"/>
      <c r="AFJ37" s="50"/>
      <c r="AFK37" s="49"/>
      <c r="AFL37" s="49"/>
      <c r="AFM37" s="50"/>
      <c r="AFN37" s="49"/>
      <c r="AFO37" s="49"/>
      <c r="AFP37" s="50"/>
      <c r="AFQ37" s="49"/>
      <c r="AFR37" s="49"/>
      <c r="AFS37" s="50"/>
      <c r="AFT37" s="49"/>
      <c r="AFU37" s="49"/>
      <c r="AFV37" s="50"/>
      <c r="AFW37" s="49"/>
      <c r="AFX37" s="49"/>
      <c r="AFY37" s="50"/>
      <c r="AFZ37" s="49"/>
      <c r="AGA37" s="49"/>
      <c r="AGB37" s="50"/>
      <c r="AGC37" s="49"/>
      <c r="AGD37" s="49"/>
      <c r="AGE37" s="50"/>
      <c r="AGF37" s="49"/>
      <c r="AGG37" s="49"/>
      <c r="AGH37" s="50"/>
      <c r="AGI37" s="49"/>
      <c r="AGJ37" s="49"/>
      <c r="AGK37" s="50"/>
      <c r="AGL37" s="49"/>
      <c r="AGM37" s="49"/>
      <c r="AGN37" s="50"/>
      <c r="AGO37" s="49"/>
      <c r="AGP37" s="49"/>
      <c r="AGQ37" s="50"/>
      <c r="AGR37" s="49"/>
      <c r="AGS37" s="49"/>
      <c r="AGT37" s="50"/>
      <c r="AGU37" s="49"/>
      <c r="AGV37" s="49"/>
      <c r="AGW37" s="50"/>
      <c r="AGX37" s="49"/>
      <c r="AGY37" s="49"/>
      <c r="AGZ37" s="50"/>
      <c r="AHA37" s="49"/>
      <c r="AHB37" s="49"/>
      <c r="AHC37" s="50"/>
      <c r="AHD37" s="49"/>
      <c r="AHE37" s="49"/>
      <c r="AHF37" s="50"/>
      <c r="AHG37" s="49"/>
      <c r="AHH37" s="49"/>
      <c r="AHI37" s="50"/>
      <c r="AHJ37" s="49"/>
      <c r="AHK37" s="49"/>
      <c r="AHL37" s="50"/>
      <c r="AHM37" s="49"/>
      <c r="AHN37" s="49"/>
      <c r="AHO37" s="50"/>
      <c r="AHP37" s="49"/>
      <c r="AHQ37" s="49"/>
      <c r="AHR37" s="50"/>
      <c r="AHS37" s="49"/>
      <c r="AHT37" s="49"/>
      <c r="AHU37" s="50"/>
      <c r="AHV37" s="49"/>
      <c r="AHW37" s="49"/>
      <c r="AHX37" s="50"/>
      <c r="AHY37" s="49"/>
      <c r="AHZ37" s="49"/>
      <c r="AIA37" s="50"/>
      <c r="AIB37" s="49"/>
      <c r="AIC37" s="49"/>
      <c r="AID37" s="50"/>
      <c r="AIE37" s="49"/>
      <c r="AIF37" s="49"/>
      <c r="AIG37" s="50"/>
      <c r="AIH37" s="49"/>
      <c r="AII37" s="49"/>
      <c r="AIJ37" s="50"/>
      <c r="AIK37" s="49"/>
      <c r="AIL37" s="49"/>
      <c r="AIM37" s="50"/>
      <c r="AIN37" s="49"/>
      <c r="AIO37" s="49"/>
      <c r="AIP37" s="50"/>
      <c r="AIQ37" s="49"/>
      <c r="AIR37" s="49"/>
      <c r="AIS37" s="50"/>
      <c r="AIT37" s="49"/>
      <c r="AIU37" s="49"/>
      <c r="AIV37" s="50"/>
      <c r="AIW37" s="49"/>
      <c r="AIX37" s="49"/>
      <c r="AIY37" s="50"/>
      <c r="AIZ37" s="49"/>
      <c r="AJA37" s="49"/>
      <c r="AJB37" s="50"/>
      <c r="AJC37" s="49"/>
      <c r="AJD37" s="49"/>
      <c r="AJE37" s="50"/>
      <c r="AJF37" s="49"/>
      <c r="AJG37" s="49"/>
      <c r="AJH37" s="50"/>
      <c r="AJI37" s="49"/>
      <c r="AJJ37" s="49"/>
      <c r="AJK37" s="50"/>
      <c r="AJL37" s="49"/>
      <c r="AJM37" s="49"/>
      <c r="AJN37" s="50"/>
      <c r="AJO37" s="49"/>
      <c r="AJP37" s="49"/>
      <c r="AJQ37" s="50"/>
      <c r="AJR37" s="49"/>
      <c r="AJS37" s="49"/>
      <c r="AJT37" s="50"/>
      <c r="AJU37" s="49"/>
      <c r="AJV37" s="49"/>
      <c r="AJW37" s="50"/>
      <c r="AJX37" s="49"/>
      <c r="AJY37" s="49"/>
      <c r="AJZ37" s="50"/>
      <c r="AKA37" s="49"/>
      <c r="AKB37" s="49"/>
      <c r="AKC37" s="50"/>
      <c r="AKD37" s="49"/>
      <c r="AKE37" s="49"/>
      <c r="AKF37" s="50"/>
      <c r="AKG37" s="49"/>
      <c r="AKH37" s="49"/>
      <c r="AKI37" s="50"/>
      <c r="AKJ37" s="49"/>
      <c r="AKK37" s="49"/>
      <c r="AKL37" s="50"/>
      <c r="AKM37" s="49"/>
      <c r="AKN37" s="49"/>
      <c r="AKO37" s="50"/>
      <c r="AKP37" s="49"/>
      <c r="AKQ37" s="49"/>
      <c r="AKR37" s="50"/>
      <c r="AKS37" s="49"/>
      <c r="AKT37" s="49"/>
      <c r="AKU37" s="50"/>
      <c r="AKV37" s="49"/>
      <c r="AKW37" s="49"/>
      <c r="AKX37" s="50"/>
      <c r="AKY37" s="49"/>
      <c r="AKZ37" s="49"/>
      <c r="ALA37" s="50"/>
      <c r="ALB37" s="49"/>
      <c r="ALC37" s="49"/>
      <c r="ALD37" s="50"/>
      <c r="ALE37" s="49"/>
      <c r="ALF37" s="49"/>
      <c r="ALG37" s="50"/>
      <c r="ALH37" s="49"/>
      <c r="ALI37" s="49"/>
      <c r="ALJ37" s="50"/>
      <c r="ALK37" s="49"/>
      <c r="ALL37" s="49"/>
      <c r="ALM37" s="50"/>
      <c r="ALN37" s="49"/>
      <c r="ALO37" s="49"/>
      <c r="ALP37" s="50"/>
      <c r="ALQ37" s="49"/>
      <c r="ALR37" s="49"/>
      <c r="ALS37" s="50"/>
      <c r="ALT37" s="49"/>
      <c r="ALU37" s="49"/>
      <c r="ALV37" s="50"/>
      <c r="ALW37" s="49"/>
      <c r="ALX37" s="49"/>
      <c r="ALY37" s="50"/>
      <c r="ALZ37" s="49"/>
      <c r="AMA37" s="49"/>
      <c r="AMB37" s="50"/>
      <c r="AMC37" s="49"/>
      <c r="AMD37" s="49"/>
      <c r="AME37" s="50"/>
      <c r="AMF37" s="49"/>
      <c r="AMG37" s="49"/>
      <c r="AMH37" s="50"/>
      <c r="AMI37" s="49"/>
      <c r="AMJ37" s="49"/>
      <c r="AMK37" s="50"/>
      <c r="AML37" s="49"/>
      <c r="AMM37" s="49"/>
      <c r="AMN37" s="50"/>
      <c r="AMO37" s="49"/>
      <c r="AMP37" s="49"/>
      <c r="AMQ37" s="50"/>
      <c r="AMR37" s="49"/>
      <c r="AMS37" s="49"/>
      <c r="AMT37" s="50"/>
      <c r="AMU37" s="49"/>
      <c r="AMV37" s="49"/>
      <c r="AMW37" s="50"/>
      <c r="AMX37" s="49"/>
      <c r="AMY37" s="49"/>
      <c r="AMZ37" s="50"/>
      <c r="ANA37" s="49"/>
      <c r="ANB37" s="49"/>
      <c r="ANC37" s="50"/>
      <c r="AND37" s="49"/>
      <c r="ANE37" s="49"/>
      <c r="ANF37" s="50"/>
      <c r="ANG37" s="49"/>
      <c r="ANH37" s="49"/>
      <c r="ANI37" s="50"/>
      <c r="ANJ37" s="49"/>
      <c r="ANK37" s="49"/>
      <c r="ANL37" s="50"/>
      <c r="ANM37" s="49"/>
      <c r="ANN37" s="49"/>
      <c r="ANO37" s="50"/>
      <c r="ANP37" s="49"/>
      <c r="ANQ37" s="49"/>
      <c r="ANR37" s="50"/>
      <c r="ANS37" s="49"/>
      <c r="ANT37" s="49"/>
      <c r="ANU37" s="50"/>
      <c r="ANV37" s="49"/>
      <c r="ANW37" s="49"/>
      <c r="ANX37" s="50"/>
      <c r="ANY37" s="49"/>
      <c r="ANZ37" s="49"/>
      <c r="AOA37" s="50"/>
      <c r="AOB37" s="49"/>
      <c r="AOC37" s="49"/>
      <c r="AOD37" s="50"/>
      <c r="AOE37" s="49"/>
      <c r="AOF37" s="49"/>
      <c r="AOG37" s="50"/>
      <c r="AOH37" s="49"/>
      <c r="AOI37" s="49"/>
      <c r="AOJ37" s="50"/>
      <c r="AOK37" s="49"/>
      <c r="AOL37" s="49"/>
      <c r="AOM37" s="50"/>
      <c r="AON37" s="49"/>
      <c r="AOO37" s="49"/>
      <c r="AOP37" s="50"/>
      <c r="AOQ37" s="49"/>
      <c r="AOR37" s="49"/>
      <c r="AOS37" s="50"/>
      <c r="AOT37" s="49"/>
      <c r="AOU37" s="49"/>
      <c r="AOV37" s="50"/>
      <c r="AOW37" s="49"/>
      <c r="AOX37" s="49"/>
      <c r="AOY37" s="50"/>
      <c r="AOZ37" s="49"/>
      <c r="APA37" s="49"/>
      <c r="APB37" s="50"/>
      <c r="APC37" s="49"/>
      <c r="APD37" s="49"/>
      <c r="APE37" s="50"/>
      <c r="APF37" s="49"/>
      <c r="APG37" s="49"/>
      <c r="APH37" s="50"/>
      <c r="API37" s="49"/>
      <c r="APJ37" s="49"/>
      <c r="APK37" s="50"/>
      <c r="APL37" s="49"/>
      <c r="APM37" s="49"/>
      <c r="APN37" s="50"/>
      <c r="APO37" s="49"/>
      <c r="APP37" s="49"/>
      <c r="APQ37" s="50"/>
      <c r="APR37" s="49"/>
      <c r="APS37" s="49"/>
      <c r="APT37" s="50"/>
      <c r="APU37" s="49"/>
      <c r="APV37" s="49"/>
      <c r="APW37" s="50"/>
      <c r="APX37" s="49"/>
      <c r="APY37" s="49"/>
      <c r="APZ37" s="50"/>
      <c r="AQA37" s="49"/>
      <c r="AQB37" s="49"/>
      <c r="AQC37" s="50"/>
      <c r="AQD37" s="49"/>
      <c r="AQE37" s="49"/>
      <c r="AQF37" s="50"/>
      <c r="AQG37" s="49"/>
      <c r="AQH37" s="49"/>
      <c r="AQI37" s="50"/>
      <c r="AQJ37" s="49"/>
      <c r="AQK37" s="49"/>
      <c r="AQL37" s="50"/>
      <c r="AQM37" s="49"/>
      <c r="AQN37" s="49"/>
      <c r="AQO37" s="50"/>
      <c r="AQP37" s="49"/>
      <c r="AQQ37" s="49"/>
      <c r="AQR37" s="50"/>
      <c r="AQS37" s="49"/>
      <c r="AQT37" s="49"/>
      <c r="AQU37" s="50"/>
      <c r="AQV37" s="49"/>
      <c r="AQW37" s="49"/>
      <c r="AQX37" s="50"/>
      <c r="AQY37" s="49"/>
      <c r="AQZ37" s="49"/>
      <c r="ARA37" s="50"/>
      <c r="ARB37" s="49"/>
      <c r="ARC37" s="49"/>
      <c r="ARD37" s="50"/>
      <c r="ARE37" s="49"/>
      <c r="ARF37" s="49"/>
      <c r="ARG37" s="50"/>
      <c r="ARH37" s="49"/>
      <c r="ARI37" s="49"/>
      <c r="ARJ37" s="50"/>
      <c r="ARK37" s="49"/>
      <c r="ARL37" s="49"/>
      <c r="ARM37" s="50"/>
      <c r="ARN37" s="49"/>
      <c r="ARO37" s="49"/>
      <c r="ARP37" s="50"/>
      <c r="ARQ37" s="49"/>
      <c r="ARR37" s="49"/>
      <c r="ARS37" s="50"/>
      <c r="ART37" s="49"/>
      <c r="ARU37" s="49"/>
      <c r="ARV37" s="50"/>
      <c r="ARW37" s="49"/>
      <c r="ARX37" s="49"/>
      <c r="ARY37" s="50"/>
      <c r="ARZ37" s="49"/>
      <c r="ASA37" s="49"/>
      <c r="ASB37" s="50"/>
      <c r="ASC37" s="49"/>
      <c r="ASD37" s="49"/>
      <c r="ASE37" s="50"/>
      <c r="ASF37" s="49"/>
      <c r="ASG37" s="49"/>
      <c r="ASH37" s="50"/>
      <c r="ASI37" s="49"/>
      <c r="ASJ37" s="49"/>
      <c r="ASK37" s="50"/>
      <c r="ASL37" s="49"/>
      <c r="ASM37" s="49"/>
      <c r="ASN37" s="50"/>
      <c r="ASO37" s="49"/>
      <c r="ASP37" s="49"/>
      <c r="ASQ37" s="50"/>
      <c r="ASR37" s="49"/>
      <c r="ASS37" s="49"/>
      <c r="AST37" s="50"/>
      <c r="ASU37" s="49"/>
      <c r="ASV37" s="49"/>
      <c r="ASW37" s="50"/>
      <c r="ASX37" s="49"/>
      <c r="ASY37" s="49"/>
      <c r="ASZ37" s="50"/>
      <c r="ATA37" s="49"/>
      <c r="ATB37" s="49"/>
      <c r="ATC37" s="50"/>
      <c r="ATD37" s="49"/>
      <c r="ATE37" s="49"/>
      <c r="ATF37" s="50"/>
      <c r="ATG37" s="49"/>
      <c r="ATH37" s="49"/>
      <c r="ATI37" s="50"/>
      <c r="ATJ37" s="49"/>
      <c r="ATK37" s="49"/>
      <c r="ATL37" s="50"/>
      <c r="ATM37" s="49"/>
      <c r="ATN37" s="49"/>
      <c r="ATO37" s="50"/>
      <c r="ATP37" s="49"/>
      <c r="ATQ37" s="49"/>
      <c r="ATR37" s="50"/>
      <c r="ATS37" s="49"/>
      <c r="ATT37" s="49"/>
      <c r="ATU37" s="50"/>
      <c r="ATV37" s="49"/>
      <c r="ATW37" s="49"/>
      <c r="ATX37" s="50"/>
      <c r="ATY37" s="49"/>
      <c r="ATZ37" s="49"/>
      <c r="AUA37" s="50"/>
      <c r="AUB37" s="49"/>
      <c r="AUC37" s="49"/>
      <c r="AUD37" s="50"/>
      <c r="AUE37" s="49"/>
      <c r="AUF37" s="49"/>
      <c r="AUG37" s="50"/>
      <c r="AUH37" s="49"/>
      <c r="AUI37" s="49"/>
      <c r="AUJ37" s="50"/>
      <c r="AUK37" s="49"/>
      <c r="AUL37" s="49"/>
      <c r="AUM37" s="50"/>
      <c r="AUN37" s="49"/>
      <c r="AUO37" s="49"/>
      <c r="AUP37" s="50"/>
      <c r="AUQ37" s="49"/>
      <c r="AUR37" s="49"/>
      <c r="AUS37" s="50"/>
      <c r="AUT37" s="49"/>
      <c r="AUU37" s="49"/>
      <c r="AUV37" s="50"/>
      <c r="AUW37" s="49"/>
      <c r="AUX37" s="49"/>
      <c r="AUY37" s="50"/>
      <c r="AUZ37" s="49"/>
      <c r="AVA37" s="49"/>
      <c r="AVB37" s="50"/>
      <c r="AVC37" s="49"/>
      <c r="AVD37" s="49"/>
      <c r="AVE37" s="50"/>
      <c r="AVF37" s="49"/>
      <c r="AVG37" s="49"/>
      <c r="AVH37" s="50"/>
      <c r="AVI37" s="49"/>
      <c r="AVJ37" s="49"/>
      <c r="AVK37" s="50"/>
      <c r="AVL37" s="49"/>
      <c r="AVM37" s="49"/>
      <c r="AVN37" s="50"/>
      <c r="AVO37" s="49"/>
      <c r="AVP37" s="49"/>
      <c r="AVQ37" s="50"/>
      <c r="AVR37" s="49"/>
      <c r="AVS37" s="49"/>
      <c r="AVT37" s="50"/>
      <c r="AVU37" s="49"/>
      <c r="AVV37" s="49"/>
      <c r="AVW37" s="50"/>
      <c r="AVX37" s="49"/>
      <c r="AVY37" s="49"/>
      <c r="AVZ37" s="50"/>
      <c r="AWA37" s="49"/>
      <c r="AWB37" s="49"/>
      <c r="AWC37" s="50"/>
      <c r="AWD37" s="49"/>
      <c r="AWE37" s="49"/>
      <c r="AWF37" s="50"/>
      <c r="AWG37" s="49"/>
      <c r="AWH37" s="49"/>
      <c r="AWI37" s="50"/>
      <c r="AWJ37" s="49"/>
      <c r="AWK37" s="49"/>
      <c r="AWL37" s="50"/>
      <c r="AWM37" s="49"/>
      <c r="AWN37" s="49"/>
      <c r="AWO37" s="50"/>
      <c r="AWP37" s="49"/>
      <c r="AWQ37" s="49"/>
      <c r="AWR37" s="50"/>
      <c r="AWS37" s="49"/>
      <c r="AWT37" s="49"/>
      <c r="AWU37" s="50"/>
      <c r="AWV37" s="49"/>
      <c r="AWW37" s="49"/>
      <c r="AWX37" s="50"/>
      <c r="AWY37" s="49"/>
      <c r="AWZ37" s="49"/>
      <c r="AXA37" s="50"/>
      <c r="AXB37" s="49"/>
      <c r="AXC37" s="49"/>
      <c r="AXD37" s="50"/>
      <c r="AXE37" s="49"/>
      <c r="AXF37" s="49"/>
      <c r="AXG37" s="50"/>
      <c r="AXH37" s="49"/>
      <c r="AXI37" s="49"/>
      <c r="AXJ37" s="50"/>
      <c r="AXK37" s="49"/>
      <c r="AXL37" s="49"/>
      <c r="AXM37" s="50"/>
      <c r="AXN37" s="49"/>
      <c r="AXO37" s="49"/>
      <c r="AXP37" s="50"/>
      <c r="AXQ37" s="49"/>
      <c r="AXR37" s="49"/>
      <c r="AXS37" s="50"/>
      <c r="AXT37" s="49"/>
      <c r="AXU37" s="49"/>
      <c r="AXV37" s="50"/>
      <c r="AXW37" s="49"/>
      <c r="AXX37" s="49"/>
      <c r="AXY37" s="50"/>
      <c r="AXZ37" s="49"/>
      <c r="AYA37" s="49"/>
      <c r="AYB37" s="50"/>
      <c r="AYC37" s="49"/>
      <c r="AYD37" s="49"/>
      <c r="AYE37" s="50"/>
      <c r="AYF37" s="49"/>
      <c r="AYG37" s="49"/>
      <c r="AYH37" s="50"/>
      <c r="AYI37" s="49"/>
      <c r="AYJ37" s="49"/>
      <c r="AYK37" s="50"/>
      <c r="AYL37" s="49"/>
      <c r="AYM37" s="49"/>
      <c r="AYN37" s="50"/>
      <c r="AYO37" s="49"/>
      <c r="AYP37" s="49"/>
      <c r="AYQ37" s="50"/>
      <c r="AYR37" s="49"/>
      <c r="AYS37" s="49"/>
      <c r="AYT37" s="50"/>
      <c r="AYU37" s="49"/>
      <c r="AYV37" s="49"/>
      <c r="AYW37" s="50"/>
      <c r="AYX37" s="49"/>
      <c r="AYY37" s="49"/>
      <c r="AYZ37" s="50"/>
      <c r="AZA37" s="49"/>
      <c r="AZB37" s="49"/>
      <c r="AZC37" s="50"/>
      <c r="AZD37" s="49"/>
      <c r="AZE37" s="49"/>
      <c r="AZF37" s="50"/>
      <c r="AZG37" s="49"/>
      <c r="AZH37" s="49"/>
      <c r="AZI37" s="50"/>
      <c r="AZJ37" s="49"/>
      <c r="AZK37" s="49"/>
      <c r="AZL37" s="50"/>
      <c r="AZM37" s="49"/>
      <c r="AZN37" s="49"/>
      <c r="AZO37" s="50"/>
      <c r="AZP37" s="49"/>
      <c r="AZQ37" s="49"/>
      <c r="AZR37" s="50"/>
      <c r="AZS37" s="49"/>
      <c r="AZT37" s="49"/>
      <c r="AZU37" s="50"/>
      <c r="AZV37" s="49"/>
      <c r="AZW37" s="49"/>
      <c r="AZX37" s="50"/>
      <c r="AZY37" s="49"/>
      <c r="AZZ37" s="49"/>
      <c r="BAA37" s="50"/>
      <c r="BAB37" s="49"/>
      <c r="BAC37" s="49"/>
      <c r="BAD37" s="50"/>
      <c r="BAE37" s="49"/>
      <c r="BAF37" s="49"/>
      <c r="BAG37" s="50"/>
      <c r="BAH37" s="49"/>
      <c r="BAI37" s="49"/>
      <c r="BAJ37" s="50"/>
      <c r="BAK37" s="49"/>
      <c r="BAL37" s="49"/>
      <c r="BAM37" s="50"/>
      <c r="BAN37" s="49"/>
      <c r="BAO37" s="49"/>
      <c r="BAP37" s="50"/>
      <c r="BAQ37" s="49"/>
      <c r="BAR37" s="49"/>
      <c r="BAS37" s="50"/>
      <c r="BAT37" s="49"/>
      <c r="BAU37" s="49"/>
      <c r="BAV37" s="50"/>
      <c r="BAW37" s="49"/>
      <c r="BAX37" s="49"/>
      <c r="BAY37" s="50"/>
      <c r="BAZ37" s="49"/>
      <c r="BBA37" s="49"/>
      <c r="BBB37" s="50"/>
      <c r="BBC37" s="49"/>
      <c r="BBD37" s="49"/>
      <c r="BBE37" s="50"/>
      <c r="BBF37" s="49"/>
      <c r="BBG37" s="49"/>
      <c r="BBH37" s="50"/>
      <c r="BBI37" s="49"/>
      <c r="BBJ37" s="49"/>
      <c r="BBK37" s="50"/>
      <c r="BBL37" s="49"/>
      <c r="BBM37" s="49"/>
      <c r="BBN37" s="50"/>
      <c r="BBO37" s="49"/>
      <c r="BBP37" s="49"/>
      <c r="BBQ37" s="50"/>
      <c r="BBR37" s="49"/>
      <c r="BBS37" s="49"/>
      <c r="BBT37" s="50"/>
      <c r="BBU37" s="49"/>
      <c r="BBV37" s="49"/>
      <c r="BBW37" s="50"/>
      <c r="BBX37" s="49"/>
      <c r="BBY37" s="49"/>
      <c r="BBZ37" s="50"/>
      <c r="BCA37" s="49"/>
      <c r="BCB37" s="49"/>
      <c r="BCC37" s="50"/>
      <c r="BCD37" s="49"/>
      <c r="BCE37" s="49"/>
      <c r="BCF37" s="50"/>
      <c r="BCG37" s="49"/>
      <c r="BCH37" s="49"/>
      <c r="BCI37" s="50"/>
      <c r="BCJ37" s="49"/>
      <c r="BCK37" s="49"/>
      <c r="BCL37" s="50"/>
      <c r="BCM37" s="49"/>
      <c r="BCN37" s="49"/>
      <c r="BCO37" s="50"/>
      <c r="BCP37" s="49"/>
      <c r="BCQ37" s="49"/>
      <c r="BCR37" s="50"/>
      <c r="BCS37" s="49"/>
      <c r="BCT37" s="49"/>
      <c r="BCU37" s="50"/>
      <c r="BCV37" s="49"/>
      <c r="BCW37" s="49"/>
      <c r="BCX37" s="50"/>
      <c r="BCY37" s="49"/>
      <c r="BCZ37" s="49"/>
      <c r="BDA37" s="50"/>
      <c r="BDB37" s="49"/>
      <c r="BDC37" s="49"/>
      <c r="BDD37" s="50"/>
      <c r="BDE37" s="49"/>
      <c r="BDF37" s="49"/>
      <c r="BDG37" s="50"/>
      <c r="BDH37" s="49"/>
      <c r="BDI37" s="49"/>
      <c r="BDJ37" s="50"/>
      <c r="BDK37" s="49"/>
      <c r="BDL37" s="49"/>
      <c r="BDM37" s="50"/>
      <c r="BDN37" s="49"/>
      <c r="BDO37" s="49"/>
      <c r="BDP37" s="50"/>
      <c r="BDQ37" s="49"/>
      <c r="BDR37" s="49"/>
      <c r="BDS37" s="50"/>
      <c r="BDT37" s="49"/>
      <c r="BDU37" s="49"/>
      <c r="BDV37" s="50"/>
      <c r="BDW37" s="49"/>
      <c r="BDX37" s="49"/>
      <c r="BDY37" s="50"/>
      <c r="BDZ37" s="49"/>
      <c r="BEA37" s="49"/>
      <c r="BEB37" s="50"/>
      <c r="BEC37" s="49"/>
      <c r="BED37" s="49"/>
      <c r="BEE37" s="50"/>
      <c r="BEF37" s="49"/>
      <c r="BEG37" s="49"/>
      <c r="BEH37" s="50"/>
      <c r="BEI37" s="49"/>
      <c r="BEJ37" s="49"/>
      <c r="BEK37" s="50"/>
      <c r="BEL37" s="49"/>
      <c r="BEM37" s="49"/>
      <c r="BEN37" s="50"/>
      <c r="BEO37" s="49"/>
      <c r="BEP37" s="49"/>
      <c r="BEQ37" s="50"/>
      <c r="BER37" s="49"/>
      <c r="BES37" s="49"/>
      <c r="BET37" s="50"/>
      <c r="BEU37" s="49"/>
      <c r="BEV37" s="49"/>
      <c r="BEW37" s="50"/>
      <c r="BEX37" s="49"/>
      <c r="BEY37" s="49"/>
      <c r="BEZ37" s="50"/>
      <c r="BFA37" s="49"/>
      <c r="BFB37" s="49"/>
      <c r="BFC37" s="50"/>
      <c r="BFD37" s="49"/>
      <c r="BFE37" s="49"/>
      <c r="BFF37" s="50"/>
      <c r="BFG37" s="49"/>
      <c r="BFH37" s="49"/>
      <c r="BFI37" s="50"/>
      <c r="BFJ37" s="49"/>
      <c r="BFK37" s="49"/>
      <c r="BFL37" s="50"/>
      <c r="BFM37" s="49"/>
      <c r="BFN37" s="49"/>
      <c r="BFO37" s="50"/>
      <c r="BFP37" s="49"/>
      <c r="BFQ37" s="49"/>
      <c r="BFR37" s="50"/>
      <c r="BFS37" s="49"/>
      <c r="BFT37" s="49"/>
      <c r="BFU37" s="50"/>
      <c r="BFV37" s="49"/>
      <c r="BFW37" s="49"/>
      <c r="BFX37" s="50"/>
      <c r="BFY37" s="49"/>
      <c r="BFZ37" s="49"/>
      <c r="BGA37" s="50"/>
      <c r="BGB37" s="49"/>
      <c r="BGC37" s="49"/>
      <c r="BGD37" s="50"/>
      <c r="BGE37" s="49"/>
      <c r="BGF37" s="49"/>
      <c r="BGG37" s="50"/>
      <c r="BGH37" s="49"/>
      <c r="BGI37" s="49"/>
      <c r="BGJ37" s="50"/>
      <c r="BGK37" s="49"/>
      <c r="BGL37" s="49"/>
      <c r="BGM37" s="50"/>
      <c r="BGN37" s="49"/>
      <c r="BGO37" s="49"/>
      <c r="BGP37" s="50"/>
      <c r="BGQ37" s="49"/>
      <c r="BGR37" s="49"/>
      <c r="BGS37" s="50"/>
      <c r="BGT37" s="49"/>
      <c r="BGU37" s="49"/>
      <c r="BGV37" s="50"/>
      <c r="BGW37" s="49"/>
      <c r="BGX37" s="49"/>
      <c r="BGY37" s="50"/>
      <c r="BGZ37" s="49"/>
      <c r="BHA37" s="49"/>
      <c r="BHB37" s="50"/>
      <c r="BHC37" s="49"/>
      <c r="BHD37" s="49"/>
      <c r="BHE37" s="50"/>
      <c r="BHF37" s="49"/>
      <c r="BHG37" s="49"/>
      <c r="BHH37" s="50"/>
      <c r="BHI37" s="49"/>
      <c r="BHJ37" s="49"/>
      <c r="BHK37" s="50"/>
      <c r="BHL37" s="49"/>
      <c r="BHM37" s="49"/>
      <c r="BHN37" s="50"/>
      <c r="BHO37" s="49"/>
      <c r="BHP37" s="49"/>
      <c r="BHQ37" s="50"/>
      <c r="BHR37" s="49"/>
      <c r="BHS37" s="49"/>
      <c r="BHT37" s="50"/>
      <c r="BHU37" s="49"/>
      <c r="BHV37" s="49"/>
      <c r="BHW37" s="50"/>
      <c r="BHX37" s="49"/>
      <c r="BHY37" s="49"/>
      <c r="BHZ37" s="50"/>
      <c r="BIA37" s="49"/>
      <c r="BIB37" s="49"/>
      <c r="BIC37" s="50"/>
      <c r="BID37" s="49"/>
      <c r="BIE37" s="49"/>
      <c r="BIF37" s="50"/>
      <c r="BIG37" s="49"/>
      <c r="BIH37" s="49"/>
      <c r="BII37" s="50"/>
      <c r="BIJ37" s="49"/>
      <c r="BIK37" s="49"/>
      <c r="BIL37" s="50"/>
      <c r="BIM37" s="49"/>
      <c r="BIN37" s="49"/>
      <c r="BIO37" s="50"/>
      <c r="BIP37" s="49"/>
      <c r="BIQ37" s="49"/>
      <c r="BIR37" s="50"/>
      <c r="BIS37" s="49"/>
      <c r="BIT37" s="49"/>
      <c r="BIU37" s="50"/>
      <c r="BIV37" s="49"/>
      <c r="BIW37" s="49"/>
      <c r="BIX37" s="50"/>
      <c r="BIY37" s="49"/>
      <c r="BIZ37" s="49"/>
      <c r="BJA37" s="50"/>
      <c r="BJB37" s="49"/>
      <c r="BJC37" s="49"/>
      <c r="BJD37" s="50"/>
      <c r="BJE37" s="49"/>
      <c r="BJF37" s="49"/>
      <c r="BJG37" s="50"/>
      <c r="BJH37" s="49"/>
      <c r="BJI37" s="49"/>
      <c r="BJJ37" s="50"/>
      <c r="BJK37" s="49"/>
      <c r="BJL37" s="49"/>
      <c r="BJM37" s="50"/>
      <c r="BJN37" s="49"/>
      <c r="BJO37" s="49"/>
      <c r="BJP37" s="50"/>
      <c r="BJQ37" s="49"/>
      <c r="BJR37" s="49"/>
      <c r="BJS37" s="50"/>
      <c r="BJT37" s="49"/>
      <c r="BJU37" s="49"/>
      <c r="BJV37" s="50"/>
      <c r="BJW37" s="49"/>
      <c r="BJX37" s="49"/>
      <c r="BJY37" s="50"/>
      <c r="BJZ37" s="49"/>
      <c r="BKA37" s="49"/>
      <c r="BKB37" s="50"/>
      <c r="BKC37" s="49"/>
      <c r="BKD37" s="49"/>
      <c r="BKE37" s="50"/>
      <c r="BKF37" s="49"/>
      <c r="BKG37" s="49"/>
      <c r="BKH37" s="50"/>
      <c r="BKI37" s="49"/>
      <c r="BKJ37" s="49"/>
      <c r="BKK37" s="50"/>
      <c r="BKL37" s="49"/>
      <c r="BKM37" s="49"/>
      <c r="BKN37" s="50"/>
      <c r="BKO37" s="49"/>
      <c r="BKP37" s="49"/>
      <c r="BKQ37" s="50"/>
      <c r="BKR37" s="49"/>
      <c r="BKS37" s="49"/>
      <c r="BKT37" s="50"/>
      <c r="BKU37" s="49"/>
      <c r="BKV37" s="49"/>
      <c r="BKW37" s="50"/>
      <c r="BKX37" s="49"/>
      <c r="BKY37" s="49"/>
      <c r="BKZ37" s="50"/>
      <c r="BLA37" s="49"/>
      <c r="BLB37" s="49"/>
      <c r="BLC37" s="50"/>
      <c r="BLD37" s="49"/>
      <c r="BLE37" s="49"/>
      <c r="BLF37" s="50"/>
      <c r="BLG37" s="49"/>
      <c r="BLH37" s="49"/>
      <c r="BLI37" s="50"/>
      <c r="BLJ37" s="49"/>
      <c r="BLK37" s="49"/>
      <c r="BLL37" s="50"/>
      <c r="BLM37" s="49"/>
      <c r="BLN37" s="49"/>
      <c r="BLO37" s="50"/>
      <c r="BLP37" s="49"/>
      <c r="BLQ37" s="49"/>
      <c r="BLR37" s="50"/>
      <c r="BLS37" s="49"/>
      <c r="BLT37" s="49"/>
      <c r="BLU37" s="50"/>
      <c r="BLV37" s="49"/>
      <c r="BLW37" s="49"/>
      <c r="BLX37" s="50"/>
      <c r="BLY37" s="49"/>
      <c r="BLZ37" s="49"/>
      <c r="BMA37" s="50"/>
      <c r="BMB37" s="49"/>
      <c r="BMC37" s="49"/>
      <c r="BMD37" s="50"/>
      <c r="BME37" s="49"/>
      <c r="BMF37" s="49"/>
      <c r="BMG37" s="50"/>
      <c r="BMH37" s="49"/>
      <c r="BMI37" s="49"/>
      <c r="BMJ37" s="50"/>
      <c r="BMK37" s="49"/>
      <c r="BML37" s="49"/>
      <c r="BMM37" s="50"/>
      <c r="BMN37" s="49"/>
      <c r="BMO37" s="49"/>
      <c r="BMP37" s="50"/>
      <c r="BMQ37" s="49"/>
      <c r="BMR37" s="49"/>
      <c r="BMS37" s="50"/>
      <c r="BMT37" s="49"/>
      <c r="BMU37" s="49"/>
      <c r="BMV37" s="50"/>
      <c r="BMW37" s="49"/>
      <c r="BMX37" s="49"/>
      <c r="BMY37" s="50"/>
      <c r="BMZ37" s="49"/>
      <c r="BNA37" s="49"/>
      <c r="BNB37" s="50"/>
      <c r="BNC37" s="49"/>
      <c r="BND37" s="49"/>
      <c r="BNE37" s="50"/>
      <c r="BNF37" s="49"/>
      <c r="BNG37" s="49"/>
      <c r="BNH37" s="50"/>
      <c r="BNI37" s="49"/>
      <c r="BNJ37" s="49"/>
      <c r="BNK37" s="50"/>
      <c r="BNL37" s="49"/>
      <c r="BNM37" s="49"/>
      <c r="BNN37" s="50"/>
      <c r="BNO37" s="49"/>
      <c r="BNP37" s="49"/>
      <c r="BNQ37" s="50"/>
      <c r="BNR37" s="49"/>
      <c r="BNS37" s="49"/>
      <c r="BNT37" s="50"/>
      <c r="BNU37" s="49"/>
      <c r="BNV37" s="49"/>
      <c r="BNW37" s="50"/>
      <c r="BNX37" s="49"/>
      <c r="BNY37" s="49"/>
      <c r="BNZ37" s="50"/>
      <c r="BOA37" s="49"/>
      <c r="BOB37" s="49"/>
      <c r="BOC37" s="50"/>
      <c r="BOD37" s="49"/>
      <c r="BOE37" s="49"/>
      <c r="BOF37" s="50"/>
      <c r="BOG37" s="49"/>
      <c r="BOH37" s="49"/>
      <c r="BOI37" s="50"/>
      <c r="BOJ37" s="49"/>
      <c r="BOK37" s="49"/>
      <c r="BOL37" s="50"/>
      <c r="BOM37" s="49"/>
      <c r="BON37" s="49"/>
      <c r="BOO37" s="50"/>
      <c r="BOP37" s="49"/>
      <c r="BOQ37" s="49"/>
      <c r="BOR37" s="50"/>
      <c r="BOS37" s="49"/>
      <c r="BOT37" s="49"/>
      <c r="BOU37" s="50"/>
      <c r="BOV37" s="49"/>
      <c r="BOW37" s="49"/>
      <c r="BOX37" s="50"/>
      <c r="BOY37" s="49"/>
      <c r="BOZ37" s="49"/>
      <c r="BPA37" s="50"/>
      <c r="BPB37" s="49"/>
      <c r="BPC37" s="49"/>
      <c r="BPD37" s="50"/>
      <c r="BPE37" s="49"/>
      <c r="BPF37" s="49"/>
      <c r="BPG37" s="50"/>
      <c r="BPH37" s="49"/>
      <c r="BPI37" s="49"/>
      <c r="BPJ37" s="50"/>
      <c r="BPK37" s="49"/>
      <c r="BPL37" s="49"/>
      <c r="BPM37" s="50"/>
      <c r="BPN37" s="49"/>
      <c r="BPO37" s="49"/>
      <c r="BPP37" s="50"/>
      <c r="BPQ37" s="49"/>
      <c r="BPR37" s="49"/>
      <c r="BPS37" s="50"/>
      <c r="BPT37" s="49"/>
      <c r="BPU37" s="49"/>
      <c r="BPV37" s="50"/>
      <c r="BPW37" s="49"/>
      <c r="BPX37" s="49"/>
      <c r="BPY37" s="50"/>
      <c r="BPZ37" s="49"/>
      <c r="BQA37" s="49"/>
      <c r="BQB37" s="50"/>
      <c r="BQC37" s="49"/>
      <c r="BQD37" s="49"/>
      <c r="BQE37" s="50"/>
      <c r="BQF37" s="49"/>
      <c r="BQG37" s="49"/>
      <c r="BQH37" s="50"/>
      <c r="BQI37" s="49"/>
      <c r="BQJ37" s="49"/>
      <c r="BQK37" s="50"/>
      <c r="BQL37" s="49"/>
      <c r="BQM37" s="49"/>
      <c r="BQN37" s="50"/>
      <c r="BQO37" s="49"/>
      <c r="BQP37" s="49"/>
      <c r="BQQ37" s="50"/>
      <c r="BQR37" s="49"/>
      <c r="BQS37" s="49"/>
      <c r="BQT37" s="50"/>
      <c r="BQU37" s="49"/>
      <c r="BQV37" s="49"/>
      <c r="BQW37" s="50"/>
      <c r="BQX37" s="49"/>
      <c r="BQY37" s="49"/>
      <c r="BQZ37" s="50"/>
      <c r="BRA37" s="49"/>
      <c r="BRB37" s="49"/>
      <c r="BRC37" s="50"/>
      <c r="BRD37" s="49"/>
      <c r="BRE37" s="49"/>
      <c r="BRF37" s="50"/>
      <c r="BRG37" s="49"/>
      <c r="BRH37" s="49"/>
      <c r="BRI37" s="50"/>
      <c r="BRJ37" s="49"/>
      <c r="BRK37" s="49"/>
      <c r="BRL37" s="50"/>
      <c r="BRM37" s="49"/>
      <c r="BRN37" s="49"/>
      <c r="BRO37" s="50"/>
      <c r="BRP37" s="49"/>
      <c r="BRQ37" s="49"/>
      <c r="BRR37" s="50"/>
      <c r="BRS37" s="49"/>
      <c r="BRT37" s="49"/>
      <c r="BRU37" s="50"/>
      <c r="BRV37" s="49"/>
      <c r="BRW37" s="49"/>
      <c r="BRX37" s="50"/>
      <c r="BRY37" s="49"/>
      <c r="BRZ37" s="49"/>
      <c r="BSA37" s="50"/>
      <c r="BSB37" s="49"/>
      <c r="BSC37" s="49"/>
      <c r="BSD37" s="50"/>
      <c r="BSE37" s="49"/>
      <c r="BSF37" s="49"/>
      <c r="BSG37" s="50"/>
      <c r="BSH37" s="49"/>
      <c r="BSI37" s="49"/>
      <c r="BSJ37" s="50"/>
      <c r="BSK37" s="49"/>
      <c r="BSL37" s="49"/>
      <c r="BSM37" s="50"/>
      <c r="BSN37" s="49"/>
      <c r="BSO37" s="49"/>
      <c r="BSP37" s="50"/>
      <c r="BSQ37" s="49"/>
      <c r="BSR37" s="49"/>
      <c r="BSS37" s="50"/>
      <c r="BST37" s="49"/>
      <c r="BSU37" s="49"/>
      <c r="BSV37" s="50"/>
      <c r="BSW37" s="49"/>
      <c r="BSX37" s="49"/>
      <c r="BSY37" s="50"/>
      <c r="BSZ37" s="49"/>
      <c r="BTA37" s="49"/>
      <c r="BTB37" s="50"/>
      <c r="BTC37" s="49"/>
      <c r="BTD37" s="49"/>
      <c r="BTE37" s="50"/>
      <c r="BTF37" s="49"/>
      <c r="BTG37" s="49"/>
      <c r="BTH37" s="50"/>
      <c r="BTI37" s="49"/>
      <c r="BTJ37" s="49"/>
      <c r="BTK37" s="50"/>
      <c r="BTL37" s="49"/>
      <c r="BTM37" s="49"/>
      <c r="BTN37" s="50"/>
      <c r="BTO37" s="49"/>
      <c r="BTP37" s="49"/>
      <c r="BTQ37" s="50"/>
      <c r="BTR37" s="49"/>
      <c r="BTS37" s="49"/>
      <c r="BTT37" s="50"/>
      <c r="BTU37" s="49"/>
      <c r="BTV37" s="49"/>
      <c r="BTW37" s="50"/>
      <c r="BTX37" s="49"/>
      <c r="BTY37" s="49"/>
      <c r="BTZ37" s="50"/>
      <c r="BUA37" s="49"/>
      <c r="BUB37" s="49"/>
      <c r="BUC37" s="50"/>
      <c r="BUD37" s="49"/>
      <c r="BUE37" s="49"/>
      <c r="BUF37" s="50"/>
      <c r="BUG37" s="49"/>
      <c r="BUH37" s="49"/>
      <c r="BUI37" s="50"/>
      <c r="BUJ37" s="49"/>
      <c r="BUK37" s="49"/>
      <c r="BUL37" s="50"/>
      <c r="BUM37" s="49"/>
      <c r="BUN37" s="49"/>
      <c r="BUO37" s="50"/>
      <c r="BUP37" s="49"/>
      <c r="BUQ37" s="49"/>
      <c r="BUR37" s="50"/>
      <c r="BUS37" s="49"/>
      <c r="BUT37" s="49"/>
      <c r="BUU37" s="50"/>
      <c r="BUV37" s="49"/>
      <c r="BUW37" s="49"/>
      <c r="BUX37" s="50"/>
      <c r="BUY37" s="49"/>
      <c r="BUZ37" s="49"/>
      <c r="BVA37" s="50"/>
      <c r="BVB37" s="49"/>
      <c r="BVC37" s="49"/>
      <c r="BVD37" s="50"/>
      <c r="BVE37" s="49"/>
      <c r="BVF37" s="49"/>
      <c r="BVG37" s="50"/>
      <c r="BVH37" s="49"/>
      <c r="BVI37" s="49"/>
      <c r="BVJ37" s="50"/>
      <c r="BVK37" s="49"/>
      <c r="BVL37" s="49"/>
      <c r="BVM37" s="50"/>
      <c r="BVN37" s="49"/>
      <c r="BVO37" s="49"/>
      <c r="BVP37" s="50"/>
      <c r="BVQ37" s="49"/>
      <c r="BVR37" s="49"/>
      <c r="BVS37" s="50"/>
      <c r="BVT37" s="49"/>
      <c r="BVU37" s="49"/>
      <c r="BVV37" s="50"/>
      <c r="BVW37" s="49"/>
      <c r="BVX37" s="49"/>
      <c r="BVY37" s="50"/>
      <c r="BVZ37" s="49"/>
      <c r="BWA37" s="49"/>
      <c r="BWB37" s="50"/>
      <c r="BWC37" s="49"/>
      <c r="BWD37" s="49"/>
      <c r="BWE37" s="50"/>
      <c r="BWF37" s="49"/>
      <c r="BWG37" s="49"/>
      <c r="BWH37" s="50"/>
      <c r="BWI37" s="49"/>
      <c r="BWJ37" s="49"/>
      <c r="BWK37" s="50"/>
      <c r="BWL37" s="49"/>
      <c r="BWM37" s="49"/>
      <c r="BWN37" s="50"/>
      <c r="BWO37" s="49"/>
      <c r="BWP37" s="49"/>
      <c r="BWQ37" s="50"/>
      <c r="BWR37" s="49"/>
      <c r="BWS37" s="49"/>
      <c r="BWT37" s="50"/>
      <c r="BWU37" s="49"/>
      <c r="BWV37" s="49"/>
      <c r="BWW37" s="50"/>
      <c r="BWX37" s="49"/>
      <c r="BWY37" s="49"/>
      <c r="BWZ37" s="50"/>
      <c r="BXA37" s="49"/>
      <c r="BXB37" s="49"/>
      <c r="BXC37" s="50"/>
      <c r="BXD37" s="49"/>
      <c r="BXE37" s="49"/>
      <c r="BXF37" s="50"/>
      <c r="BXG37" s="49"/>
      <c r="BXH37" s="49"/>
      <c r="BXI37" s="50"/>
      <c r="BXJ37" s="49"/>
      <c r="BXK37" s="49"/>
      <c r="BXL37" s="50"/>
      <c r="BXM37" s="49"/>
      <c r="BXN37" s="49"/>
      <c r="BXO37" s="50"/>
      <c r="BXP37" s="49"/>
      <c r="BXQ37" s="49"/>
      <c r="BXR37" s="50"/>
      <c r="BXS37" s="49"/>
      <c r="BXT37" s="49"/>
      <c r="BXU37" s="50"/>
      <c r="BXV37" s="49"/>
      <c r="BXW37" s="49"/>
      <c r="BXX37" s="50"/>
      <c r="BXY37" s="49"/>
      <c r="BXZ37" s="49"/>
      <c r="BYA37" s="50"/>
      <c r="BYB37" s="49"/>
      <c r="BYC37" s="49"/>
      <c r="BYD37" s="50"/>
      <c r="BYE37" s="49"/>
      <c r="BYF37" s="49"/>
      <c r="BYG37" s="50"/>
      <c r="BYH37" s="49"/>
      <c r="BYI37" s="49"/>
      <c r="BYJ37" s="50"/>
      <c r="BYK37" s="49"/>
      <c r="BYL37" s="49"/>
      <c r="BYM37" s="50"/>
      <c r="BYN37" s="49"/>
      <c r="BYO37" s="49"/>
      <c r="BYP37" s="50"/>
      <c r="BYQ37" s="49"/>
      <c r="BYR37" s="49"/>
      <c r="BYS37" s="50"/>
      <c r="BYT37" s="49"/>
      <c r="BYU37" s="49"/>
      <c r="BYV37" s="50"/>
      <c r="BYW37" s="49"/>
      <c r="BYX37" s="49"/>
      <c r="BYY37" s="50"/>
      <c r="BYZ37" s="49"/>
      <c r="BZA37" s="49"/>
      <c r="BZB37" s="50"/>
      <c r="BZC37" s="49"/>
      <c r="BZD37" s="49"/>
      <c r="BZE37" s="50"/>
      <c r="BZF37" s="49"/>
      <c r="BZG37" s="49"/>
      <c r="BZH37" s="50"/>
      <c r="BZI37" s="49"/>
      <c r="BZJ37" s="49"/>
      <c r="BZK37" s="50"/>
      <c r="BZL37" s="49"/>
      <c r="BZM37" s="49"/>
      <c r="BZN37" s="50"/>
      <c r="BZO37" s="49"/>
      <c r="BZP37" s="49"/>
      <c r="BZQ37" s="50"/>
      <c r="BZR37" s="49"/>
      <c r="BZS37" s="49"/>
      <c r="BZT37" s="50"/>
      <c r="BZU37" s="49"/>
      <c r="BZV37" s="49"/>
      <c r="BZW37" s="50"/>
      <c r="BZX37" s="49"/>
      <c r="BZY37" s="49"/>
      <c r="BZZ37" s="50"/>
      <c r="CAA37" s="49"/>
      <c r="CAB37" s="49"/>
      <c r="CAC37" s="50"/>
      <c r="CAD37" s="49"/>
      <c r="CAE37" s="49"/>
      <c r="CAF37" s="50"/>
      <c r="CAG37" s="49"/>
      <c r="CAH37" s="49"/>
      <c r="CAI37" s="50"/>
      <c r="CAJ37" s="49"/>
      <c r="CAK37" s="49"/>
      <c r="CAL37" s="50"/>
      <c r="CAM37" s="49"/>
      <c r="CAN37" s="49"/>
      <c r="CAO37" s="50"/>
      <c r="CAP37" s="49"/>
      <c r="CAQ37" s="49"/>
      <c r="CAR37" s="50"/>
      <c r="CAS37" s="49"/>
      <c r="CAT37" s="49"/>
      <c r="CAU37" s="50"/>
      <c r="CAV37" s="49"/>
      <c r="CAW37" s="49"/>
      <c r="CAX37" s="50"/>
      <c r="CAY37" s="49"/>
      <c r="CAZ37" s="49"/>
      <c r="CBA37" s="50"/>
      <c r="CBB37" s="49"/>
      <c r="CBC37" s="49"/>
      <c r="CBD37" s="50"/>
      <c r="CBE37" s="49"/>
      <c r="CBF37" s="49"/>
      <c r="CBG37" s="50"/>
      <c r="CBH37" s="49"/>
      <c r="CBI37" s="49"/>
      <c r="CBJ37" s="50"/>
      <c r="CBK37" s="49"/>
      <c r="CBL37" s="49"/>
      <c r="CBM37" s="50"/>
      <c r="CBN37" s="49"/>
      <c r="CBO37" s="49"/>
      <c r="CBP37" s="50"/>
      <c r="CBQ37" s="49"/>
      <c r="CBR37" s="49"/>
      <c r="CBS37" s="50"/>
      <c r="CBT37" s="49"/>
      <c r="CBU37" s="49"/>
      <c r="CBV37" s="50"/>
      <c r="CBW37" s="49"/>
      <c r="CBX37" s="49"/>
      <c r="CBY37" s="50"/>
      <c r="CBZ37" s="49"/>
      <c r="CCA37" s="49"/>
      <c r="CCB37" s="50"/>
      <c r="CCC37" s="49"/>
      <c r="CCD37" s="49"/>
      <c r="CCE37" s="50"/>
      <c r="CCF37" s="49"/>
      <c r="CCG37" s="49"/>
      <c r="CCH37" s="50"/>
      <c r="CCI37" s="49"/>
      <c r="CCJ37" s="49"/>
      <c r="CCK37" s="50"/>
      <c r="CCL37" s="49"/>
      <c r="CCM37" s="49"/>
      <c r="CCN37" s="50"/>
      <c r="CCO37" s="49"/>
      <c r="CCP37" s="49"/>
      <c r="CCQ37" s="50"/>
      <c r="CCR37" s="49"/>
      <c r="CCS37" s="49"/>
      <c r="CCT37" s="50"/>
      <c r="CCU37" s="49"/>
      <c r="CCV37" s="49"/>
      <c r="CCW37" s="50"/>
      <c r="CCX37" s="49"/>
      <c r="CCY37" s="49"/>
      <c r="CCZ37" s="50"/>
      <c r="CDA37" s="49"/>
      <c r="CDB37" s="49"/>
      <c r="CDC37" s="50"/>
      <c r="CDD37" s="49"/>
      <c r="CDE37" s="49"/>
      <c r="CDF37" s="50"/>
      <c r="CDG37" s="49"/>
      <c r="CDH37" s="49"/>
      <c r="CDI37" s="50"/>
      <c r="CDJ37" s="49"/>
      <c r="CDK37" s="49"/>
      <c r="CDL37" s="50"/>
      <c r="CDM37" s="49"/>
      <c r="CDN37" s="49"/>
      <c r="CDO37" s="50"/>
      <c r="CDP37" s="49"/>
      <c r="CDQ37" s="49"/>
      <c r="CDR37" s="50"/>
      <c r="CDS37" s="49"/>
      <c r="CDT37" s="49"/>
      <c r="CDU37" s="50"/>
      <c r="CDV37" s="49"/>
      <c r="CDW37" s="49"/>
      <c r="CDX37" s="50"/>
      <c r="CDY37" s="49"/>
      <c r="CDZ37" s="49"/>
      <c r="CEA37" s="50"/>
      <c r="CEB37" s="49"/>
      <c r="CEC37" s="49"/>
      <c r="CED37" s="50"/>
      <c r="CEE37" s="49"/>
      <c r="CEF37" s="49"/>
      <c r="CEG37" s="50"/>
      <c r="CEH37" s="49"/>
      <c r="CEI37" s="49"/>
      <c r="CEJ37" s="50"/>
      <c r="CEK37" s="49"/>
      <c r="CEL37" s="49"/>
      <c r="CEM37" s="50"/>
      <c r="CEN37" s="49"/>
      <c r="CEO37" s="49"/>
      <c r="CEP37" s="50"/>
      <c r="CEQ37" s="49"/>
      <c r="CER37" s="49"/>
      <c r="CES37" s="50"/>
      <c r="CET37" s="49"/>
      <c r="CEU37" s="49"/>
      <c r="CEV37" s="50"/>
      <c r="CEW37" s="49"/>
      <c r="CEX37" s="49"/>
      <c r="CEY37" s="50"/>
      <c r="CEZ37" s="49"/>
      <c r="CFA37" s="49"/>
      <c r="CFB37" s="50"/>
      <c r="CFC37" s="49"/>
      <c r="CFD37" s="49"/>
      <c r="CFE37" s="50"/>
      <c r="CFF37" s="49"/>
      <c r="CFG37" s="49"/>
      <c r="CFH37" s="50"/>
      <c r="CFI37" s="49"/>
      <c r="CFJ37" s="49"/>
      <c r="CFK37" s="50"/>
      <c r="CFL37" s="49"/>
      <c r="CFM37" s="49"/>
      <c r="CFN37" s="50"/>
      <c r="CFO37" s="49"/>
      <c r="CFP37" s="49"/>
      <c r="CFQ37" s="50"/>
      <c r="CFR37" s="49"/>
      <c r="CFS37" s="49"/>
      <c r="CFT37" s="50"/>
      <c r="CFU37" s="49"/>
      <c r="CFV37" s="49"/>
      <c r="CFW37" s="50"/>
      <c r="CFX37" s="49"/>
      <c r="CFY37" s="49"/>
      <c r="CFZ37" s="50"/>
      <c r="CGA37" s="49"/>
      <c r="CGB37" s="49"/>
      <c r="CGC37" s="50"/>
      <c r="CGD37" s="49"/>
      <c r="CGE37" s="49"/>
      <c r="CGF37" s="50"/>
      <c r="CGG37" s="49"/>
      <c r="CGH37" s="49"/>
      <c r="CGI37" s="50"/>
      <c r="CGJ37" s="49"/>
      <c r="CGK37" s="49"/>
      <c r="CGL37" s="50"/>
      <c r="CGM37" s="49"/>
      <c r="CGN37" s="49"/>
      <c r="CGO37" s="50"/>
      <c r="CGP37" s="49"/>
      <c r="CGQ37" s="49"/>
      <c r="CGR37" s="50"/>
      <c r="CGS37" s="49"/>
      <c r="CGT37" s="49"/>
      <c r="CGU37" s="50"/>
      <c r="CGV37" s="49"/>
      <c r="CGW37" s="49"/>
      <c r="CGX37" s="50"/>
      <c r="CGY37" s="49"/>
      <c r="CGZ37" s="49"/>
      <c r="CHA37" s="50"/>
      <c r="CHB37" s="49"/>
      <c r="CHC37" s="49"/>
      <c r="CHD37" s="50"/>
      <c r="CHE37" s="49"/>
      <c r="CHF37" s="49"/>
      <c r="CHG37" s="50"/>
      <c r="CHH37" s="49"/>
      <c r="CHI37" s="49"/>
      <c r="CHJ37" s="50"/>
      <c r="CHK37" s="49"/>
      <c r="CHL37" s="49"/>
      <c r="CHM37" s="50"/>
      <c r="CHN37" s="49"/>
      <c r="CHO37" s="49"/>
      <c r="CHP37" s="50"/>
      <c r="CHQ37" s="49"/>
      <c r="CHR37" s="49"/>
      <c r="CHS37" s="50"/>
      <c r="CHT37" s="49"/>
      <c r="CHU37" s="49"/>
      <c r="CHV37" s="50"/>
      <c r="CHW37" s="49"/>
      <c r="CHX37" s="49"/>
      <c r="CHY37" s="50"/>
      <c r="CHZ37" s="49"/>
      <c r="CIA37" s="49"/>
      <c r="CIB37" s="50"/>
      <c r="CIC37" s="49"/>
      <c r="CID37" s="49"/>
      <c r="CIE37" s="50"/>
      <c r="CIF37" s="49"/>
      <c r="CIG37" s="49"/>
      <c r="CIH37" s="50"/>
      <c r="CII37" s="49"/>
      <c r="CIJ37" s="49"/>
      <c r="CIK37" s="50"/>
      <c r="CIL37" s="49"/>
      <c r="CIM37" s="49"/>
      <c r="CIN37" s="50"/>
      <c r="CIO37" s="49"/>
      <c r="CIP37" s="49"/>
      <c r="CIQ37" s="50"/>
      <c r="CIR37" s="49"/>
      <c r="CIS37" s="49"/>
      <c r="CIT37" s="50"/>
      <c r="CIU37" s="49"/>
      <c r="CIV37" s="49"/>
      <c r="CIW37" s="50"/>
      <c r="CIX37" s="49"/>
      <c r="CIY37" s="49"/>
      <c r="CIZ37" s="50"/>
      <c r="CJA37" s="49"/>
      <c r="CJB37" s="49"/>
      <c r="CJC37" s="50"/>
      <c r="CJD37" s="49"/>
      <c r="CJE37" s="49"/>
      <c r="CJF37" s="50"/>
      <c r="CJG37" s="49"/>
      <c r="CJH37" s="49"/>
      <c r="CJI37" s="50"/>
      <c r="CJJ37" s="49"/>
      <c r="CJK37" s="49"/>
      <c r="CJL37" s="50"/>
      <c r="CJM37" s="49"/>
      <c r="CJN37" s="49"/>
      <c r="CJO37" s="50"/>
      <c r="CJP37" s="49"/>
      <c r="CJQ37" s="49"/>
      <c r="CJR37" s="50"/>
      <c r="CJS37" s="49"/>
      <c r="CJT37" s="49"/>
      <c r="CJU37" s="50"/>
      <c r="CJV37" s="49"/>
      <c r="CJW37" s="49"/>
      <c r="CJX37" s="50"/>
      <c r="CJY37" s="49"/>
      <c r="CJZ37" s="49"/>
      <c r="CKA37" s="50"/>
      <c r="CKB37" s="49"/>
      <c r="CKC37" s="49"/>
      <c r="CKD37" s="50"/>
      <c r="CKE37" s="49"/>
      <c r="CKF37" s="49"/>
      <c r="CKG37" s="50"/>
      <c r="CKH37" s="49"/>
      <c r="CKI37" s="49"/>
      <c r="CKJ37" s="50"/>
      <c r="CKK37" s="49"/>
      <c r="CKL37" s="49"/>
      <c r="CKM37" s="50"/>
      <c r="CKN37" s="49"/>
      <c r="CKO37" s="49"/>
      <c r="CKP37" s="50"/>
      <c r="CKQ37" s="49"/>
      <c r="CKR37" s="49"/>
      <c r="CKS37" s="50"/>
      <c r="CKT37" s="49"/>
      <c r="CKU37" s="49"/>
      <c r="CKV37" s="50"/>
      <c r="CKW37" s="49"/>
      <c r="CKX37" s="49"/>
      <c r="CKY37" s="50"/>
      <c r="CKZ37" s="49"/>
      <c r="CLA37" s="49"/>
      <c r="CLB37" s="50"/>
      <c r="CLC37" s="49"/>
      <c r="CLD37" s="49"/>
      <c r="CLE37" s="50"/>
      <c r="CLF37" s="49"/>
      <c r="CLG37" s="49"/>
      <c r="CLH37" s="50"/>
      <c r="CLI37" s="49"/>
      <c r="CLJ37" s="49"/>
      <c r="CLK37" s="50"/>
      <c r="CLL37" s="49"/>
      <c r="CLM37" s="49"/>
      <c r="CLN37" s="50"/>
      <c r="CLO37" s="49"/>
      <c r="CLP37" s="49"/>
      <c r="CLQ37" s="50"/>
      <c r="CLR37" s="49"/>
      <c r="CLS37" s="49"/>
      <c r="CLT37" s="50"/>
      <c r="CLU37" s="49"/>
      <c r="CLV37" s="49"/>
      <c r="CLW37" s="50"/>
      <c r="CLX37" s="49"/>
      <c r="CLY37" s="49"/>
      <c r="CLZ37" s="50"/>
      <c r="CMA37" s="49"/>
      <c r="CMB37" s="49"/>
      <c r="CMC37" s="50"/>
      <c r="CMD37" s="49"/>
      <c r="CME37" s="49"/>
      <c r="CMF37" s="50"/>
      <c r="CMG37" s="49"/>
      <c r="CMH37" s="49"/>
      <c r="CMI37" s="50"/>
      <c r="CMJ37" s="49"/>
      <c r="CMK37" s="49"/>
      <c r="CML37" s="50"/>
      <c r="CMM37" s="49"/>
      <c r="CMN37" s="49"/>
      <c r="CMO37" s="50"/>
      <c r="CMP37" s="49"/>
      <c r="CMQ37" s="49"/>
      <c r="CMR37" s="50"/>
      <c r="CMS37" s="49"/>
      <c r="CMT37" s="49"/>
      <c r="CMU37" s="50"/>
      <c r="CMV37" s="49"/>
      <c r="CMW37" s="49"/>
      <c r="CMX37" s="50"/>
      <c r="CMY37" s="49"/>
      <c r="CMZ37" s="49"/>
      <c r="CNA37" s="50"/>
      <c r="CNB37" s="49"/>
      <c r="CNC37" s="49"/>
      <c r="CND37" s="50"/>
      <c r="CNE37" s="49"/>
      <c r="CNF37" s="49"/>
      <c r="CNG37" s="50"/>
      <c r="CNH37" s="49"/>
      <c r="CNI37" s="49"/>
      <c r="CNJ37" s="50"/>
      <c r="CNK37" s="49"/>
      <c r="CNL37" s="49"/>
      <c r="CNM37" s="50"/>
      <c r="CNN37" s="49"/>
      <c r="CNO37" s="49"/>
      <c r="CNP37" s="50"/>
      <c r="CNQ37" s="49"/>
      <c r="CNR37" s="49"/>
      <c r="CNS37" s="50"/>
      <c r="CNT37" s="49"/>
      <c r="CNU37" s="49"/>
      <c r="CNV37" s="50"/>
      <c r="CNW37" s="49"/>
      <c r="CNX37" s="49"/>
      <c r="CNY37" s="50"/>
      <c r="CNZ37" s="49"/>
      <c r="COA37" s="49"/>
      <c r="COB37" s="50"/>
      <c r="COC37" s="49"/>
      <c r="COD37" s="49"/>
      <c r="COE37" s="50"/>
      <c r="COF37" s="49"/>
      <c r="COG37" s="49"/>
      <c r="COH37" s="50"/>
      <c r="COI37" s="49"/>
      <c r="COJ37" s="49"/>
      <c r="COK37" s="50"/>
      <c r="COL37" s="49"/>
      <c r="COM37" s="49"/>
      <c r="CON37" s="50"/>
      <c r="COO37" s="49"/>
      <c r="COP37" s="49"/>
      <c r="COQ37" s="50"/>
      <c r="COR37" s="49"/>
      <c r="COS37" s="49"/>
      <c r="COT37" s="50"/>
      <c r="COU37" s="49"/>
      <c r="COV37" s="49"/>
      <c r="COW37" s="50"/>
      <c r="COX37" s="49"/>
      <c r="COY37" s="49"/>
      <c r="COZ37" s="50"/>
      <c r="CPA37" s="49"/>
      <c r="CPB37" s="49"/>
      <c r="CPC37" s="50"/>
      <c r="CPD37" s="49"/>
      <c r="CPE37" s="49"/>
      <c r="CPF37" s="50"/>
      <c r="CPG37" s="49"/>
      <c r="CPH37" s="49"/>
      <c r="CPI37" s="50"/>
      <c r="CPJ37" s="49"/>
      <c r="CPK37" s="49"/>
      <c r="CPL37" s="50"/>
      <c r="CPM37" s="49"/>
      <c r="CPN37" s="49"/>
      <c r="CPO37" s="50"/>
      <c r="CPP37" s="49"/>
      <c r="CPQ37" s="49"/>
      <c r="CPR37" s="50"/>
      <c r="CPS37" s="49"/>
      <c r="CPT37" s="49"/>
      <c r="CPU37" s="50"/>
      <c r="CPV37" s="49"/>
      <c r="CPW37" s="49"/>
      <c r="CPX37" s="50"/>
      <c r="CPY37" s="49"/>
      <c r="CPZ37" s="49"/>
      <c r="CQA37" s="50"/>
      <c r="CQB37" s="49"/>
      <c r="CQC37" s="49"/>
      <c r="CQD37" s="50"/>
      <c r="CQE37" s="49"/>
      <c r="CQF37" s="49"/>
      <c r="CQG37" s="50"/>
      <c r="CQH37" s="49"/>
      <c r="CQI37" s="49"/>
      <c r="CQJ37" s="50"/>
      <c r="CQK37" s="49"/>
      <c r="CQL37" s="49"/>
      <c r="CQM37" s="50"/>
      <c r="CQN37" s="49"/>
      <c r="CQO37" s="49"/>
      <c r="CQP37" s="50"/>
      <c r="CQQ37" s="49"/>
      <c r="CQR37" s="49"/>
      <c r="CQS37" s="50"/>
      <c r="CQT37" s="49"/>
      <c r="CQU37" s="49"/>
      <c r="CQV37" s="50"/>
      <c r="CQW37" s="49"/>
      <c r="CQX37" s="49"/>
      <c r="CQY37" s="50"/>
      <c r="CQZ37" s="49"/>
      <c r="CRA37" s="49"/>
      <c r="CRB37" s="50"/>
      <c r="CRC37" s="49"/>
      <c r="CRD37" s="49"/>
      <c r="CRE37" s="50"/>
      <c r="CRF37" s="49"/>
      <c r="CRG37" s="49"/>
      <c r="CRH37" s="50"/>
      <c r="CRI37" s="49"/>
      <c r="CRJ37" s="49"/>
      <c r="CRK37" s="50"/>
      <c r="CRL37" s="49"/>
      <c r="CRM37" s="49"/>
      <c r="CRN37" s="50"/>
      <c r="CRO37" s="49"/>
      <c r="CRP37" s="49"/>
      <c r="CRQ37" s="50"/>
      <c r="CRR37" s="49"/>
      <c r="CRS37" s="49"/>
      <c r="CRT37" s="50"/>
      <c r="CRU37" s="49"/>
      <c r="CRV37" s="49"/>
      <c r="CRW37" s="50"/>
      <c r="CRX37" s="49"/>
      <c r="CRY37" s="49"/>
      <c r="CRZ37" s="50"/>
      <c r="CSA37" s="49"/>
      <c r="CSB37" s="49"/>
      <c r="CSC37" s="50"/>
      <c r="CSD37" s="49"/>
      <c r="CSE37" s="49"/>
      <c r="CSF37" s="50"/>
      <c r="CSG37" s="49"/>
      <c r="CSH37" s="49"/>
      <c r="CSI37" s="50"/>
      <c r="CSJ37" s="49"/>
      <c r="CSK37" s="49"/>
      <c r="CSL37" s="50"/>
      <c r="CSM37" s="49"/>
      <c r="CSN37" s="49"/>
      <c r="CSO37" s="50"/>
      <c r="CSP37" s="49"/>
      <c r="CSQ37" s="49"/>
      <c r="CSR37" s="50"/>
      <c r="CSS37" s="49"/>
      <c r="CST37" s="49"/>
      <c r="CSU37" s="50"/>
      <c r="CSV37" s="49"/>
      <c r="CSW37" s="49"/>
      <c r="CSX37" s="50"/>
      <c r="CSY37" s="49"/>
      <c r="CSZ37" s="49"/>
      <c r="CTA37" s="50"/>
      <c r="CTB37" s="49"/>
      <c r="CTC37" s="49"/>
      <c r="CTD37" s="50"/>
      <c r="CTE37" s="49"/>
      <c r="CTF37" s="49"/>
      <c r="CTG37" s="50"/>
      <c r="CTH37" s="49"/>
      <c r="CTI37" s="49"/>
      <c r="CTJ37" s="50"/>
      <c r="CTK37" s="49"/>
      <c r="CTL37" s="49"/>
      <c r="CTM37" s="50"/>
      <c r="CTN37" s="49"/>
      <c r="CTO37" s="49"/>
      <c r="CTP37" s="50"/>
      <c r="CTQ37" s="49"/>
      <c r="CTR37" s="49"/>
      <c r="CTS37" s="50"/>
      <c r="CTT37" s="49"/>
      <c r="CTU37" s="49"/>
      <c r="CTV37" s="50"/>
      <c r="CTW37" s="49"/>
      <c r="CTX37" s="49"/>
      <c r="CTY37" s="50"/>
      <c r="CTZ37" s="49"/>
      <c r="CUA37" s="49"/>
      <c r="CUB37" s="50"/>
      <c r="CUC37" s="49"/>
      <c r="CUD37" s="49"/>
      <c r="CUE37" s="50"/>
      <c r="CUF37" s="49"/>
      <c r="CUG37" s="49"/>
      <c r="CUH37" s="50"/>
      <c r="CUI37" s="49"/>
      <c r="CUJ37" s="49"/>
      <c r="CUK37" s="50"/>
      <c r="CUL37" s="49"/>
      <c r="CUM37" s="49"/>
      <c r="CUN37" s="50"/>
      <c r="CUO37" s="49"/>
      <c r="CUP37" s="49"/>
      <c r="CUQ37" s="50"/>
      <c r="CUR37" s="49"/>
      <c r="CUS37" s="49"/>
      <c r="CUT37" s="50"/>
      <c r="CUU37" s="49"/>
      <c r="CUV37" s="49"/>
      <c r="CUW37" s="50"/>
      <c r="CUX37" s="49"/>
      <c r="CUY37" s="49"/>
      <c r="CUZ37" s="50"/>
      <c r="CVA37" s="49"/>
      <c r="CVB37" s="49"/>
      <c r="CVC37" s="50"/>
      <c r="CVD37" s="49"/>
      <c r="CVE37" s="49"/>
      <c r="CVF37" s="50"/>
      <c r="CVG37" s="49"/>
      <c r="CVH37" s="49"/>
      <c r="CVI37" s="50"/>
      <c r="CVJ37" s="49"/>
      <c r="CVK37" s="49"/>
      <c r="CVL37" s="50"/>
      <c r="CVM37" s="49"/>
      <c r="CVN37" s="49"/>
      <c r="CVO37" s="50"/>
      <c r="CVP37" s="49"/>
      <c r="CVQ37" s="49"/>
      <c r="CVR37" s="50"/>
      <c r="CVS37" s="49"/>
      <c r="CVT37" s="49"/>
      <c r="CVU37" s="50"/>
      <c r="CVV37" s="49"/>
      <c r="CVW37" s="49"/>
      <c r="CVX37" s="50"/>
      <c r="CVY37" s="49"/>
      <c r="CVZ37" s="49"/>
      <c r="CWA37" s="50"/>
      <c r="CWB37" s="49"/>
      <c r="CWC37" s="49"/>
      <c r="CWD37" s="50"/>
      <c r="CWE37" s="49"/>
      <c r="CWF37" s="49"/>
      <c r="CWG37" s="50"/>
      <c r="CWH37" s="49"/>
      <c r="CWI37" s="49"/>
      <c r="CWJ37" s="50"/>
      <c r="CWK37" s="49"/>
      <c r="CWL37" s="49"/>
      <c r="CWM37" s="50"/>
      <c r="CWN37" s="49"/>
      <c r="CWO37" s="49"/>
      <c r="CWP37" s="50"/>
      <c r="CWQ37" s="49"/>
      <c r="CWR37" s="49"/>
      <c r="CWS37" s="50"/>
      <c r="CWT37" s="49"/>
      <c r="CWU37" s="49"/>
      <c r="CWV37" s="50"/>
      <c r="CWW37" s="49"/>
      <c r="CWX37" s="49"/>
      <c r="CWY37" s="50"/>
      <c r="CWZ37" s="49"/>
      <c r="CXA37" s="49"/>
      <c r="CXB37" s="50"/>
      <c r="CXC37" s="49"/>
      <c r="CXD37" s="49"/>
      <c r="CXE37" s="50"/>
      <c r="CXF37" s="49"/>
      <c r="CXG37" s="49"/>
      <c r="CXH37" s="50"/>
      <c r="CXI37" s="49"/>
      <c r="CXJ37" s="49"/>
      <c r="CXK37" s="50"/>
      <c r="CXL37" s="49"/>
      <c r="CXM37" s="49"/>
      <c r="CXN37" s="50"/>
      <c r="CXO37" s="49"/>
      <c r="CXP37" s="49"/>
      <c r="CXQ37" s="50"/>
      <c r="CXR37" s="49"/>
      <c r="CXS37" s="49"/>
      <c r="CXT37" s="50"/>
      <c r="CXU37" s="49"/>
      <c r="CXV37" s="49"/>
      <c r="CXW37" s="50"/>
      <c r="CXX37" s="49"/>
      <c r="CXY37" s="49"/>
      <c r="CXZ37" s="50"/>
      <c r="CYA37" s="49"/>
      <c r="CYB37" s="49"/>
      <c r="CYC37" s="50"/>
      <c r="CYD37" s="49"/>
      <c r="CYE37" s="49"/>
      <c r="CYF37" s="50"/>
      <c r="CYG37" s="49"/>
      <c r="CYH37" s="49"/>
      <c r="CYI37" s="50"/>
      <c r="CYJ37" s="49"/>
      <c r="CYK37" s="49"/>
      <c r="CYL37" s="50"/>
      <c r="CYM37" s="49"/>
      <c r="CYN37" s="49"/>
      <c r="CYO37" s="50"/>
      <c r="CYP37" s="49"/>
      <c r="CYQ37" s="49"/>
      <c r="CYR37" s="50"/>
      <c r="CYS37" s="49"/>
      <c r="CYT37" s="49"/>
      <c r="CYU37" s="50"/>
      <c r="CYV37" s="49"/>
      <c r="CYW37" s="49"/>
      <c r="CYX37" s="50"/>
      <c r="CYY37" s="49"/>
      <c r="CYZ37" s="49"/>
      <c r="CZA37" s="50"/>
      <c r="CZB37" s="49"/>
      <c r="CZC37" s="49"/>
      <c r="CZD37" s="50"/>
      <c r="CZE37" s="49"/>
      <c r="CZF37" s="49"/>
      <c r="CZG37" s="50"/>
      <c r="CZH37" s="49"/>
      <c r="CZI37" s="49"/>
      <c r="CZJ37" s="50"/>
      <c r="CZK37" s="49"/>
      <c r="CZL37" s="49"/>
      <c r="CZM37" s="50"/>
      <c r="CZN37" s="49"/>
      <c r="CZO37" s="49"/>
      <c r="CZP37" s="50"/>
      <c r="CZQ37" s="49"/>
      <c r="CZR37" s="49"/>
      <c r="CZS37" s="50"/>
      <c r="CZT37" s="49"/>
      <c r="CZU37" s="49"/>
      <c r="CZV37" s="50"/>
      <c r="CZW37" s="49"/>
      <c r="CZX37" s="49"/>
      <c r="CZY37" s="50"/>
      <c r="CZZ37" s="49"/>
      <c r="DAA37" s="49"/>
      <c r="DAB37" s="50"/>
      <c r="DAC37" s="49"/>
      <c r="DAD37" s="49"/>
      <c r="DAE37" s="50"/>
      <c r="DAF37" s="49"/>
      <c r="DAG37" s="49"/>
      <c r="DAH37" s="50"/>
      <c r="DAI37" s="49"/>
      <c r="DAJ37" s="49"/>
      <c r="DAK37" s="50"/>
      <c r="DAL37" s="49"/>
      <c r="DAM37" s="49"/>
      <c r="DAN37" s="50"/>
      <c r="DAO37" s="49"/>
      <c r="DAP37" s="49"/>
      <c r="DAQ37" s="50"/>
      <c r="DAR37" s="49"/>
      <c r="DAS37" s="49"/>
      <c r="DAT37" s="50"/>
      <c r="DAU37" s="49"/>
      <c r="DAV37" s="49"/>
      <c r="DAW37" s="50"/>
      <c r="DAX37" s="49"/>
      <c r="DAY37" s="49"/>
      <c r="DAZ37" s="50"/>
      <c r="DBA37" s="49"/>
      <c r="DBB37" s="49"/>
      <c r="DBC37" s="50"/>
      <c r="DBD37" s="49"/>
      <c r="DBE37" s="49"/>
      <c r="DBF37" s="50"/>
      <c r="DBG37" s="49"/>
      <c r="DBH37" s="49"/>
      <c r="DBI37" s="50"/>
      <c r="DBJ37" s="49"/>
      <c r="DBK37" s="49"/>
      <c r="DBL37" s="50"/>
      <c r="DBM37" s="49"/>
      <c r="DBN37" s="49"/>
      <c r="DBO37" s="50"/>
      <c r="DBP37" s="49"/>
      <c r="DBQ37" s="49"/>
      <c r="DBR37" s="50"/>
      <c r="DBS37" s="49"/>
      <c r="DBT37" s="49"/>
      <c r="DBU37" s="50"/>
      <c r="DBV37" s="49"/>
      <c r="DBW37" s="49"/>
      <c r="DBX37" s="50"/>
      <c r="DBY37" s="49"/>
      <c r="DBZ37" s="49"/>
      <c r="DCA37" s="50"/>
      <c r="DCB37" s="49"/>
      <c r="DCC37" s="49"/>
      <c r="DCD37" s="50"/>
      <c r="DCE37" s="49"/>
      <c r="DCF37" s="49"/>
      <c r="DCG37" s="50"/>
      <c r="DCH37" s="49"/>
      <c r="DCI37" s="49"/>
      <c r="DCJ37" s="50"/>
      <c r="DCK37" s="49"/>
      <c r="DCL37" s="49"/>
      <c r="DCM37" s="50"/>
      <c r="DCN37" s="49"/>
      <c r="DCO37" s="49"/>
      <c r="DCP37" s="50"/>
      <c r="DCQ37" s="49"/>
      <c r="DCR37" s="49"/>
      <c r="DCS37" s="50"/>
      <c r="DCT37" s="49"/>
      <c r="DCU37" s="49"/>
      <c r="DCV37" s="50"/>
      <c r="DCW37" s="49"/>
      <c r="DCX37" s="49"/>
      <c r="DCY37" s="50"/>
      <c r="DCZ37" s="49"/>
      <c r="DDA37" s="49"/>
      <c r="DDB37" s="50"/>
      <c r="DDC37" s="49"/>
      <c r="DDD37" s="49"/>
      <c r="DDE37" s="50"/>
      <c r="DDF37" s="49"/>
      <c r="DDG37" s="49"/>
      <c r="DDH37" s="50"/>
      <c r="DDI37" s="49"/>
      <c r="DDJ37" s="49"/>
      <c r="DDK37" s="50"/>
      <c r="DDL37" s="49"/>
      <c r="DDM37" s="49"/>
      <c r="DDN37" s="50"/>
      <c r="DDO37" s="49"/>
      <c r="DDP37" s="49"/>
      <c r="DDQ37" s="50"/>
      <c r="DDR37" s="49"/>
      <c r="DDS37" s="49"/>
      <c r="DDT37" s="50"/>
      <c r="DDU37" s="49"/>
      <c r="DDV37" s="49"/>
      <c r="DDW37" s="50"/>
      <c r="DDX37" s="49"/>
      <c r="DDY37" s="49"/>
      <c r="DDZ37" s="50"/>
      <c r="DEA37" s="49"/>
      <c r="DEB37" s="49"/>
      <c r="DEC37" s="50"/>
      <c r="DED37" s="49"/>
      <c r="DEE37" s="49"/>
      <c r="DEF37" s="50"/>
      <c r="DEG37" s="49"/>
      <c r="DEH37" s="49"/>
      <c r="DEI37" s="50"/>
      <c r="DEJ37" s="49"/>
      <c r="DEK37" s="49"/>
      <c r="DEL37" s="50"/>
      <c r="DEM37" s="49"/>
      <c r="DEN37" s="49"/>
      <c r="DEO37" s="50"/>
      <c r="DEP37" s="49"/>
      <c r="DEQ37" s="49"/>
      <c r="DER37" s="50"/>
      <c r="DES37" s="49"/>
      <c r="DET37" s="49"/>
      <c r="DEU37" s="50"/>
      <c r="DEV37" s="49"/>
      <c r="DEW37" s="49"/>
      <c r="DEX37" s="50"/>
      <c r="DEY37" s="49"/>
      <c r="DEZ37" s="49"/>
      <c r="DFA37" s="50"/>
      <c r="DFB37" s="49"/>
      <c r="DFC37" s="49"/>
      <c r="DFD37" s="50"/>
      <c r="DFE37" s="49"/>
      <c r="DFF37" s="49"/>
      <c r="DFG37" s="50"/>
      <c r="DFH37" s="49"/>
      <c r="DFI37" s="49"/>
      <c r="DFJ37" s="50"/>
      <c r="DFK37" s="49"/>
      <c r="DFL37" s="49"/>
      <c r="DFM37" s="50"/>
      <c r="DFN37" s="49"/>
      <c r="DFO37" s="49"/>
      <c r="DFP37" s="50"/>
      <c r="DFQ37" s="49"/>
      <c r="DFR37" s="49"/>
      <c r="DFS37" s="50"/>
      <c r="DFT37" s="49"/>
      <c r="DFU37" s="49"/>
      <c r="DFV37" s="50"/>
      <c r="DFW37" s="49"/>
      <c r="DFX37" s="49"/>
      <c r="DFY37" s="50"/>
      <c r="DFZ37" s="49"/>
      <c r="DGA37" s="49"/>
      <c r="DGB37" s="50"/>
      <c r="DGC37" s="49"/>
      <c r="DGD37" s="49"/>
      <c r="DGE37" s="50"/>
      <c r="DGF37" s="49"/>
      <c r="DGG37" s="49"/>
      <c r="DGH37" s="50"/>
      <c r="DGI37" s="49"/>
      <c r="DGJ37" s="49"/>
      <c r="DGK37" s="50"/>
      <c r="DGL37" s="49"/>
      <c r="DGM37" s="49"/>
      <c r="DGN37" s="50"/>
      <c r="DGO37" s="49"/>
      <c r="DGP37" s="49"/>
      <c r="DGQ37" s="50"/>
      <c r="DGR37" s="49"/>
      <c r="DGS37" s="49"/>
      <c r="DGT37" s="50"/>
      <c r="DGU37" s="49"/>
      <c r="DGV37" s="49"/>
      <c r="DGW37" s="50"/>
      <c r="DGX37" s="49"/>
      <c r="DGY37" s="49"/>
      <c r="DGZ37" s="50"/>
      <c r="DHA37" s="49"/>
      <c r="DHB37" s="49"/>
      <c r="DHC37" s="50"/>
      <c r="DHD37" s="49"/>
      <c r="DHE37" s="49"/>
      <c r="DHF37" s="50"/>
      <c r="DHG37" s="49"/>
      <c r="DHH37" s="49"/>
      <c r="DHI37" s="50"/>
      <c r="DHJ37" s="49"/>
      <c r="DHK37" s="49"/>
      <c r="DHL37" s="50"/>
      <c r="DHM37" s="49"/>
      <c r="DHN37" s="49"/>
      <c r="DHO37" s="50"/>
      <c r="DHP37" s="49"/>
      <c r="DHQ37" s="49"/>
      <c r="DHR37" s="50"/>
      <c r="DHS37" s="49"/>
      <c r="DHT37" s="49"/>
      <c r="DHU37" s="50"/>
      <c r="DHV37" s="49"/>
      <c r="DHW37" s="49"/>
      <c r="DHX37" s="50"/>
      <c r="DHY37" s="49"/>
      <c r="DHZ37" s="49"/>
      <c r="DIA37" s="50"/>
      <c r="DIB37" s="49"/>
      <c r="DIC37" s="49"/>
      <c r="DID37" s="50"/>
      <c r="DIE37" s="49"/>
      <c r="DIF37" s="49"/>
      <c r="DIG37" s="50"/>
      <c r="DIH37" s="49"/>
      <c r="DII37" s="49"/>
      <c r="DIJ37" s="50"/>
      <c r="DIK37" s="49"/>
      <c r="DIL37" s="49"/>
      <c r="DIM37" s="50"/>
      <c r="DIN37" s="49"/>
      <c r="DIO37" s="49"/>
      <c r="DIP37" s="50"/>
      <c r="DIQ37" s="49"/>
      <c r="DIR37" s="49"/>
      <c r="DIS37" s="50"/>
      <c r="DIT37" s="49"/>
      <c r="DIU37" s="49"/>
      <c r="DIV37" s="50"/>
      <c r="DIW37" s="49"/>
      <c r="DIX37" s="49"/>
      <c r="DIY37" s="50"/>
      <c r="DIZ37" s="49"/>
      <c r="DJA37" s="49"/>
      <c r="DJB37" s="50"/>
      <c r="DJC37" s="49"/>
      <c r="DJD37" s="49"/>
      <c r="DJE37" s="50"/>
      <c r="DJF37" s="49"/>
      <c r="DJG37" s="49"/>
      <c r="DJH37" s="50"/>
      <c r="DJI37" s="49"/>
      <c r="DJJ37" s="49"/>
      <c r="DJK37" s="50"/>
      <c r="DJL37" s="49"/>
      <c r="DJM37" s="49"/>
      <c r="DJN37" s="50"/>
      <c r="DJO37" s="49"/>
      <c r="DJP37" s="49"/>
      <c r="DJQ37" s="50"/>
      <c r="DJR37" s="49"/>
      <c r="DJS37" s="49"/>
      <c r="DJT37" s="50"/>
      <c r="DJU37" s="49"/>
      <c r="DJV37" s="49"/>
      <c r="DJW37" s="50"/>
      <c r="DJX37" s="49"/>
      <c r="DJY37" s="49"/>
      <c r="DJZ37" s="50"/>
      <c r="DKA37" s="49"/>
      <c r="DKB37" s="49"/>
      <c r="DKC37" s="50"/>
      <c r="DKD37" s="49"/>
      <c r="DKE37" s="49"/>
      <c r="DKF37" s="50"/>
      <c r="DKG37" s="49"/>
      <c r="DKH37" s="49"/>
      <c r="DKI37" s="50"/>
      <c r="DKJ37" s="49"/>
      <c r="DKK37" s="49"/>
      <c r="DKL37" s="50"/>
      <c r="DKM37" s="49"/>
      <c r="DKN37" s="49"/>
      <c r="DKO37" s="50"/>
      <c r="DKP37" s="49"/>
      <c r="DKQ37" s="49"/>
      <c r="DKR37" s="50"/>
      <c r="DKS37" s="49"/>
      <c r="DKT37" s="49"/>
      <c r="DKU37" s="50"/>
      <c r="DKV37" s="49"/>
      <c r="DKW37" s="49"/>
      <c r="DKX37" s="50"/>
      <c r="DKY37" s="49"/>
      <c r="DKZ37" s="49"/>
      <c r="DLA37" s="50"/>
      <c r="DLB37" s="49"/>
      <c r="DLC37" s="49"/>
      <c r="DLD37" s="50"/>
      <c r="DLE37" s="49"/>
      <c r="DLF37" s="49"/>
      <c r="DLG37" s="50"/>
      <c r="DLH37" s="49"/>
      <c r="DLI37" s="49"/>
      <c r="DLJ37" s="50"/>
      <c r="DLK37" s="49"/>
      <c r="DLL37" s="49"/>
      <c r="DLM37" s="50"/>
      <c r="DLN37" s="49"/>
      <c r="DLO37" s="49"/>
      <c r="DLP37" s="50"/>
      <c r="DLQ37" s="49"/>
      <c r="DLR37" s="49"/>
      <c r="DLS37" s="50"/>
      <c r="DLT37" s="49"/>
      <c r="DLU37" s="49"/>
      <c r="DLV37" s="50"/>
      <c r="DLW37" s="49"/>
      <c r="DLX37" s="49"/>
      <c r="DLY37" s="50"/>
      <c r="DLZ37" s="49"/>
      <c r="DMA37" s="49"/>
      <c r="DMB37" s="50"/>
      <c r="DMC37" s="49"/>
      <c r="DMD37" s="49"/>
      <c r="DME37" s="50"/>
      <c r="DMF37" s="49"/>
      <c r="DMG37" s="49"/>
      <c r="DMH37" s="50"/>
      <c r="DMI37" s="49"/>
      <c r="DMJ37" s="49"/>
      <c r="DMK37" s="50"/>
      <c r="DML37" s="49"/>
      <c r="DMM37" s="49"/>
      <c r="DMN37" s="50"/>
      <c r="DMO37" s="49"/>
      <c r="DMP37" s="49"/>
      <c r="DMQ37" s="50"/>
      <c r="DMR37" s="49"/>
      <c r="DMS37" s="49"/>
      <c r="DMT37" s="50"/>
      <c r="DMU37" s="49"/>
      <c r="DMV37" s="49"/>
      <c r="DMW37" s="50"/>
      <c r="DMX37" s="49"/>
      <c r="DMY37" s="49"/>
      <c r="DMZ37" s="50"/>
      <c r="DNA37" s="49"/>
      <c r="DNB37" s="49"/>
      <c r="DNC37" s="50"/>
      <c r="DND37" s="49"/>
      <c r="DNE37" s="49"/>
      <c r="DNF37" s="50"/>
      <c r="DNG37" s="49"/>
      <c r="DNH37" s="49"/>
      <c r="DNI37" s="50"/>
      <c r="DNJ37" s="49"/>
      <c r="DNK37" s="49"/>
      <c r="DNL37" s="50"/>
      <c r="DNM37" s="49"/>
      <c r="DNN37" s="49"/>
      <c r="DNO37" s="50"/>
      <c r="DNP37" s="49"/>
      <c r="DNQ37" s="49"/>
      <c r="DNR37" s="50"/>
      <c r="DNS37" s="49"/>
      <c r="DNT37" s="49"/>
      <c r="DNU37" s="50"/>
      <c r="DNV37" s="49"/>
      <c r="DNW37" s="49"/>
      <c r="DNX37" s="50"/>
      <c r="DNY37" s="49"/>
      <c r="DNZ37" s="49"/>
      <c r="DOA37" s="50"/>
      <c r="DOB37" s="49"/>
      <c r="DOC37" s="49"/>
      <c r="DOD37" s="50"/>
      <c r="DOE37" s="49"/>
      <c r="DOF37" s="49"/>
      <c r="DOG37" s="50"/>
      <c r="DOH37" s="49"/>
      <c r="DOI37" s="49"/>
      <c r="DOJ37" s="50"/>
      <c r="DOK37" s="49"/>
      <c r="DOL37" s="49"/>
      <c r="DOM37" s="50"/>
      <c r="DON37" s="49"/>
      <c r="DOO37" s="49"/>
      <c r="DOP37" s="50"/>
      <c r="DOQ37" s="49"/>
      <c r="DOR37" s="49"/>
      <c r="DOS37" s="50"/>
      <c r="DOT37" s="49"/>
      <c r="DOU37" s="49"/>
      <c r="DOV37" s="50"/>
      <c r="DOW37" s="49"/>
      <c r="DOX37" s="49"/>
      <c r="DOY37" s="50"/>
      <c r="DOZ37" s="49"/>
      <c r="DPA37" s="49"/>
      <c r="DPB37" s="50"/>
      <c r="DPC37" s="49"/>
      <c r="DPD37" s="49"/>
      <c r="DPE37" s="50"/>
      <c r="DPF37" s="49"/>
      <c r="DPG37" s="49"/>
      <c r="DPH37" s="50"/>
      <c r="DPI37" s="49"/>
      <c r="DPJ37" s="49"/>
      <c r="DPK37" s="50"/>
      <c r="DPL37" s="49"/>
      <c r="DPM37" s="49"/>
      <c r="DPN37" s="50"/>
      <c r="DPO37" s="49"/>
      <c r="DPP37" s="49"/>
      <c r="DPQ37" s="50"/>
      <c r="DPR37" s="49"/>
      <c r="DPS37" s="49"/>
      <c r="DPT37" s="50"/>
      <c r="DPU37" s="49"/>
      <c r="DPV37" s="49"/>
      <c r="DPW37" s="50"/>
      <c r="DPX37" s="49"/>
      <c r="DPY37" s="49"/>
      <c r="DPZ37" s="50"/>
      <c r="DQA37" s="49"/>
      <c r="DQB37" s="49"/>
      <c r="DQC37" s="50"/>
      <c r="DQD37" s="49"/>
      <c r="DQE37" s="49"/>
      <c r="DQF37" s="50"/>
      <c r="DQG37" s="49"/>
      <c r="DQH37" s="49"/>
      <c r="DQI37" s="50"/>
      <c r="DQJ37" s="49"/>
      <c r="DQK37" s="49"/>
      <c r="DQL37" s="50"/>
      <c r="DQM37" s="49"/>
      <c r="DQN37" s="49"/>
      <c r="DQO37" s="50"/>
      <c r="DQP37" s="49"/>
      <c r="DQQ37" s="49"/>
      <c r="DQR37" s="50"/>
      <c r="DQS37" s="49"/>
      <c r="DQT37" s="49"/>
      <c r="DQU37" s="50"/>
      <c r="DQV37" s="49"/>
      <c r="DQW37" s="49"/>
      <c r="DQX37" s="50"/>
      <c r="DQY37" s="49"/>
      <c r="DQZ37" s="49"/>
      <c r="DRA37" s="50"/>
      <c r="DRB37" s="49"/>
      <c r="DRC37" s="49"/>
      <c r="DRD37" s="50"/>
      <c r="DRE37" s="49"/>
      <c r="DRF37" s="49"/>
      <c r="DRG37" s="50"/>
      <c r="DRH37" s="49"/>
      <c r="DRI37" s="49"/>
      <c r="DRJ37" s="50"/>
      <c r="DRK37" s="49"/>
      <c r="DRL37" s="49"/>
      <c r="DRM37" s="50"/>
      <c r="DRN37" s="49"/>
      <c r="DRO37" s="49"/>
      <c r="DRP37" s="50"/>
      <c r="DRQ37" s="49"/>
      <c r="DRR37" s="49"/>
      <c r="DRS37" s="50"/>
      <c r="DRT37" s="49"/>
      <c r="DRU37" s="49"/>
      <c r="DRV37" s="50"/>
      <c r="DRW37" s="49"/>
      <c r="DRX37" s="49"/>
      <c r="DRY37" s="50"/>
      <c r="DRZ37" s="49"/>
      <c r="DSA37" s="49"/>
      <c r="DSB37" s="50"/>
      <c r="DSC37" s="49"/>
      <c r="DSD37" s="49"/>
      <c r="DSE37" s="50"/>
      <c r="DSF37" s="49"/>
      <c r="DSG37" s="49"/>
      <c r="DSH37" s="50"/>
      <c r="DSI37" s="49"/>
      <c r="DSJ37" s="49"/>
      <c r="DSK37" s="50"/>
      <c r="DSL37" s="49"/>
      <c r="DSM37" s="49"/>
      <c r="DSN37" s="50"/>
      <c r="DSO37" s="49"/>
      <c r="DSP37" s="49"/>
      <c r="DSQ37" s="50"/>
      <c r="DSR37" s="49"/>
      <c r="DSS37" s="49"/>
      <c r="DST37" s="50"/>
      <c r="DSU37" s="49"/>
      <c r="DSV37" s="49"/>
      <c r="DSW37" s="50"/>
      <c r="DSX37" s="49"/>
      <c r="DSY37" s="49"/>
      <c r="DSZ37" s="50"/>
      <c r="DTA37" s="49"/>
      <c r="DTB37" s="49"/>
      <c r="DTC37" s="50"/>
      <c r="DTD37" s="49"/>
      <c r="DTE37" s="49"/>
      <c r="DTF37" s="50"/>
      <c r="DTG37" s="49"/>
      <c r="DTH37" s="49"/>
      <c r="DTI37" s="50"/>
      <c r="DTJ37" s="49"/>
      <c r="DTK37" s="49"/>
      <c r="DTL37" s="50"/>
      <c r="DTM37" s="49"/>
      <c r="DTN37" s="49"/>
      <c r="DTO37" s="50"/>
      <c r="DTP37" s="49"/>
      <c r="DTQ37" s="49"/>
      <c r="DTR37" s="50"/>
      <c r="DTS37" s="49"/>
      <c r="DTT37" s="49"/>
      <c r="DTU37" s="50"/>
      <c r="DTV37" s="49"/>
      <c r="DTW37" s="49"/>
      <c r="DTX37" s="50"/>
      <c r="DTY37" s="49"/>
      <c r="DTZ37" s="49"/>
      <c r="DUA37" s="50"/>
      <c r="DUB37" s="49"/>
      <c r="DUC37" s="49"/>
      <c r="DUD37" s="50"/>
      <c r="DUE37" s="49"/>
      <c r="DUF37" s="49"/>
      <c r="DUG37" s="50"/>
      <c r="DUH37" s="49"/>
      <c r="DUI37" s="49"/>
      <c r="DUJ37" s="50"/>
      <c r="DUK37" s="49"/>
      <c r="DUL37" s="49"/>
      <c r="DUM37" s="50"/>
      <c r="DUN37" s="49"/>
      <c r="DUO37" s="49"/>
      <c r="DUP37" s="50"/>
      <c r="DUQ37" s="49"/>
      <c r="DUR37" s="49"/>
      <c r="DUS37" s="50"/>
      <c r="DUT37" s="49"/>
      <c r="DUU37" s="49"/>
      <c r="DUV37" s="50"/>
      <c r="DUW37" s="49"/>
      <c r="DUX37" s="49"/>
      <c r="DUY37" s="50"/>
      <c r="DUZ37" s="49"/>
      <c r="DVA37" s="49"/>
      <c r="DVB37" s="50"/>
      <c r="DVC37" s="49"/>
      <c r="DVD37" s="49"/>
      <c r="DVE37" s="50"/>
      <c r="DVF37" s="49"/>
      <c r="DVG37" s="49"/>
      <c r="DVH37" s="50"/>
      <c r="DVI37" s="49"/>
      <c r="DVJ37" s="49"/>
      <c r="DVK37" s="50"/>
      <c r="DVL37" s="49"/>
      <c r="DVM37" s="49"/>
      <c r="DVN37" s="50"/>
      <c r="DVO37" s="49"/>
      <c r="DVP37" s="49"/>
      <c r="DVQ37" s="50"/>
      <c r="DVR37" s="49"/>
      <c r="DVS37" s="49"/>
      <c r="DVT37" s="50"/>
      <c r="DVU37" s="49"/>
      <c r="DVV37" s="49"/>
      <c r="DVW37" s="50"/>
      <c r="DVX37" s="49"/>
      <c r="DVY37" s="49"/>
      <c r="DVZ37" s="50"/>
      <c r="DWA37" s="49"/>
      <c r="DWB37" s="49"/>
      <c r="DWC37" s="50"/>
      <c r="DWD37" s="49"/>
      <c r="DWE37" s="49"/>
      <c r="DWF37" s="50"/>
      <c r="DWG37" s="49"/>
      <c r="DWH37" s="49"/>
      <c r="DWI37" s="50"/>
      <c r="DWJ37" s="49"/>
      <c r="DWK37" s="49"/>
      <c r="DWL37" s="50"/>
      <c r="DWM37" s="49"/>
      <c r="DWN37" s="49"/>
      <c r="DWO37" s="50"/>
      <c r="DWP37" s="49"/>
      <c r="DWQ37" s="49"/>
      <c r="DWR37" s="50"/>
      <c r="DWS37" s="49"/>
      <c r="DWT37" s="49"/>
      <c r="DWU37" s="50"/>
      <c r="DWV37" s="49"/>
      <c r="DWW37" s="49"/>
      <c r="DWX37" s="50"/>
      <c r="DWY37" s="49"/>
      <c r="DWZ37" s="49"/>
      <c r="DXA37" s="50"/>
      <c r="DXB37" s="49"/>
      <c r="DXC37" s="49"/>
      <c r="DXD37" s="50"/>
      <c r="DXE37" s="49"/>
      <c r="DXF37" s="49"/>
      <c r="DXG37" s="50"/>
      <c r="DXH37" s="49"/>
      <c r="DXI37" s="49"/>
      <c r="DXJ37" s="50"/>
      <c r="DXK37" s="49"/>
      <c r="DXL37" s="49"/>
      <c r="DXM37" s="50"/>
      <c r="DXN37" s="49"/>
      <c r="DXO37" s="49"/>
      <c r="DXP37" s="50"/>
      <c r="DXQ37" s="49"/>
      <c r="DXR37" s="49"/>
      <c r="DXS37" s="50"/>
      <c r="DXT37" s="49"/>
      <c r="DXU37" s="49"/>
      <c r="DXV37" s="50"/>
      <c r="DXW37" s="49"/>
      <c r="DXX37" s="49"/>
      <c r="DXY37" s="50"/>
      <c r="DXZ37" s="49"/>
      <c r="DYA37" s="49"/>
      <c r="DYB37" s="50"/>
      <c r="DYC37" s="49"/>
      <c r="DYD37" s="49"/>
      <c r="DYE37" s="50"/>
      <c r="DYF37" s="49"/>
      <c r="DYG37" s="49"/>
      <c r="DYH37" s="50"/>
      <c r="DYI37" s="49"/>
      <c r="DYJ37" s="49"/>
      <c r="DYK37" s="50"/>
      <c r="DYL37" s="49"/>
      <c r="DYM37" s="49"/>
      <c r="DYN37" s="50"/>
      <c r="DYO37" s="49"/>
      <c r="DYP37" s="49"/>
      <c r="DYQ37" s="50"/>
      <c r="DYR37" s="49"/>
      <c r="DYS37" s="49"/>
      <c r="DYT37" s="50"/>
      <c r="DYU37" s="49"/>
      <c r="DYV37" s="49"/>
      <c r="DYW37" s="50"/>
      <c r="DYX37" s="49"/>
      <c r="DYY37" s="49"/>
      <c r="DYZ37" s="50"/>
      <c r="DZA37" s="49"/>
      <c r="DZB37" s="49"/>
      <c r="DZC37" s="50"/>
      <c r="DZD37" s="49"/>
      <c r="DZE37" s="49"/>
      <c r="DZF37" s="50"/>
      <c r="DZG37" s="49"/>
      <c r="DZH37" s="49"/>
      <c r="DZI37" s="50"/>
      <c r="DZJ37" s="49"/>
      <c r="DZK37" s="49"/>
      <c r="DZL37" s="50"/>
      <c r="DZM37" s="49"/>
      <c r="DZN37" s="49"/>
      <c r="DZO37" s="50"/>
      <c r="DZP37" s="49"/>
      <c r="DZQ37" s="49"/>
      <c r="DZR37" s="50"/>
      <c r="DZS37" s="49"/>
      <c r="DZT37" s="49"/>
      <c r="DZU37" s="50"/>
      <c r="DZV37" s="49"/>
      <c r="DZW37" s="49"/>
      <c r="DZX37" s="50"/>
      <c r="DZY37" s="49"/>
      <c r="DZZ37" s="49"/>
      <c r="EAA37" s="50"/>
      <c r="EAB37" s="49"/>
      <c r="EAC37" s="49"/>
      <c r="EAD37" s="50"/>
      <c r="EAE37" s="49"/>
      <c r="EAF37" s="49"/>
      <c r="EAG37" s="50"/>
      <c r="EAH37" s="49"/>
      <c r="EAI37" s="49"/>
      <c r="EAJ37" s="50"/>
      <c r="EAK37" s="49"/>
      <c r="EAL37" s="49"/>
      <c r="EAM37" s="50"/>
      <c r="EAN37" s="49"/>
      <c r="EAO37" s="49"/>
      <c r="EAP37" s="50"/>
      <c r="EAQ37" s="49"/>
      <c r="EAR37" s="49"/>
      <c r="EAS37" s="50"/>
      <c r="EAT37" s="49"/>
      <c r="EAU37" s="49"/>
      <c r="EAV37" s="50"/>
      <c r="EAW37" s="49"/>
      <c r="EAX37" s="49"/>
      <c r="EAY37" s="50"/>
      <c r="EAZ37" s="49"/>
      <c r="EBA37" s="49"/>
      <c r="EBB37" s="50"/>
      <c r="EBC37" s="49"/>
      <c r="EBD37" s="49"/>
      <c r="EBE37" s="50"/>
      <c r="EBF37" s="49"/>
      <c r="EBG37" s="49"/>
      <c r="EBH37" s="50"/>
      <c r="EBI37" s="49"/>
      <c r="EBJ37" s="49"/>
      <c r="EBK37" s="50"/>
      <c r="EBL37" s="49"/>
      <c r="EBM37" s="49"/>
      <c r="EBN37" s="50"/>
      <c r="EBO37" s="49"/>
      <c r="EBP37" s="49"/>
      <c r="EBQ37" s="50"/>
      <c r="EBR37" s="49"/>
      <c r="EBS37" s="49"/>
      <c r="EBT37" s="50"/>
      <c r="EBU37" s="49"/>
      <c r="EBV37" s="49"/>
      <c r="EBW37" s="50"/>
      <c r="EBX37" s="49"/>
      <c r="EBY37" s="49"/>
      <c r="EBZ37" s="50"/>
      <c r="ECA37" s="49"/>
      <c r="ECB37" s="49"/>
      <c r="ECC37" s="50"/>
      <c r="ECD37" s="49"/>
      <c r="ECE37" s="49"/>
      <c r="ECF37" s="50"/>
      <c r="ECG37" s="49"/>
      <c r="ECH37" s="49"/>
      <c r="ECI37" s="50"/>
      <c r="ECJ37" s="49"/>
      <c r="ECK37" s="49"/>
      <c r="ECL37" s="50"/>
      <c r="ECM37" s="49"/>
      <c r="ECN37" s="49"/>
      <c r="ECO37" s="50"/>
      <c r="ECP37" s="49"/>
      <c r="ECQ37" s="49"/>
      <c r="ECR37" s="50"/>
      <c r="ECS37" s="49"/>
      <c r="ECT37" s="49"/>
      <c r="ECU37" s="50"/>
      <c r="ECV37" s="49"/>
      <c r="ECW37" s="49"/>
      <c r="ECX37" s="50"/>
      <c r="ECY37" s="49"/>
      <c r="ECZ37" s="49"/>
      <c r="EDA37" s="50"/>
      <c r="EDB37" s="49"/>
      <c r="EDC37" s="49"/>
      <c r="EDD37" s="50"/>
      <c r="EDE37" s="49"/>
      <c r="EDF37" s="49"/>
      <c r="EDG37" s="50"/>
      <c r="EDH37" s="49"/>
      <c r="EDI37" s="49"/>
      <c r="EDJ37" s="50"/>
      <c r="EDK37" s="49"/>
      <c r="EDL37" s="49"/>
      <c r="EDM37" s="50"/>
      <c r="EDN37" s="49"/>
      <c r="EDO37" s="49"/>
      <c r="EDP37" s="50"/>
      <c r="EDQ37" s="49"/>
      <c r="EDR37" s="49"/>
      <c r="EDS37" s="50"/>
      <c r="EDT37" s="49"/>
      <c r="EDU37" s="49"/>
      <c r="EDV37" s="50"/>
      <c r="EDW37" s="49"/>
      <c r="EDX37" s="49"/>
      <c r="EDY37" s="50"/>
      <c r="EDZ37" s="49"/>
      <c r="EEA37" s="49"/>
      <c r="EEB37" s="50"/>
      <c r="EEC37" s="49"/>
      <c r="EED37" s="49"/>
      <c r="EEE37" s="50"/>
      <c r="EEF37" s="49"/>
      <c r="EEG37" s="49"/>
      <c r="EEH37" s="50"/>
      <c r="EEI37" s="49"/>
      <c r="EEJ37" s="49"/>
      <c r="EEK37" s="50"/>
      <c r="EEL37" s="49"/>
      <c r="EEM37" s="49"/>
      <c r="EEN37" s="50"/>
      <c r="EEO37" s="49"/>
      <c r="EEP37" s="49"/>
      <c r="EEQ37" s="50"/>
      <c r="EER37" s="49"/>
      <c r="EES37" s="49"/>
      <c r="EET37" s="50"/>
      <c r="EEU37" s="49"/>
      <c r="EEV37" s="49"/>
      <c r="EEW37" s="50"/>
      <c r="EEX37" s="49"/>
      <c r="EEY37" s="49"/>
      <c r="EEZ37" s="50"/>
      <c r="EFA37" s="49"/>
      <c r="EFB37" s="49"/>
      <c r="EFC37" s="50"/>
      <c r="EFD37" s="49"/>
      <c r="EFE37" s="49"/>
      <c r="EFF37" s="50"/>
      <c r="EFG37" s="49"/>
      <c r="EFH37" s="49"/>
      <c r="EFI37" s="50"/>
      <c r="EFJ37" s="49"/>
      <c r="EFK37" s="49"/>
      <c r="EFL37" s="50"/>
      <c r="EFM37" s="49"/>
      <c r="EFN37" s="49"/>
      <c r="EFO37" s="50"/>
      <c r="EFP37" s="49"/>
      <c r="EFQ37" s="49"/>
      <c r="EFR37" s="50"/>
      <c r="EFS37" s="49"/>
      <c r="EFT37" s="49"/>
      <c r="EFU37" s="50"/>
      <c r="EFV37" s="49"/>
      <c r="EFW37" s="49"/>
      <c r="EFX37" s="50"/>
      <c r="EFY37" s="49"/>
      <c r="EFZ37" s="49"/>
      <c r="EGA37" s="50"/>
      <c r="EGB37" s="49"/>
      <c r="EGC37" s="49"/>
      <c r="EGD37" s="50"/>
      <c r="EGE37" s="49"/>
      <c r="EGF37" s="49"/>
      <c r="EGG37" s="50"/>
      <c r="EGH37" s="49"/>
      <c r="EGI37" s="49"/>
      <c r="EGJ37" s="50"/>
      <c r="EGK37" s="49"/>
      <c r="EGL37" s="49"/>
      <c r="EGM37" s="50"/>
      <c r="EGN37" s="49"/>
      <c r="EGO37" s="49"/>
      <c r="EGP37" s="50"/>
      <c r="EGQ37" s="49"/>
      <c r="EGR37" s="49"/>
      <c r="EGS37" s="50"/>
      <c r="EGT37" s="49"/>
      <c r="EGU37" s="49"/>
      <c r="EGV37" s="50"/>
      <c r="EGW37" s="49"/>
      <c r="EGX37" s="49"/>
      <c r="EGY37" s="50"/>
      <c r="EGZ37" s="49"/>
      <c r="EHA37" s="49"/>
      <c r="EHB37" s="50"/>
      <c r="EHC37" s="49"/>
      <c r="EHD37" s="49"/>
      <c r="EHE37" s="50"/>
      <c r="EHF37" s="49"/>
      <c r="EHG37" s="49"/>
      <c r="EHH37" s="50"/>
      <c r="EHI37" s="49"/>
      <c r="EHJ37" s="49"/>
      <c r="EHK37" s="50"/>
      <c r="EHL37" s="49"/>
      <c r="EHM37" s="49"/>
      <c r="EHN37" s="50"/>
      <c r="EHO37" s="49"/>
      <c r="EHP37" s="49"/>
      <c r="EHQ37" s="50"/>
      <c r="EHR37" s="49"/>
      <c r="EHS37" s="49"/>
      <c r="EHT37" s="50"/>
      <c r="EHU37" s="49"/>
      <c r="EHV37" s="49"/>
      <c r="EHW37" s="50"/>
      <c r="EHX37" s="49"/>
      <c r="EHY37" s="49"/>
      <c r="EHZ37" s="50"/>
      <c r="EIA37" s="49"/>
      <c r="EIB37" s="49"/>
      <c r="EIC37" s="50"/>
      <c r="EID37" s="49"/>
      <c r="EIE37" s="49"/>
      <c r="EIF37" s="50"/>
      <c r="EIG37" s="49"/>
      <c r="EIH37" s="49"/>
      <c r="EII37" s="50"/>
      <c r="EIJ37" s="49"/>
      <c r="EIK37" s="49"/>
      <c r="EIL37" s="50"/>
      <c r="EIM37" s="49"/>
      <c r="EIN37" s="49"/>
      <c r="EIO37" s="50"/>
      <c r="EIP37" s="49"/>
      <c r="EIQ37" s="49"/>
      <c r="EIR37" s="50"/>
      <c r="EIS37" s="49"/>
      <c r="EIT37" s="49"/>
      <c r="EIU37" s="50"/>
      <c r="EIV37" s="49"/>
      <c r="EIW37" s="49"/>
      <c r="EIX37" s="50"/>
      <c r="EIY37" s="49"/>
      <c r="EIZ37" s="49"/>
      <c r="EJA37" s="50"/>
      <c r="EJB37" s="49"/>
      <c r="EJC37" s="49"/>
      <c r="EJD37" s="50"/>
      <c r="EJE37" s="49"/>
      <c r="EJF37" s="49"/>
      <c r="EJG37" s="50"/>
      <c r="EJH37" s="49"/>
      <c r="EJI37" s="49"/>
      <c r="EJJ37" s="50"/>
      <c r="EJK37" s="49"/>
      <c r="EJL37" s="49"/>
      <c r="EJM37" s="50"/>
      <c r="EJN37" s="49"/>
      <c r="EJO37" s="49"/>
      <c r="EJP37" s="50"/>
      <c r="EJQ37" s="49"/>
      <c r="EJR37" s="49"/>
      <c r="EJS37" s="50"/>
      <c r="EJT37" s="49"/>
      <c r="EJU37" s="49"/>
      <c r="EJV37" s="50"/>
      <c r="EJW37" s="49"/>
      <c r="EJX37" s="49"/>
      <c r="EJY37" s="50"/>
      <c r="EJZ37" s="49"/>
      <c r="EKA37" s="49"/>
      <c r="EKB37" s="50"/>
      <c r="EKC37" s="49"/>
      <c r="EKD37" s="49"/>
      <c r="EKE37" s="50"/>
      <c r="EKF37" s="49"/>
      <c r="EKG37" s="49"/>
      <c r="EKH37" s="50"/>
      <c r="EKI37" s="49"/>
      <c r="EKJ37" s="49"/>
      <c r="EKK37" s="50"/>
      <c r="EKL37" s="49"/>
      <c r="EKM37" s="49"/>
      <c r="EKN37" s="50"/>
      <c r="EKO37" s="49"/>
      <c r="EKP37" s="49"/>
      <c r="EKQ37" s="50"/>
      <c r="EKR37" s="49"/>
      <c r="EKS37" s="49"/>
      <c r="EKT37" s="50"/>
      <c r="EKU37" s="49"/>
      <c r="EKV37" s="49"/>
      <c r="EKW37" s="50"/>
      <c r="EKX37" s="49"/>
      <c r="EKY37" s="49"/>
      <c r="EKZ37" s="50"/>
      <c r="ELA37" s="49"/>
      <c r="ELB37" s="49"/>
      <c r="ELC37" s="50"/>
      <c r="ELD37" s="49"/>
      <c r="ELE37" s="49"/>
      <c r="ELF37" s="50"/>
      <c r="ELG37" s="49"/>
      <c r="ELH37" s="49"/>
      <c r="ELI37" s="50"/>
      <c r="ELJ37" s="49"/>
      <c r="ELK37" s="49"/>
      <c r="ELL37" s="50"/>
      <c r="ELM37" s="49"/>
      <c r="ELN37" s="49"/>
      <c r="ELO37" s="50"/>
      <c r="ELP37" s="49"/>
      <c r="ELQ37" s="49"/>
      <c r="ELR37" s="50"/>
      <c r="ELS37" s="49"/>
      <c r="ELT37" s="49"/>
      <c r="ELU37" s="50"/>
      <c r="ELV37" s="49"/>
      <c r="ELW37" s="49"/>
      <c r="ELX37" s="50"/>
      <c r="ELY37" s="49"/>
      <c r="ELZ37" s="49"/>
      <c r="EMA37" s="50"/>
      <c r="EMB37" s="49"/>
      <c r="EMC37" s="49"/>
      <c r="EMD37" s="50"/>
      <c r="EME37" s="49"/>
      <c r="EMF37" s="49"/>
      <c r="EMG37" s="50"/>
      <c r="EMH37" s="49"/>
      <c r="EMI37" s="49"/>
      <c r="EMJ37" s="50"/>
      <c r="EMK37" s="49"/>
      <c r="EML37" s="49"/>
      <c r="EMM37" s="50"/>
      <c r="EMN37" s="49"/>
      <c r="EMO37" s="49"/>
      <c r="EMP37" s="50"/>
      <c r="EMQ37" s="49"/>
      <c r="EMR37" s="49"/>
      <c r="EMS37" s="50"/>
      <c r="EMT37" s="49"/>
      <c r="EMU37" s="49"/>
      <c r="EMV37" s="50"/>
      <c r="EMW37" s="49"/>
      <c r="EMX37" s="49"/>
      <c r="EMY37" s="50"/>
      <c r="EMZ37" s="49"/>
      <c r="ENA37" s="49"/>
      <c r="ENB37" s="50"/>
      <c r="ENC37" s="49"/>
      <c r="END37" s="49"/>
      <c r="ENE37" s="50"/>
      <c r="ENF37" s="49"/>
      <c r="ENG37" s="49"/>
      <c r="ENH37" s="50"/>
      <c r="ENI37" s="49"/>
      <c r="ENJ37" s="49"/>
      <c r="ENK37" s="50"/>
      <c r="ENL37" s="49"/>
      <c r="ENM37" s="49"/>
      <c r="ENN37" s="50"/>
      <c r="ENO37" s="49"/>
      <c r="ENP37" s="49"/>
      <c r="ENQ37" s="50"/>
      <c r="ENR37" s="49"/>
      <c r="ENS37" s="49"/>
      <c r="ENT37" s="50"/>
      <c r="ENU37" s="49"/>
      <c r="ENV37" s="49"/>
      <c r="ENW37" s="50"/>
      <c r="ENX37" s="49"/>
      <c r="ENY37" s="49"/>
      <c r="ENZ37" s="50"/>
      <c r="EOA37" s="49"/>
      <c r="EOB37" s="49"/>
      <c r="EOC37" s="50"/>
      <c r="EOD37" s="49"/>
      <c r="EOE37" s="49"/>
      <c r="EOF37" s="50"/>
      <c r="EOG37" s="49"/>
      <c r="EOH37" s="49"/>
      <c r="EOI37" s="50"/>
      <c r="EOJ37" s="49"/>
      <c r="EOK37" s="49"/>
      <c r="EOL37" s="50"/>
      <c r="EOM37" s="49"/>
      <c r="EON37" s="49"/>
      <c r="EOO37" s="50"/>
      <c r="EOP37" s="49"/>
      <c r="EOQ37" s="49"/>
      <c r="EOR37" s="50"/>
      <c r="EOS37" s="49"/>
      <c r="EOT37" s="49"/>
      <c r="EOU37" s="50"/>
      <c r="EOV37" s="49"/>
      <c r="EOW37" s="49"/>
      <c r="EOX37" s="50"/>
      <c r="EOY37" s="49"/>
      <c r="EOZ37" s="49"/>
      <c r="EPA37" s="50"/>
      <c r="EPB37" s="49"/>
      <c r="EPC37" s="49"/>
      <c r="EPD37" s="50"/>
      <c r="EPE37" s="49"/>
      <c r="EPF37" s="49"/>
      <c r="EPG37" s="50"/>
      <c r="EPH37" s="49"/>
      <c r="EPI37" s="49"/>
      <c r="EPJ37" s="50"/>
      <c r="EPK37" s="49"/>
      <c r="EPL37" s="49"/>
      <c r="EPM37" s="50"/>
      <c r="EPN37" s="49"/>
      <c r="EPO37" s="49"/>
      <c r="EPP37" s="50"/>
      <c r="EPQ37" s="49"/>
      <c r="EPR37" s="49"/>
      <c r="EPS37" s="50"/>
      <c r="EPT37" s="49"/>
      <c r="EPU37" s="49"/>
      <c r="EPV37" s="50"/>
      <c r="EPW37" s="49"/>
      <c r="EPX37" s="49"/>
      <c r="EPY37" s="50"/>
      <c r="EPZ37" s="49"/>
      <c r="EQA37" s="49"/>
      <c r="EQB37" s="50"/>
      <c r="EQC37" s="49"/>
      <c r="EQD37" s="49"/>
      <c r="EQE37" s="50"/>
      <c r="EQF37" s="49"/>
      <c r="EQG37" s="49"/>
      <c r="EQH37" s="50"/>
      <c r="EQI37" s="49"/>
      <c r="EQJ37" s="49"/>
      <c r="EQK37" s="50"/>
      <c r="EQL37" s="49"/>
      <c r="EQM37" s="49"/>
      <c r="EQN37" s="50"/>
      <c r="EQO37" s="49"/>
      <c r="EQP37" s="49"/>
      <c r="EQQ37" s="50"/>
      <c r="EQR37" s="49"/>
      <c r="EQS37" s="49"/>
      <c r="EQT37" s="50"/>
      <c r="EQU37" s="49"/>
      <c r="EQV37" s="49"/>
      <c r="EQW37" s="50"/>
      <c r="EQX37" s="49"/>
      <c r="EQY37" s="49"/>
      <c r="EQZ37" s="50"/>
      <c r="ERA37" s="49"/>
      <c r="ERB37" s="49"/>
      <c r="ERC37" s="50"/>
      <c r="ERD37" s="49"/>
      <c r="ERE37" s="49"/>
      <c r="ERF37" s="50"/>
      <c r="ERG37" s="49"/>
      <c r="ERH37" s="49"/>
      <c r="ERI37" s="50"/>
      <c r="ERJ37" s="49"/>
      <c r="ERK37" s="49"/>
      <c r="ERL37" s="50"/>
      <c r="ERM37" s="49"/>
      <c r="ERN37" s="49"/>
      <c r="ERO37" s="50"/>
      <c r="ERP37" s="49"/>
      <c r="ERQ37" s="49"/>
      <c r="ERR37" s="50"/>
      <c r="ERS37" s="49"/>
      <c r="ERT37" s="49"/>
      <c r="ERU37" s="50"/>
      <c r="ERV37" s="49"/>
      <c r="ERW37" s="49"/>
      <c r="ERX37" s="50"/>
      <c r="ERY37" s="49"/>
      <c r="ERZ37" s="49"/>
      <c r="ESA37" s="50"/>
      <c r="ESB37" s="49"/>
      <c r="ESC37" s="49"/>
      <c r="ESD37" s="50"/>
      <c r="ESE37" s="49"/>
      <c r="ESF37" s="49"/>
      <c r="ESG37" s="50"/>
      <c r="ESH37" s="49"/>
      <c r="ESI37" s="49"/>
      <c r="ESJ37" s="50"/>
      <c r="ESK37" s="49"/>
      <c r="ESL37" s="49"/>
      <c r="ESM37" s="50"/>
      <c r="ESN37" s="49"/>
      <c r="ESO37" s="49"/>
      <c r="ESP37" s="50"/>
      <c r="ESQ37" s="49"/>
      <c r="ESR37" s="49"/>
      <c r="ESS37" s="50"/>
      <c r="EST37" s="49"/>
      <c r="ESU37" s="49"/>
      <c r="ESV37" s="50"/>
      <c r="ESW37" s="49"/>
      <c r="ESX37" s="49"/>
      <c r="ESY37" s="50"/>
      <c r="ESZ37" s="49"/>
      <c r="ETA37" s="49"/>
      <c r="ETB37" s="50"/>
      <c r="ETC37" s="49"/>
      <c r="ETD37" s="49"/>
      <c r="ETE37" s="50"/>
      <c r="ETF37" s="49"/>
      <c r="ETG37" s="49"/>
      <c r="ETH37" s="50"/>
      <c r="ETI37" s="49"/>
      <c r="ETJ37" s="49"/>
      <c r="ETK37" s="50"/>
      <c r="ETL37" s="49"/>
      <c r="ETM37" s="49"/>
      <c r="ETN37" s="50"/>
      <c r="ETO37" s="49"/>
      <c r="ETP37" s="49"/>
      <c r="ETQ37" s="50"/>
      <c r="ETR37" s="49"/>
      <c r="ETS37" s="49"/>
      <c r="ETT37" s="50"/>
      <c r="ETU37" s="49"/>
      <c r="ETV37" s="49"/>
      <c r="ETW37" s="50"/>
      <c r="ETX37" s="49"/>
      <c r="ETY37" s="49"/>
      <c r="ETZ37" s="50"/>
      <c r="EUA37" s="49"/>
      <c r="EUB37" s="49"/>
      <c r="EUC37" s="50"/>
      <c r="EUD37" s="49"/>
      <c r="EUE37" s="49"/>
      <c r="EUF37" s="50"/>
      <c r="EUG37" s="49"/>
      <c r="EUH37" s="49"/>
      <c r="EUI37" s="50"/>
      <c r="EUJ37" s="49"/>
      <c r="EUK37" s="49"/>
      <c r="EUL37" s="50"/>
      <c r="EUM37" s="49"/>
      <c r="EUN37" s="49"/>
      <c r="EUO37" s="50"/>
      <c r="EUP37" s="49"/>
      <c r="EUQ37" s="49"/>
      <c r="EUR37" s="50"/>
      <c r="EUS37" s="49"/>
      <c r="EUT37" s="49"/>
      <c r="EUU37" s="50"/>
      <c r="EUV37" s="49"/>
      <c r="EUW37" s="49"/>
      <c r="EUX37" s="50"/>
      <c r="EUY37" s="49"/>
      <c r="EUZ37" s="49"/>
      <c r="EVA37" s="50"/>
      <c r="EVB37" s="49"/>
      <c r="EVC37" s="49"/>
      <c r="EVD37" s="50"/>
      <c r="EVE37" s="49"/>
      <c r="EVF37" s="49"/>
      <c r="EVG37" s="50"/>
      <c r="EVH37" s="49"/>
      <c r="EVI37" s="49"/>
      <c r="EVJ37" s="50"/>
      <c r="EVK37" s="49"/>
      <c r="EVL37" s="49"/>
      <c r="EVM37" s="50"/>
      <c r="EVN37" s="49"/>
      <c r="EVO37" s="49"/>
      <c r="EVP37" s="50"/>
      <c r="EVQ37" s="49"/>
      <c r="EVR37" s="49"/>
      <c r="EVS37" s="50"/>
      <c r="EVT37" s="49"/>
      <c r="EVU37" s="49"/>
      <c r="EVV37" s="50"/>
      <c r="EVW37" s="49"/>
      <c r="EVX37" s="49"/>
      <c r="EVY37" s="50"/>
      <c r="EVZ37" s="49"/>
      <c r="EWA37" s="49"/>
      <c r="EWB37" s="50"/>
      <c r="EWC37" s="49"/>
      <c r="EWD37" s="49"/>
      <c r="EWE37" s="50"/>
      <c r="EWF37" s="49"/>
      <c r="EWG37" s="49"/>
      <c r="EWH37" s="50"/>
      <c r="EWI37" s="49"/>
      <c r="EWJ37" s="49"/>
      <c r="EWK37" s="50"/>
      <c r="EWL37" s="49"/>
      <c r="EWM37" s="49"/>
      <c r="EWN37" s="50"/>
      <c r="EWO37" s="49"/>
      <c r="EWP37" s="49"/>
      <c r="EWQ37" s="50"/>
      <c r="EWR37" s="49"/>
      <c r="EWS37" s="49"/>
      <c r="EWT37" s="50"/>
      <c r="EWU37" s="49"/>
      <c r="EWV37" s="49"/>
      <c r="EWW37" s="50"/>
      <c r="EWX37" s="49"/>
      <c r="EWY37" s="49"/>
      <c r="EWZ37" s="50"/>
      <c r="EXA37" s="49"/>
      <c r="EXB37" s="49"/>
      <c r="EXC37" s="50"/>
      <c r="EXD37" s="49"/>
      <c r="EXE37" s="49"/>
      <c r="EXF37" s="50"/>
      <c r="EXG37" s="49"/>
      <c r="EXH37" s="49"/>
      <c r="EXI37" s="50"/>
      <c r="EXJ37" s="49"/>
      <c r="EXK37" s="49"/>
      <c r="EXL37" s="50"/>
      <c r="EXM37" s="49"/>
      <c r="EXN37" s="49"/>
      <c r="EXO37" s="50"/>
      <c r="EXP37" s="49"/>
      <c r="EXQ37" s="49"/>
      <c r="EXR37" s="50"/>
      <c r="EXS37" s="49"/>
      <c r="EXT37" s="49"/>
      <c r="EXU37" s="50"/>
      <c r="EXV37" s="49"/>
      <c r="EXW37" s="49"/>
      <c r="EXX37" s="50"/>
      <c r="EXY37" s="49"/>
      <c r="EXZ37" s="49"/>
      <c r="EYA37" s="50"/>
      <c r="EYB37" s="49"/>
      <c r="EYC37" s="49"/>
      <c r="EYD37" s="50"/>
      <c r="EYE37" s="49"/>
      <c r="EYF37" s="49"/>
      <c r="EYG37" s="50"/>
      <c r="EYH37" s="49"/>
      <c r="EYI37" s="49"/>
      <c r="EYJ37" s="50"/>
      <c r="EYK37" s="49"/>
      <c r="EYL37" s="49"/>
      <c r="EYM37" s="50"/>
      <c r="EYN37" s="49"/>
      <c r="EYO37" s="49"/>
      <c r="EYP37" s="50"/>
      <c r="EYQ37" s="49"/>
      <c r="EYR37" s="49"/>
      <c r="EYS37" s="50"/>
      <c r="EYT37" s="49"/>
      <c r="EYU37" s="49"/>
      <c r="EYV37" s="50"/>
      <c r="EYW37" s="49"/>
      <c r="EYX37" s="49"/>
      <c r="EYY37" s="50"/>
      <c r="EYZ37" s="49"/>
      <c r="EZA37" s="49"/>
      <c r="EZB37" s="50"/>
      <c r="EZC37" s="49"/>
      <c r="EZD37" s="49"/>
      <c r="EZE37" s="50"/>
      <c r="EZF37" s="49"/>
      <c r="EZG37" s="49"/>
      <c r="EZH37" s="50"/>
      <c r="EZI37" s="49"/>
      <c r="EZJ37" s="49"/>
      <c r="EZK37" s="50"/>
      <c r="EZL37" s="49"/>
      <c r="EZM37" s="49"/>
      <c r="EZN37" s="50"/>
      <c r="EZO37" s="49"/>
      <c r="EZP37" s="49"/>
      <c r="EZQ37" s="50"/>
      <c r="EZR37" s="49"/>
      <c r="EZS37" s="49"/>
      <c r="EZT37" s="50"/>
      <c r="EZU37" s="49"/>
      <c r="EZV37" s="49"/>
      <c r="EZW37" s="50"/>
      <c r="EZX37" s="49"/>
      <c r="EZY37" s="49"/>
      <c r="EZZ37" s="50"/>
      <c r="FAA37" s="49"/>
      <c r="FAB37" s="49"/>
      <c r="FAC37" s="50"/>
      <c r="FAD37" s="49"/>
      <c r="FAE37" s="49"/>
      <c r="FAF37" s="50"/>
      <c r="FAG37" s="49"/>
      <c r="FAH37" s="49"/>
      <c r="FAI37" s="50"/>
      <c r="FAJ37" s="49"/>
      <c r="FAK37" s="49"/>
      <c r="FAL37" s="50"/>
      <c r="FAM37" s="49"/>
      <c r="FAN37" s="49"/>
      <c r="FAO37" s="50"/>
      <c r="FAP37" s="49"/>
      <c r="FAQ37" s="49"/>
      <c r="FAR37" s="50"/>
      <c r="FAS37" s="49"/>
      <c r="FAT37" s="49"/>
      <c r="FAU37" s="50"/>
      <c r="FAV37" s="49"/>
      <c r="FAW37" s="49"/>
      <c r="FAX37" s="50"/>
      <c r="FAY37" s="49"/>
      <c r="FAZ37" s="49"/>
      <c r="FBA37" s="50"/>
      <c r="FBB37" s="49"/>
      <c r="FBC37" s="49"/>
      <c r="FBD37" s="50"/>
      <c r="FBE37" s="49"/>
      <c r="FBF37" s="49"/>
      <c r="FBG37" s="50"/>
      <c r="FBH37" s="49"/>
      <c r="FBI37" s="49"/>
      <c r="FBJ37" s="50"/>
      <c r="FBK37" s="49"/>
      <c r="FBL37" s="49"/>
      <c r="FBM37" s="50"/>
      <c r="FBN37" s="49"/>
      <c r="FBO37" s="49"/>
      <c r="FBP37" s="50"/>
      <c r="FBQ37" s="49"/>
      <c r="FBR37" s="49"/>
      <c r="FBS37" s="50"/>
      <c r="FBT37" s="49"/>
      <c r="FBU37" s="49"/>
      <c r="FBV37" s="50"/>
      <c r="FBW37" s="49"/>
      <c r="FBX37" s="49"/>
      <c r="FBY37" s="50"/>
      <c r="FBZ37" s="49"/>
      <c r="FCA37" s="49"/>
      <c r="FCB37" s="50"/>
      <c r="FCC37" s="49"/>
      <c r="FCD37" s="49"/>
      <c r="FCE37" s="50"/>
      <c r="FCF37" s="49"/>
      <c r="FCG37" s="49"/>
      <c r="FCH37" s="50"/>
      <c r="FCI37" s="49"/>
      <c r="FCJ37" s="49"/>
      <c r="FCK37" s="50"/>
      <c r="FCL37" s="49"/>
      <c r="FCM37" s="49"/>
      <c r="FCN37" s="50"/>
      <c r="FCO37" s="49"/>
      <c r="FCP37" s="49"/>
      <c r="FCQ37" s="50"/>
      <c r="FCR37" s="49"/>
      <c r="FCS37" s="49"/>
      <c r="FCT37" s="50"/>
      <c r="FCU37" s="49"/>
      <c r="FCV37" s="49"/>
      <c r="FCW37" s="50"/>
      <c r="FCX37" s="49"/>
      <c r="FCY37" s="49"/>
      <c r="FCZ37" s="50"/>
      <c r="FDA37" s="49"/>
      <c r="FDB37" s="49"/>
      <c r="FDC37" s="50"/>
      <c r="FDD37" s="49"/>
      <c r="FDE37" s="49"/>
      <c r="FDF37" s="50"/>
      <c r="FDG37" s="49"/>
      <c r="FDH37" s="49"/>
      <c r="FDI37" s="50"/>
      <c r="FDJ37" s="49"/>
      <c r="FDK37" s="49"/>
      <c r="FDL37" s="50"/>
      <c r="FDM37" s="49"/>
      <c r="FDN37" s="49"/>
      <c r="FDO37" s="50"/>
      <c r="FDP37" s="49"/>
      <c r="FDQ37" s="49"/>
      <c r="FDR37" s="50"/>
      <c r="FDS37" s="49"/>
      <c r="FDT37" s="49"/>
      <c r="FDU37" s="50"/>
      <c r="FDV37" s="49"/>
      <c r="FDW37" s="49"/>
      <c r="FDX37" s="50"/>
      <c r="FDY37" s="49"/>
      <c r="FDZ37" s="49"/>
      <c r="FEA37" s="50"/>
      <c r="FEB37" s="49"/>
      <c r="FEC37" s="49"/>
      <c r="FED37" s="50"/>
      <c r="FEE37" s="49"/>
      <c r="FEF37" s="49"/>
      <c r="FEG37" s="50"/>
      <c r="FEH37" s="49"/>
      <c r="FEI37" s="49"/>
      <c r="FEJ37" s="50"/>
      <c r="FEK37" s="49"/>
      <c r="FEL37" s="49"/>
      <c r="FEM37" s="50"/>
      <c r="FEN37" s="49"/>
      <c r="FEO37" s="49"/>
      <c r="FEP37" s="50"/>
      <c r="FEQ37" s="49"/>
      <c r="FER37" s="49"/>
      <c r="FES37" s="50"/>
      <c r="FET37" s="49"/>
      <c r="FEU37" s="49"/>
      <c r="FEV37" s="50"/>
      <c r="FEW37" s="49"/>
      <c r="FEX37" s="49"/>
      <c r="FEY37" s="50"/>
      <c r="FEZ37" s="49"/>
      <c r="FFA37" s="49"/>
      <c r="FFB37" s="50"/>
      <c r="FFC37" s="49"/>
      <c r="FFD37" s="49"/>
      <c r="FFE37" s="50"/>
      <c r="FFF37" s="49"/>
      <c r="FFG37" s="49"/>
      <c r="FFH37" s="50"/>
      <c r="FFI37" s="49"/>
      <c r="FFJ37" s="49"/>
      <c r="FFK37" s="50"/>
      <c r="FFL37" s="49"/>
      <c r="FFM37" s="49"/>
      <c r="FFN37" s="50"/>
      <c r="FFO37" s="49"/>
      <c r="FFP37" s="49"/>
      <c r="FFQ37" s="50"/>
      <c r="FFR37" s="49"/>
      <c r="FFS37" s="49"/>
      <c r="FFT37" s="50"/>
      <c r="FFU37" s="49"/>
      <c r="FFV37" s="49"/>
      <c r="FFW37" s="50"/>
      <c r="FFX37" s="49"/>
      <c r="FFY37" s="49"/>
      <c r="FFZ37" s="50"/>
      <c r="FGA37" s="49"/>
      <c r="FGB37" s="49"/>
      <c r="FGC37" s="50"/>
      <c r="FGD37" s="49"/>
      <c r="FGE37" s="49"/>
      <c r="FGF37" s="50"/>
      <c r="FGG37" s="49"/>
      <c r="FGH37" s="49"/>
      <c r="FGI37" s="50"/>
      <c r="FGJ37" s="49"/>
      <c r="FGK37" s="49"/>
      <c r="FGL37" s="50"/>
      <c r="FGM37" s="49"/>
      <c r="FGN37" s="49"/>
      <c r="FGO37" s="50"/>
      <c r="FGP37" s="49"/>
      <c r="FGQ37" s="49"/>
      <c r="FGR37" s="50"/>
      <c r="FGS37" s="49"/>
      <c r="FGT37" s="49"/>
      <c r="FGU37" s="50"/>
      <c r="FGV37" s="49"/>
      <c r="FGW37" s="49"/>
      <c r="FGX37" s="50"/>
      <c r="FGY37" s="49"/>
      <c r="FGZ37" s="49"/>
      <c r="FHA37" s="50"/>
      <c r="FHB37" s="49"/>
      <c r="FHC37" s="49"/>
      <c r="FHD37" s="50"/>
      <c r="FHE37" s="49"/>
      <c r="FHF37" s="49"/>
      <c r="FHG37" s="50"/>
      <c r="FHH37" s="49"/>
      <c r="FHI37" s="49"/>
      <c r="FHJ37" s="50"/>
      <c r="FHK37" s="49"/>
      <c r="FHL37" s="49"/>
      <c r="FHM37" s="50"/>
      <c r="FHN37" s="49"/>
      <c r="FHO37" s="49"/>
      <c r="FHP37" s="50"/>
      <c r="FHQ37" s="49"/>
      <c r="FHR37" s="49"/>
      <c r="FHS37" s="50"/>
      <c r="FHT37" s="49"/>
      <c r="FHU37" s="49"/>
      <c r="FHV37" s="50"/>
      <c r="FHW37" s="49"/>
      <c r="FHX37" s="49"/>
      <c r="FHY37" s="50"/>
      <c r="FHZ37" s="49"/>
      <c r="FIA37" s="49"/>
      <c r="FIB37" s="50"/>
      <c r="FIC37" s="49"/>
      <c r="FID37" s="49"/>
      <c r="FIE37" s="50"/>
      <c r="FIF37" s="49"/>
      <c r="FIG37" s="49"/>
      <c r="FIH37" s="50"/>
      <c r="FII37" s="49"/>
      <c r="FIJ37" s="49"/>
      <c r="FIK37" s="50"/>
      <c r="FIL37" s="49"/>
      <c r="FIM37" s="49"/>
      <c r="FIN37" s="50"/>
      <c r="FIO37" s="49"/>
      <c r="FIP37" s="49"/>
      <c r="FIQ37" s="50"/>
      <c r="FIR37" s="49"/>
      <c r="FIS37" s="49"/>
      <c r="FIT37" s="50"/>
      <c r="FIU37" s="49"/>
      <c r="FIV37" s="49"/>
      <c r="FIW37" s="50"/>
      <c r="FIX37" s="49"/>
      <c r="FIY37" s="49"/>
      <c r="FIZ37" s="50"/>
      <c r="FJA37" s="49"/>
      <c r="FJB37" s="49"/>
      <c r="FJC37" s="50"/>
      <c r="FJD37" s="49"/>
      <c r="FJE37" s="49"/>
      <c r="FJF37" s="50"/>
      <c r="FJG37" s="49"/>
      <c r="FJH37" s="49"/>
      <c r="FJI37" s="50"/>
      <c r="FJJ37" s="49"/>
      <c r="FJK37" s="49"/>
      <c r="FJL37" s="50"/>
      <c r="FJM37" s="49"/>
      <c r="FJN37" s="49"/>
      <c r="FJO37" s="50"/>
      <c r="FJP37" s="49"/>
      <c r="FJQ37" s="49"/>
      <c r="FJR37" s="50"/>
      <c r="FJS37" s="49"/>
      <c r="FJT37" s="49"/>
      <c r="FJU37" s="50"/>
      <c r="FJV37" s="49"/>
      <c r="FJW37" s="49"/>
      <c r="FJX37" s="50"/>
      <c r="FJY37" s="49"/>
      <c r="FJZ37" s="49"/>
      <c r="FKA37" s="50"/>
      <c r="FKB37" s="49"/>
      <c r="FKC37" s="49"/>
      <c r="FKD37" s="50"/>
      <c r="FKE37" s="49"/>
      <c r="FKF37" s="49"/>
      <c r="FKG37" s="50"/>
      <c r="FKH37" s="49"/>
      <c r="FKI37" s="49"/>
      <c r="FKJ37" s="50"/>
      <c r="FKK37" s="49"/>
      <c r="FKL37" s="49"/>
      <c r="FKM37" s="50"/>
      <c r="FKN37" s="49"/>
      <c r="FKO37" s="49"/>
      <c r="FKP37" s="50"/>
      <c r="FKQ37" s="49"/>
      <c r="FKR37" s="49"/>
      <c r="FKS37" s="50"/>
      <c r="FKT37" s="49"/>
      <c r="FKU37" s="49"/>
      <c r="FKV37" s="50"/>
      <c r="FKW37" s="49"/>
      <c r="FKX37" s="49"/>
      <c r="FKY37" s="50"/>
      <c r="FKZ37" s="49"/>
      <c r="FLA37" s="49"/>
      <c r="FLB37" s="50"/>
      <c r="FLC37" s="49"/>
      <c r="FLD37" s="49"/>
      <c r="FLE37" s="50"/>
      <c r="FLF37" s="49"/>
      <c r="FLG37" s="49"/>
      <c r="FLH37" s="50"/>
      <c r="FLI37" s="49"/>
      <c r="FLJ37" s="49"/>
      <c r="FLK37" s="50"/>
      <c r="FLL37" s="49"/>
      <c r="FLM37" s="49"/>
      <c r="FLN37" s="50"/>
      <c r="FLO37" s="49"/>
      <c r="FLP37" s="49"/>
      <c r="FLQ37" s="50"/>
      <c r="FLR37" s="49"/>
      <c r="FLS37" s="49"/>
      <c r="FLT37" s="50"/>
      <c r="FLU37" s="49"/>
      <c r="FLV37" s="49"/>
      <c r="FLW37" s="50"/>
      <c r="FLX37" s="49"/>
      <c r="FLY37" s="49"/>
      <c r="FLZ37" s="50"/>
      <c r="FMA37" s="49"/>
      <c r="FMB37" s="49"/>
      <c r="FMC37" s="50"/>
      <c r="FMD37" s="49"/>
      <c r="FME37" s="49"/>
      <c r="FMF37" s="50"/>
      <c r="FMG37" s="49"/>
      <c r="FMH37" s="49"/>
      <c r="FMI37" s="50"/>
      <c r="FMJ37" s="49"/>
      <c r="FMK37" s="49"/>
      <c r="FML37" s="50"/>
      <c r="FMM37" s="49"/>
      <c r="FMN37" s="49"/>
      <c r="FMO37" s="50"/>
      <c r="FMP37" s="49"/>
      <c r="FMQ37" s="49"/>
      <c r="FMR37" s="50"/>
      <c r="FMS37" s="49"/>
      <c r="FMT37" s="49"/>
      <c r="FMU37" s="50"/>
      <c r="FMV37" s="49"/>
      <c r="FMW37" s="49"/>
      <c r="FMX37" s="50"/>
      <c r="FMY37" s="49"/>
      <c r="FMZ37" s="49"/>
      <c r="FNA37" s="50"/>
      <c r="FNB37" s="49"/>
      <c r="FNC37" s="49"/>
      <c r="FND37" s="50"/>
      <c r="FNE37" s="49"/>
      <c r="FNF37" s="49"/>
      <c r="FNG37" s="50"/>
      <c r="FNH37" s="49"/>
      <c r="FNI37" s="49"/>
      <c r="FNJ37" s="50"/>
      <c r="FNK37" s="49"/>
      <c r="FNL37" s="49"/>
      <c r="FNM37" s="50"/>
      <c r="FNN37" s="49"/>
      <c r="FNO37" s="49"/>
      <c r="FNP37" s="50"/>
      <c r="FNQ37" s="49"/>
      <c r="FNR37" s="49"/>
      <c r="FNS37" s="50"/>
      <c r="FNT37" s="49"/>
      <c r="FNU37" s="49"/>
      <c r="FNV37" s="50"/>
      <c r="FNW37" s="49"/>
      <c r="FNX37" s="49"/>
      <c r="FNY37" s="50"/>
      <c r="FNZ37" s="49"/>
      <c r="FOA37" s="49"/>
      <c r="FOB37" s="50"/>
      <c r="FOC37" s="49"/>
      <c r="FOD37" s="49"/>
      <c r="FOE37" s="50"/>
      <c r="FOF37" s="49"/>
      <c r="FOG37" s="49"/>
      <c r="FOH37" s="50"/>
      <c r="FOI37" s="49"/>
      <c r="FOJ37" s="49"/>
      <c r="FOK37" s="50"/>
      <c r="FOL37" s="49"/>
      <c r="FOM37" s="49"/>
      <c r="FON37" s="50"/>
      <c r="FOO37" s="49"/>
      <c r="FOP37" s="49"/>
      <c r="FOQ37" s="50"/>
      <c r="FOR37" s="49"/>
      <c r="FOS37" s="49"/>
      <c r="FOT37" s="50"/>
      <c r="FOU37" s="49"/>
      <c r="FOV37" s="49"/>
      <c r="FOW37" s="50"/>
      <c r="FOX37" s="49"/>
      <c r="FOY37" s="49"/>
      <c r="FOZ37" s="50"/>
      <c r="FPA37" s="49"/>
      <c r="FPB37" s="49"/>
      <c r="FPC37" s="50"/>
      <c r="FPD37" s="49"/>
      <c r="FPE37" s="49"/>
      <c r="FPF37" s="50"/>
      <c r="FPG37" s="49"/>
      <c r="FPH37" s="49"/>
      <c r="FPI37" s="50"/>
      <c r="FPJ37" s="49"/>
      <c r="FPK37" s="49"/>
      <c r="FPL37" s="50"/>
      <c r="FPM37" s="49"/>
      <c r="FPN37" s="49"/>
      <c r="FPO37" s="50"/>
      <c r="FPP37" s="49"/>
      <c r="FPQ37" s="49"/>
      <c r="FPR37" s="50"/>
      <c r="FPS37" s="49"/>
      <c r="FPT37" s="49"/>
      <c r="FPU37" s="50"/>
      <c r="FPV37" s="49"/>
      <c r="FPW37" s="49"/>
      <c r="FPX37" s="50"/>
      <c r="FPY37" s="49"/>
      <c r="FPZ37" s="49"/>
      <c r="FQA37" s="50"/>
      <c r="FQB37" s="49"/>
      <c r="FQC37" s="49"/>
      <c r="FQD37" s="50"/>
      <c r="FQE37" s="49"/>
      <c r="FQF37" s="49"/>
      <c r="FQG37" s="50"/>
      <c r="FQH37" s="49"/>
      <c r="FQI37" s="49"/>
      <c r="FQJ37" s="50"/>
      <c r="FQK37" s="49"/>
      <c r="FQL37" s="49"/>
      <c r="FQM37" s="50"/>
      <c r="FQN37" s="49"/>
      <c r="FQO37" s="49"/>
      <c r="FQP37" s="50"/>
      <c r="FQQ37" s="49"/>
      <c r="FQR37" s="49"/>
      <c r="FQS37" s="50"/>
      <c r="FQT37" s="49"/>
      <c r="FQU37" s="49"/>
      <c r="FQV37" s="50"/>
      <c r="FQW37" s="49"/>
      <c r="FQX37" s="49"/>
      <c r="FQY37" s="50"/>
      <c r="FQZ37" s="49"/>
      <c r="FRA37" s="49"/>
      <c r="FRB37" s="50"/>
      <c r="FRC37" s="49"/>
      <c r="FRD37" s="49"/>
      <c r="FRE37" s="50"/>
      <c r="FRF37" s="49"/>
      <c r="FRG37" s="49"/>
      <c r="FRH37" s="50"/>
      <c r="FRI37" s="49"/>
      <c r="FRJ37" s="49"/>
      <c r="FRK37" s="50"/>
      <c r="FRL37" s="49"/>
      <c r="FRM37" s="49"/>
      <c r="FRN37" s="50"/>
      <c r="FRO37" s="49"/>
      <c r="FRP37" s="49"/>
      <c r="FRQ37" s="50"/>
      <c r="FRR37" s="49"/>
      <c r="FRS37" s="49"/>
      <c r="FRT37" s="50"/>
      <c r="FRU37" s="49"/>
      <c r="FRV37" s="49"/>
      <c r="FRW37" s="50"/>
      <c r="FRX37" s="49"/>
      <c r="FRY37" s="49"/>
      <c r="FRZ37" s="50"/>
      <c r="FSA37" s="49"/>
      <c r="FSB37" s="49"/>
      <c r="FSC37" s="50"/>
      <c r="FSD37" s="49"/>
      <c r="FSE37" s="49"/>
      <c r="FSF37" s="50"/>
      <c r="FSG37" s="49"/>
      <c r="FSH37" s="49"/>
      <c r="FSI37" s="50"/>
      <c r="FSJ37" s="49"/>
      <c r="FSK37" s="49"/>
      <c r="FSL37" s="50"/>
      <c r="FSM37" s="49"/>
      <c r="FSN37" s="49"/>
      <c r="FSO37" s="50"/>
      <c r="FSP37" s="49"/>
      <c r="FSQ37" s="49"/>
      <c r="FSR37" s="50"/>
      <c r="FSS37" s="49"/>
      <c r="FST37" s="49"/>
      <c r="FSU37" s="50"/>
      <c r="FSV37" s="49"/>
      <c r="FSW37" s="49"/>
      <c r="FSX37" s="50"/>
      <c r="FSY37" s="49"/>
      <c r="FSZ37" s="49"/>
      <c r="FTA37" s="50"/>
      <c r="FTB37" s="49"/>
      <c r="FTC37" s="49"/>
      <c r="FTD37" s="50"/>
      <c r="FTE37" s="49"/>
      <c r="FTF37" s="49"/>
      <c r="FTG37" s="50"/>
      <c r="FTH37" s="49"/>
      <c r="FTI37" s="49"/>
      <c r="FTJ37" s="50"/>
      <c r="FTK37" s="49"/>
      <c r="FTL37" s="49"/>
      <c r="FTM37" s="50"/>
      <c r="FTN37" s="49"/>
      <c r="FTO37" s="49"/>
      <c r="FTP37" s="50"/>
      <c r="FTQ37" s="49"/>
      <c r="FTR37" s="49"/>
      <c r="FTS37" s="50"/>
      <c r="FTT37" s="49"/>
      <c r="FTU37" s="49"/>
      <c r="FTV37" s="50"/>
      <c r="FTW37" s="49"/>
      <c r="FTX37" s="49"/>
      <c r="FTY37" s="50"/>
      <c r="FTZ37" s="49"/>
      <c r="FUA37" s="49"/>
      <c r="FUB37" s="50"/>
      <c r="FUC37" s="49"/>
      <c r="FUD37" s="49"/>
      <c r="FUE37" s="50"/>
      <c r="FUF37" s="49"/>
      <c r="FUG37" s="49"/>
      <c r="FUH37" s="50"/>
      <c r="FUI37" s="49"/>
      <c r="FUJ37" s="49"/>
      <c r="FUK37" s="50"/>
      <c r="FUL37" s="49"/>
      <c r="FUM37" s="49"/>
      <c r="FUN37" s="50"/>
      <c r="FUO37" s="49"/>
      <c r="FUP37" s="49"/>
      <c r="FUQ37" s="50"/>
      <c r="FUR37" s="49"/>
      <c r="FUS37" s="49"/>
      <c r="FUT37" s="50"/>
      <c r="FUU37" s="49"/>
      <c r="FUV37" s="49"/>
      <c r="FUW37" s="50"/>
      <c r="FUX37" s="49"/>
      <c r="FUY37" s="49"/>
      <c r="FUZ37" s="50"/>
      <c r="FVA37" s="49"/>
      <c r="FVB37" s="49"/>
      <c r="FVC37" s="50"/>
      <c r="FVD37" s="49"/>
      <c r="FVE37" s="49"/>
      <c r="FVF37" s="50"/>
      <c r="FVG37" s="49"/>
      <c r="FVH37" s="49"/>
      <c r="FVI37" s="50"/>
      <c r="FVJ37" s="49"/>
      <c r="FVK37" s="49"/>
      <c r="FVL37" s="50"/>
      <c r="FVM37" s="49"/>
      <c r="FVN37" s="49"/>
      <c r="FVO37" s="50"/>
      <c r="FVP37" s="49"/>
      <c r="FVQ37" s="49"/>
      <c r="FVR37" s="50"/>
      <c r="FVS37" s="49"/>
      <c r="FVT37" s="49"/>
      <c r="FVU37" s="50"/>
      <c r="FVV37" s="49"/>
      <c r="FVW37" s="49"/>
      <c r="FVX37" s="50"/>
      <c r="FVY37" s="49"/>
      <c r="FVZ37" s="49"/>
      <c r="FWA37" s="50"/>
      <c r="FWB37" s="49"/>
      <c r="FWC37" s="49"/>
      <c r="FWD37" s="50"/>
      <c r="FWE37" s="49"/>
      <c r="FWF37" s="49"/>
      <c r="FWG37" s="50"/>
      <c r="FWH37" s="49"/>
      <c r="FWI37" s="49"/>
      <c r="FWJ37" s="50"/>
      <c r="FWK37" s="49"/>
      <c r="FWL37" s="49"/>
      <c r="FWM37" s="50"/>
      <c r="FWN37" s="49"/>
      <c r="FWO37" s="49"/>
      <c r="FWP37" s="50"/>
      <c r="FWQ37" s="49"/>
      <c r="FWR37" s="49"/>
      <c r="FWS37" s="50"/>
      <c r="FWT37" s="49"/>
      <c r="FWU37" s="49"/>
      <c r="FWV37" s="50"/>
      <c r="FWW37" s="49"/>
      <c r="FWX37" s="49"/>
      <c r="FWY37" s="50"/>
      <c r="FWZ37" s="49"/>
      <c r="FXA37" s="49"/>
      <c r="FXB37" s="50"/>
      <c r="FXC37" s="49"/>
      <c r="FXD37" s="49"/>
      <c r="FXE37" s="50"/>
      <c r="FXF37" s="49"/>
      <c r="FXG37" s="49"/>
      <c r="FXH37" s="50"/>
      <c r="FXI37" s="49"/>
      <c r="FXJ37" s="49"/>
      <c r="FXK37" s="50"/>
      <c r="FXL37" s="49"/>
      <c r="FXM37" s="49"/>
      <c r="FXN37" s="50"/>
      <c r="FXO37" s="49"/>
      <c r="FXP37" s="49"/>
      <c r="FXQ37" s="50"/>
      <c r="FXR37" s="49"/>
      <c r="FXS37" s="49"/>
      <c r="FXT37" s="50"/>
      <c r="FXU37" s="49"/>
      <c r="FXV37" s="49"/>
      <c r="FXW37" s="50"/>
      <c r="FXX37" s="49"/>
      <c r="FXY37" s="49"/>
      <c r="FXZ37" s="50"/>
      <c r="FYA37" s="49"/>
      <c r="FYB37" s="49"/>
      <c r="FYC37" s="50"/>
      <c r="FYD37" s="49"/>
      <c r="FYE37" s="49"/>
      <c r="FYF37" s="50"/>
      <c r="FYG37" s="49"/>
      <c r="FYH37" s="49"/>
      <c r="FYI37" s="50"/>
      <c r="FYJ37" s="49"/>
      <c r="FYK37" s="49"/>
      <c r="FYL37" s="50"/>
      <c r="FYM37" s="49"/>
      <c r="FYN37" s="49"/>
      <c r="FYO37" s="50"/>
      <c r="FYP37" s="49"/>
      <c r="FYQ37" s="49"/>
      <c r="FYR37" s="50"/>
      <c r="FYS37" s="49"/>
      <c r="FYT37" s="49"/>
      <c r="FYU37" s="50"/>
      <c r="FYV37" s="49"/>
      <c r="FYW37" s="49"/>
      <c r="FYX37" s="50"/>
      <c r="FYY37" s="49"/>
      <c r="FYZ37" s="49"/>
      <c r="FZA37" s="50"/>
      <c r="FZB37" s="49"/>
      <c r="FZC37" s="49"/>
      <c r="FZD37" s="50"/>
      <c r="FZE37" s="49"/>
      <c r="FZF37" s="49"/>
      <c r="FZG37" s="50"/>
      <c r="FZH37" s="49"/>
      <c r="FZI37" s="49"/>
      <c r="FZJ37" s="50"/>
      <c r="FZK37" s="49"/>
      <c r="FZL37" s="49"/>
      <c r="FZM37" s="50"/>
      <c r="FZN37" s="49"/>
      <c r="FZO37" s="49"/>
      <c r="FZP37" s="50"/>
      <c r="FZQ37" s="49"/>
      <c r="FZR37" s="49"/>
      <c r="FZS37" s="50"/>
      <c r="FZT37" s="49"/>
      <c r="FZU37" s="49"/>
      <c r="FZV37" s="50"/>
      <c r="FZW37" s="49"/>
      <c r="FZX37" s="49"/>
      <c r="FZY37" s="50"/>
      <c r="FZZ37" s="49"/>
      <c r="GAA37" s="49"/>
      <c r="GAB37" s="50"/>
      <c r="GAC37" s="49"/>
      <c r="GAD37" s="49"/>
      <c r="GAE37" s="50"/>
      <c r="GAF37" s="49"/>
      <c r="GAG37" s="49"/>
      <c r="GAH37" s="50"/>
      <c r="GAI37" s="49"/>
      <c r="GAJ37" s="49"/>
      <c r="GAK37" s="50"/>
      <c r="GAL37" s="49"/>
      <c r="GAM37" s="49"/>
      <c r="GAN37" s="50"/>
      <c r="GAO37" s="49"/>
      <c r="GAP37" s="49"/>
      <c r="GAQ37" s="50"/>
      <c r="GAR37" s="49"/>
      <c r="GAS37" s="49"/>
      <c r="GAT37" s="50"/>
      <c r="GAU37" s="49"/>
      <c r="GAV37" s="49"/>
      <c r="GAW37" s="50"/>
      <c r="GAX37" s="49"/>
      <c r="GAY37" s="49"/>
      <c r="GAZ37" s="50"/>
      <c r="GBA37" s="49"/>
      <c r="GBB37" s="49"/>
      <c r="GBC37" s="50"/>
      <c r="GBD37" s="49"/>
      <c r="GBE37" s="49"/>
      <c r="GBF37" s="50"/>
      <c r="GBG37" s="49"/>
      <c r="GBH37" s="49"/>
      <c r="GBI37" s="50"/>
      <c r="GBJ37" s="49"/>
      <c r="GBK37" s="49"/>
      <c r="GBL37" s="50"/>
      <c r="GBM37" s="49"/>
      <c r="GBN37" s="49"/>
      <c r="GBO37" s="50"/>
      <c r="GBP37" s="49"/>
      <c r="GBQ37" s="49"/>
      <c r="GBR37" s="50"/>
      <c r="GBS37" s="49"/>
      <c r="GBT37" s="49"/>
      <c r="GBU37" s="50"/>
      <c r="GBV37" s="49"/>
      <c r="GBW37" s="49"/>
      <c r="GBX37" s="50"/>
      <c r="GBY37" s="49"/>
      <c r="GBZ37" s="49"/>
      <c r="GCA37" s="50"/>
      <c r="GCB37" s="49"/>
      <c r="GCC37" s="49"/>
      <c r="GCD37" s="50"/>
      <c r="GCE37" s="49"/>
      <c r="GCF37" s="49"/>
      <c r="GCG37" s="50"/>
      <c r="GCH37" s="49"/>
      <c r="GCI37" s="49"/>
      <c r="GCJ37" s="50"/>
      <c r="GCK37" s="49"/>
      <c r="GCL37" s="49"/>
      <c r="GCM37" s="50"/>
      <c r="GCN37" s="49"/>
      <c r="GCO37" s="49"/>
      <c r="GCP37" s="50"/>
      <c r="GCQ37" s="49"/>
      <c r="GCR37" s="49"/>
      <c r="GCS37" s="50"/>
      <c r="GCT37" s="49"/>
      <c r="GCU37" s="49"/>
      <c r="GCV37" s="50"/>
      <c r="GCW37" s="49"/>
      <c r="GCX37" s="49"/>
      <c r="GCY37" s="50"/>
      <c r="GCZ37" s="49"/>
      <c r="GDA37" s="49"/>
      <c r="GDB37" s="50"/>
      <c r="GDC37" s="49"/>
      <c r="GDD37" s="49"/>
      <c r="GDE37" s="50"/>
      <c r="GDF37" s="49"/>
      <c r="GDG37" s="49"/>
      <c r="GDH37" s="50"/>
      <c r="GDI37" s="49"/>
      <c r="GDJ37" s="49"/>
      <c r="GDK37" s="50"/>
      <c r="GDL37" s="49"/>
      <c r="GDM37" s="49"/>
      <c r="GDN37" s="50"/>
      <c r="GDO37" s="49"/>
      <c r="GDP37" s="49"/>
      <c r="GDQ37" s="50"/>
      <c r="GDR37" s="49"/>
      <c r="GDS37" s="49"/>
      <c r="GDT37" s="50"/>
      <c r="GDU37" s="49"/>
      <c r="GDV37" s="49"/>
      <c r="GDW37" s="50"/>
      <c r="GDX37" s="49"/>
      <c r="GDY37" s="49"/>
      <c r="GDZ37" s="50"/>
      <c r="GEA37" s="49"/>
      <c r="GEB37" s="49"/>
      <c r="GEC37" s="50"/>
      <c r="GED37" s="49"/>
      <c r="GEE37" s="49"/>
      <c r="GEF37" s="50"/>
      <c r="GEG37" s="49"/>
      <c r="GEH37" s="49"/>
      <c r="GEI37" s="50"/>
      <c r="GEJ37" s="49"/>
      <c r="GEK37" s="49"/>
      <c r="GEL37" s="50"/>
      <c r="GEM37" s="49"/>
      <c r="GEN37" s="49"/>
      <c r="GEO37" s="50"/>
      <c r="GEP37" s="49"/>
      <c r="GEQ37" s="49"/>
      <c r="GER37" s="50"/>
      <c r="GES37" s="49"/>
      <c r="GET37" s="49"/>
      <c r="GEU37" s="50"/>
      <c r="GEV37" s="49"/>
      <c r="GEW37" s="49"/>
      <c r="GEX37" s="50"/>
      <c r="GEY37" s="49"/>
      <c r="GEZ37" s="49"/>
      <c r="GFA37" s="50"/>
      <c r="GFB37" s="49"/>
      <c r="GFC37" s="49"/>
      <c r="GFD37" s="50"/>
      <c r="GFE37" s="49"/>
      <c r="GFF37" s="49"/>
      <c r="GFG37" s="50"/>
      <c r="GFH37" s="49"/>
      <c r="GFI37" s="49"/>
      <c r="GFJ37" s="50"/>
      <c r="GFK37" s="49"/>
      <c r="GFL37" s="49"/>
      <c r="GFM37" s="50"/>
      <c r="GFN37" s="49"/>
      <c r="GFO37" s="49"/>
      <c r="GFP37" s="50"/>
      <c r="GFQ37" s="49"/>
      <c r="GFR37" s="49"/>
      <c r="GFS37" s="50"/>
      <c r="GFT37" s="49"/>
      <c r="GFU37" s="49"/>
      <c r="GFV37" s="50"/>
      <c r="GFW37" s="49"/>
      <c r="GFX37" s="49"/>
      <c r="GFY37" s="50"/>
      <c r="GFZ37" s="49"/>
      <c r="GGA37" s="49"/>
      <c r="GGB37" s="50"/>
      <c r="GGC37" s="49"/>
      <c r="GGD37" s="49"/>
      <c r="GGE37" s="50"/>
      <c r="GGF37" s="49"/>
      <c r="GGG37" s="49"/>
      <c r="GGH37" s="50"/>
      <c r="GGI37" s="49"/>
      <c r="GGJ37" s="49"/>
      <c r="GGK37" s="50"/>
      <c r="GGL37" s="49"/>
      <c r="GGM37" s="49"/>
      <c r="GGN37" s="50"/>
      <c r="GGO37" s="49"/>
      <c r="GGP37" s="49"/>
      <c r="GGQ37" s="50"/>
      <c r="GGR37" s="49"/>
      <c r="GGS37" s="49"/>
      <c r="GGT37" s="50"/>
      <c r="GGU37" s="49"/>
      <c r="GGV37" s="49"/>
      <c r="GGW37" s="50"/>
      <c r="GGX37" s="49"/>
      <c r="GGY37" s="49"/>
      <c r="GGZ37" s="50"/>
      <c r="GHA37" s="49"/>
      <c r="GHB37" s="49"/>
      <c r="GHC37" s="50"/>
      <c r="GHD37" s="49"/>
      <c r="GHE37" s="49"/>
      <c r="GHF37" s="50"/>
      <c r="GHG37" s="49"/>
      <c r="GHH37" s="49"/>
      <c r="GHI37" s="50"/>
      <c r="GHJ37" s="49"/>
      <c r="GHK37" s="49"/>
      <c r="GHL37" s="50"/>
      <c r="GHM37" s="49"/>
      <c r="GHN37" s="49"/>
      <c r="GHO37" s="50"/>
      <c r="GHP37" s="49"/>
      <c r="GHQ37" s="49"/>
      <c r="GHR37" s="50"/>
      <c r="GHS37" s="49"/>
      <c r="GHT37" s="49"/>
      <c r="GHU37" s="50"/>
      <c r="GHV37" s="49"/>
      <c r="GHW37" s="49"/>
      <c r="GHX37" s="50"/>
      <c r="GHY37" s="49"/>
      <c r="GHZ37" s="49"/>
      <c r="GIA37" s="50"/>
      <c r="GIB37" s="49"/>
      <c r="GIC37" s="49"/>
      <c r="GID37" s="50"/>
      <c r="GIE37" s="49"/>
      <c r="GIF37" s="49"/>
      <c r="GIG37" s="50"/>
      <c r="GIH37" s="49"/>
      <c r="GII37" s="49"/>
      <c r="GIJ37" s="50"/>
      <c r="GIK37" s="49"/>
      <c r="GIL37" s="49"/>
      <c r="GIM37" s="50"/>
      <c r="GIN37" s="49"/>
      <c r="GIO37" s="49"/>
      <c r="GIP37" s="50"/>
      <c r="GIQ37" s="49"/>
      <c r="GIR37" s="49"/>
      <c r="GIS37" s="50"/>
      <c r="GIT37" s="49"/>
      <c r="GIU37" s="49"/>
      <c r="GIV37" s="50"/>
      <c r="GIW37" s="49"/>
      <c r="GIX37" s="49"/>
      <c r="GIY37" s="50"/>
      <c r="GIZ37" s="49"/>
      <c r="GJA37" s="49"/>
      <c r="GJB37" s="50"/>
      <c r="GJC37" s="49"/>
      <c r="GJD37" s="49"/>
      <c r="GJE37" s="50"/>
      <c r="GJF37" s="49"/>
      <c r="GJG37" s="49"/>
      <c r="GJH37" s="50"/>
      <c r="GJI37" s="49"/>
      <c r="GJJ37" s="49"/>
      <c r="GJK37" s="50"/>
      <c r="GJL37" s="49"/>
      <c r="GJM37" s="49"/>
      <c r="GJN37" s="50"/>
      <c r="GJO37" s="49"/>
      <c r="GJP37" s="49"/>
      <c r="GJQ37" s="50"/>
      <c r="GJR37" s="49"/>
      <c r="GJS37" s="49"/>
      <c r="GJT37" s="50"/>
      <c r="GJU37" s="49"/>
      <c r="GJV37" s="49"/>
      <c r="GJW37" s="50"/>
      <c r="GJX37" s="49"/>
      <c r="GJY37" s="49"/>
      <c r="GJZ37" s="50"/>
      <c r="GKA37" s="49"/>
      <c r="GKB37" s="49"/>
      <c r="GKC37" s="50"/>
      <c r="GKD37" s="49"/>
      <c r="GKE37" s="49"/>
      <c r="GKF37" s="50"/>
      <c r="GKG37" s="49"/>
      <c r="GKH37" s="49"/>
      <c r="GKI37" s="50"/>
      <c r="GKJ37" s="49"/>
      <c r="GKK37" s="49"/>
      <c r="GKL37" s="50"/>
      <c r="GKM37" s="49"/>
      <c r="GKN37" s="49"/>
      <c r="GKO37" s="50"/>
      <c r="GKP37" s="49"/>
      <c r="GKQ37" s="49"/>
      <c r="GKR37" s="50"/>
      <c r="GKS37" s="49"/>
      <c r="GKT37" s="49"/>
      <c r="GKU37" s="50"/>
      <c r="GKV37" s="49"/>
      <c r="GKW37" s="49"/>
      <c r="GKX37" s="50"/>
      <c r="GKY37" s="49"/>
      <c r="GKZ37" s="49"/>
      <c r="GLA37" s="50"/>
      <c r="GLB37" s="49"/>
      <c r="GLC37" s="49"/>
      <c r="GLD37" s="50"/>
      <c r="GLE37" s="49"/>
      <c r="GLF37" s="49"/>
      <c r="GLG37" s="50"/>
      <c r="GLH37" s="49"/>
      <c r="GLI37" s="49"/>
      <c r="GLJ37" s="50"/>
      <c r="GLK37" s="49"/>
      <c r="GLL37" s="49"/>
      <c r="GLM37" s="50"/>
      <c r="GLN37" s="49"/>
      <c r="GLO37" s="49"/>
      <c r="GLP37" s="50"/>
      <c r="GLQ37" s="49"/>
      <c r="GLR37" s="49"/>
      <c r="GLS37" s="50"/>
      <c r="GLT37" s="49"/>
      <c r="GLU37" s="49"/>
      <c r="GLV37" s="50"/>
      <c r="GLW37" s="49"/>
      <c r="GLX37" s="49"/>
      <c r="GLY37" s="50"/>
      <c r="GLZ37" s="49"/>
      <c r="GMA37" s="49"/>
      <c r="GMB37" s="50"/>
      <c r="GMC37" s="49"/>
      <c r="GMD37" s="49"/>
      <c r="GME37" s="50"/>
      <c r="GMF37" s="49"/>
      <c r="GMG37" s="49"/>
      <c r="GMH37" s="50"/>
      <c r="GMI37" s="49"/>
      <c r="GMJ37" s="49"/>
      <c r="GMK37" s="50"/>
      <c r="GML37" s="49"/>
      <c r="GMM37" s="49"/>
      <c r="GMN37" s="50"/>
      <c r="GMO37" s="49"/>
      <c r="GMP37" s="49"/>
      <c r="GMQ37" s="50"/>
      <c r="GMR37" s="49"/>
      <c r="GMS37" s="49"/>
      <c r="GMT37" s="50"/>
      <c r="GMU37" s="49"/>
      <c r="GMV37" s="49"/>
      <c r="GMW37" s="50"/>
      <c r="GMX37" s="49"/>
      <c r="GMY37" s="49"/>
      <c r="GMZ37" s="50"/>
      <c r="GNA37" s="49"/>
      <c r="GNB37" s="49"/>
      <c r="GNC37" s="50"/>
      <c r="GND37" s="49"/>
      <c r="GNE37" s="49"/>
      <c r="GNF37" s="50"/>
      <c r="GNG37" s="49"/>
      <c r="GNH37" s="49"/>
      <c r="GNI37" s="50"/>
      <c r="GNJ37" s="49"/>
      <c r="GNK37" s="49"/>
      <c r="GNL37" s="50"/>
      <c r="GNM37" s="49"/>
      <c r="GNN37" s="49"/>
      <c r="GNO37" s="50"/>
      <c r="GNP37" s="49"/>
      <c r="GNQ37" s="49"/>
      <c r="GNR37" s="50"/>
      <c r="GNS37" s="49"/>
      <c r="GNT37" s="49"/>
      <c r="GNU37" s="50"/>
      <c r="GNV37" s="49"/>
      <c r="GNW37" s="49"/>
      <c r="GNX37" s="50"/>
      <c r="GNY37" s="49"/>
      <c r="GNZ37" s="49"/>
      <c r="GOA37" s="50"/>
      <c r="GOB37" s="49"/>
      <c r="GOC37" s="49"/>
      <c r="GOD37" s="50"/>
      <c r="GOE37" s="49"/>
      <c r="GOF37" s="49"/>
      <c r="GOG37" s="50"/>
      <c r="GOH37" s="49"/>
      <c r="GOI37" s="49"/>
      <c r="GOJ37" s="50"/>
      <c r="GOK37" s="49"/>
      <c r="GOL37" s="49"/>
      <c r="GOM37" s="50"/>
      <c r="GON37" s="49"/>
      <c r="GOO37" s="49"/>
      <c r="GOP37" s="50"/>
      <c r="GOQ37" s="49"/>
      <c r="GOR37" s="49"/>
      <c r="GOS37" s="50"/>
      <c r="GOT37" s="49"/>
      <c r="GOU37" s="49"/>
      <c r="GOV37" s="50"/>
      <c r="GOW37" s="49"/>
      <c r="GOX37" s="49"/>
      <c r="GOY37" s="50"/>
      <c r="GOZ37" s="49"/>
      <c r="GPA37" s="49"/>
      <c r="GPB37" s="50"/>
      <c r="GPC37" s="49"/>
      <c r="GPD37" s="49"/>
      <c r="GPE37" s="50"/>
      <c r="GPF37" s="49"/>
      <c r="GPG37" s="49"/>
      <c r="GPH37" s="50"/>
      <c r="GPI37" s="49"/>
      <c r="GPJ37" s="49"/>
      <c r="GPK37" s="50"/>
      <c r="GPL37" s="49"/>
      <c r="GPM37" s="49"/>
      <c r="GPN37" s="50"/>
      <c r="GPO37" s="49"/>
      <c r="GPP37" s="49"/>
      <c r="GPQ37" s="50"/>
      <c r="GPR37" s="49"/>
      <c r="GPS37" s="49"/>
      <c r="GPT37" s="50"/>
      <c r="GPU37" s="49"/>
      <c r="GPV37" s="49"/>
      <c r="GPW37" s="50"/>
      <c r="GPX37" s="49"/>
      <c r="GPY37" s="49"/>
      <c r="GPZ37" s="50"/>
      <c r="GQA37" s="49"/>
      <c r="GQB37" s="49"/>
      <c r="GQC37" s="50"/>
      <c r="GQD37" s="49"/>
      <c r="GQE37" s="49"/>
      <c r="GQF37" s="50"/>
      <c r="GQG37" s="49"/>
      <c r="GQH37" s="49"/>
      <c r="GQI37" s="50"/>
      <c r="GQJ37" s="49"/>
      <c r="GQK37" s="49"/>
      <c r="GQL37" s="50"/>
      <c r="GQM37" s="49"/>
      <c r="GQN37" s="49"/>
      <c r="GQO37" s="50"/>
      <c r="GQP37" s="49"/>
      <c r="GQQ37" s="49"/>
      <c r="GQR37" s="50"/>
      <c r="GQS37" s="49"/>
      <c r="GQT37" s="49"/>
      <c r="GQU37" s="50"/>
      <c r="GQV37" s="49"/>
      <c r="GQW37" s="49"/>
      <c r="GQX37" s="50"/>
      <c r="GQY37" s="49"/>
      <c r="GQZ37" s="49"/>
      <c r="GRA37" s="50"/>
      <c r="GRB37" s="49"/>
      <c r="GRC37" s="49"/>
      <c r="GRD37" s="50"/>
      <c r="GRE37" s="49"/>
      <c r="GRF37" s="49"/>
      <c r="GRG37" s="50"/>
      <c r="GRH37" s="49"/>
      <c r="GRI37" s="49"/>
      <c r="GRJ37" s="50"/>
      <c r="GRK37" s="49"/>
      <c r="GRL37" s="49"/>
      <c r="GRM37" s="50"/>
      <c r="GRN37" s="49"/>
      <c r="GRO37" s="49"/>
      <c r="GRP37" s="50"/>
      <c r="GRQ37" s="49"/>
      <c r="GRR37" s="49"/>
      <c r="GRS37" s="50"/>
      <c r="GRT37" s="49"/>
      <c r="GRU37" s="49"/>
      <c r="GRV37" s="50"/>
      <c r="GRW37" s="49"/>
      <c r="GRX37" s="49"/>
      <c r="GRY37" s="50"/>
      <c r="GRZ37" s="49"/>
      <c r="GSA37" s="49"/>
      <c r="GSB37" s="50"/>
      <c r="GSC37" s="49"/>
      <c r="GSD37" s="49"/>
      <c r="GSE37" s="50"/>
      <c r="GSF37" s="49"/>
      <c r="GSG37" s="49"/>
      <c r="GSH37" s="50"/>
      <c r="GSI37" s="49"/>
      <c r="GSJ37" s="49"/>
      <c r="GSK37" s="50"/>
      <c r="GSL37" s="49"/>
      <c r="GSM37" s="49"/>
      <c r="GSN37" s="50"/>
      <c r="GSO37" s="49"/>
      <c r="GSP37" s="49"/>
      <c r="GSQ37" s="50"/>
      <c r="GSR37" s="49"/>
      <c r="GSS37" s="49"/>
      <c r="GST37" s="50"/>
      <c r="GSU37" s="49"/>
      <c r="GSV37" s="49"/>
      <c r="GSW37" s="50"/>
      <c r="GSX37" s="49"/>
      <c r="GSY37" s="49"/>
      <c r="GSZ37" s="50"/>
      <c r="GTA37" s="49"/>
      <c r="GTB37" s="49"/>
      <c r="GTC37" s="50"/>
      <c r="GTD37" s="49"/>
      <c r="GTE37" s="49"/>
      <c r="GTF37" s="50"/>
      <c r="GTG37" s="49"/>
      <c r="GTH37" s="49"/>
      <c r="GTI37" s="50"/>
      <c r="GTJ37" s="49"/>
      <c r="GTK37" s="49"/>
      <c r="GTL37" s="50"/>
      <c r="GTM37" s="49"/>
      <c r="GTN37" s="49"/>
      <c r="GTO37" s="50"/>
      <c r="GTP37" s="49"/>
      <c r="GTQ37" s="49"/>
      <c r="GTR37" s="50"/>
      <c r="GTS37" s="49"/>
      <c r="GTT37" s="49"/>
      <c r="GTU37" s="50"/>
      <c r="GTV37" s="49"/>
      <c r="GTW37" s="49"/>
      <c r="GTX37" s="50"/>
      <c r="GTY37" s="49"/>
      <c r="GTZ37" s="49"/>
      <c r="GUA37" s="50"/>
      <c r="GUB37" s="49"/>
      <c r="GUC37" s="49"/>
      <c r="GUD37" s="50"/>
      <c r="GUE37" s="49"/>
      <c r="GUF37" s="49"/>
      <c r="GUG37" s="50"/>
      <c r="GUH37" s="49"/>
      <c r="GUI37" s="49"/>
      <c r="GUJ37" s="50"/>
      <c r="GUK37" s="49"/>
      <c r="GUL37" s="49"/>
      <c r="GUM37" s="50"/>
      <c r="GUN37" s="49"/>
      <c r="GUO37" s="49"/>
      <c r="GUP37" s="50"/>
      <c r="GUQ37" s="49"/>
      <c r="GUR37" s="49"/>
      <c r="GUS37" s="50"/>
      <c r="GUT37" s="49"/>
      <c r="GUU37" s="49"/>
      <c r="GUV37" s="50"/>
      <c r="GUW37" s="49"/>
      <c r="GUX37" s="49"/>
      <c r="GUY37" s="50"/>
      <c r="GUZ37" s="49"/>
      <c r="GVA37" s="49"/>
      <c r="GVB37" s="50"/>
      <c r="GVC37" s="49"/>
      <c r="GVD37" s="49"/>
      <c r="GVE37" s="50"/>
      <c r="GVF37" s="49"/>
      <c r="GVG37" s="49"/>
      <c r="GVH37" s="50"/>
      <c r="GVI37" s="49"/>
      <c r="GVJ37" s="49"/>
      <c r="GVK37" s="50"/>
      <c r="GVL37" s="49"/>
      <c r="GVM37" s="49"/>
      <c r="GVN37" s="50"/>
      <c r="GVO37" s="49"/>
      <c r="GVP37" s="49"/>
      <c r="GVQ37" s="50"/>
      <c r="GVR37" s="49"/>
      <c r="GVS37" s="49"/>
      <c r="GVT37" s="50"/>
      <c r="GVU37" s="49"/>
      <c r="GVV37" s="49"/>
      <c r="GVW37" s="50"/>
      <c r="GVX37" s="49"/>
      <c r="GVY37" s="49"/>
      <c r="GVZ37" s="50"/>
      <c r="GWA37" s="49"/>
      <c r="GWB37" s="49"/>
      <c r="GWC37" s="50"/>
      <c r="GWD37" s="49"/>
      <c r="GWE37" s="49"/>
      <c r="GWF37" s="50"/>
      <c r="GWG37" s="49"/>
      <c r="GWH37" s="49"/>
      <c r="GWI37" s="50"/>
      <c r="GWJ37" s="49"/>
      <c r="GWK37" s="49"/>
      <c r="GWL37" s="50"/>
      <c r="GWM37" s="49"/>
      <c r="GWN37" s="49"/>
      <c r="GWO37" s="50"/>
      <c r="GWP37" s="49"/>
      <c r="GWQ37" s="49"/>
      <c r="GWR37" s="50"/>
      <c r="GWS37" s="49"/>
      <c r="GWT37" s="49"/>
      <c r="GWU37" s="50"/>
      <c r="GWV37" s="49"/>
      <c r="GWW37" s="49"/>
      <c r="GWX37" s="50"/>
      <c r="GWY37" s="49"/>
      <c r="GWZ37" s="49"/>
      <c r="GXA37" s="50"/>
      <c r="GXB37" s="49"/>
      <c r="GXC37" s="49"/>
      <c r="GXD37" s="50"/>
      <c r="GXE37" s="49"/>
      <c r="GXF37" s="49"/>
      <c r="GXG37" s="50"/>
      <c r="GXH37" s="49"/>
      <c r="GXI37" s="49"/>
      <c r="GXJ37" s="50"/>
      <c r="GXK37" s="49"/>
      <c r="GXL37" s="49"/>
      <c r="GXM37" s="50"/>
      <c r="GXN37" s="49"/>
      <c r="GXO37" s="49"/>
      <c r="GXP37" s="50"/>
      <c r="GXQ37" s="49"/>
      <c r="GXR37" s="49"/>
      <c r="GXS37" s="50"/>
      <c r="GXT37" s="49"/>
      <c r="GXU37" s="49"/>
      <c r="GXV37" s="50"/>
      <c r="GXW37" s="49"/>
      <c r="GXX37" s="49"/>
      <c r="GXY37" s="50"/>
      <c r="GXZ37" s="49"/>
      <c r="GYA37" s="49"/>
      <c r="GYB37" s="50"/>
      <c r="GYC37" s="49"/>
      <c r="GYD37" s="49"/>
      <c r="GYE37" s="50"/>
      <c r="GYF37" s="49"/>
      <c r="GYG37" s="49"/>
      <c r="GYH37" s="50"/>
      <c r="GYI37" s="49"/>
      <c r="GYJ37" s="49"/>
      <c r="GYK37" s="50"/>
      <c r="GYL37" s="49"/>
      <c r="GYM37" s="49"/>
      <c r="GYN37" s="50"/>
      <c r="GYO37" s="49"/>
      <c r="GYP37" s="49"/>
      <c r="GYQ37" s="50"/>
      <c r="GYR37" s="49"/>
      <c r="GYS37" s="49"/>
      <c r="GYT37" s="50"/>
      <c r="GYU37" s="49"/>
      <c r="GYV37" s="49"/>
      <c r="GYW37" s="50"/>
      <c r="GYX37" s="49"/>
      <c r="GYY37" s="49"/>
      <c r="GYZ37" s="50"/>
      <c r="GZA37" s="49"/>
      <c r="GZB37" s="49"/>
      <c r="GZC37" s="50"/>
      <c r="GZD37" s="49"/>
      <c r="GZE37" s="49"/>
      <c r="GZF37" s="50"/>
      <c r="GZG37" s="49"/>
      <c r="GZH37" s="49"/>
      <c r="GZI37" s="50"/>
      <c r="GZJ37" s="49"/>
      <c r="GZK37" s="49"/>
      <c r="GZL37" s="50"/>
      <c r="GZM37" s="49"/>
      <c r="GZN37" s="49"/>
      <c r="GZO37" s="50"/>
      <c r="GZP37" s="49"/>
      <c r="GZQ37" s="49"/>
      <c r="GZR37" s="50"/>
      <c r="GZS37" s="49"/>
      <c r="GZT37" s="49"/>
      <c r="GZU37" s="50"/>
      <c r="GZV37" s="49"/>
      <c r="GZW37" s="49"/>
      <c r="GZX37" s="50"/>
      <c r="GZY37" s="49"/>
      <c r="GZZ37" s="49"/>
      <c r="HAA37" s="50"/>
      <c r="HAB37" s="49"/>
      <c r="HAC37" s="49"/>
      <c r="HAD37" s="50"/>
      <c r="HAE37" s="49"/>
      <c r="HAF37" s="49"/>
      <c r="HAG37" s="50"/>
      <c r="HAH37" s="49"/>
      <c r="HAI37" s="49"/>
      <c r="HAJ37" s="50"/>
      <c r="HAK37" s="49"/>
      <c r="HAL37" s="49"/>
      <c r="HAM37" s="50"/>
      <c r="HAN37" s="49"/>
      <c r="HAO37" s="49"/>
      <c r="HAP37" s="50"/>
      <c r="HAQ37" s="49"/>
      <c r="HAR37" s="49"/>
      <c r="HAS37" s="50"/>
      <c r="HAT37" s="49"/>
      <c r="HAU37" s="49"/>
      <c r="HAV37" s="50"/>
      <c r="HAW37" s="49"/>
      <c r="HAX37" s="49"/>
      <c r="HAY37" s="50"/>
      <c r="HAZ37" s="49"/>
      <c r="HBA37" s="49"/>
      <c r="HBB37" s="50"/>
      <c r="HBC37" s="49"/>
      <c r="HBD37" s="49"/>
      <c r="HBE37" s="50"/>
      <c r="HBF37" s="49"/>
      <c r="HBG37" s="49"/>
      <c r="HBH37" s="50"/>
      <c r="HBI37" s="49"/>
      <c r="HBJ37" s="49"/>
      <c r="HBK37" s="50"/>
      <c r="HBL37" s="49"/>
      <c r="HBM37" s="49"/>
      <c r="HBN37" s="50"/>
      <c r="HBO37" s="49"/>
      <c r="HBP37" s="49"/>
      <c r="HBQ37" s="50"/>
      <c r="HBR37" s="49"/>
      <c r="HBS37" s="49"/>
      <c r="HBT37" s="50"/>
      <c r="HBU37" s="49"/>
      <c r="HBV37" s="49"/>
      <c r="HBW37" s="50"/>
      <c r="HBX37" s="49"/>
      <c r="HBY37" s="49"/>
      <c r="HBZ37" s="50"/>
      <c r="HCA37" s="49"/>
      <c r="HCB37" s="49"/>
      <c r="HCC37" s="50"/>
      <c r="HCD37" s="49"/>
      <c r="HCE37" s="49"/>
      <c r="HCF37" s="50"/>
      <c r="HCG37" s="49"/>
      <c r="HCH37" s="49"/>
      <c r="HCI37" s="50"/>
      <c r="HCJ37" s="49"/>
      <c r="HCK37" s="49"/>
      <c r="HCL37" s="50"/>
      <c r="HCM37" s="49"/>
      <c r="HCN37" s="49"/>
      <c r="HCO37" s="50"/>
      <c r="HCP37" s="49"/>
      <c r="HCQ37" s="49"/>
      <c r="HCR37" s="50"/>
      <c r="HCS37" s="49"/>
      <c r="HCT37" s="49"/>
      <c r="HCU37" s="50"/>
      <c r="HCV37" s="49"/>
      <c r="HCW37" s="49"/>
      <c r="HCX37" s="50"/>
      <c r="HCY37" s="49"/>
      <c r="HCZ37" s="49"/>
      <c r="HDA37" s="50"/>
      <c r="HDB37" s="49"/>
      <c r="HDC37" s="49"/>
      <c r="HDD37" s="50"/>
      <c r="HDE37" s="49"/>
      <c r="HDF37" s="49"/>
      <c r="HDG37" s="50"/>
      <c r="HDH37" s="49"/>
      <c r="HDI37" s="49"/>
      <c r="HDJ37" s="50"/>
      <c r="HDK37" s="49"/>
      <c r="HDL37" s="49"/>
      <c r="HDM37" s="50"/>
      <c r="HDN37" s="49"/>
      <c r="HDO37" s="49"/>
      <c r="HDP37" s="50"/>
      <c r="HDQ37" s="49"/>
      <c r="HDR37" s="49"/>
      <c r="HDS37" s="50"/>
      <c r="HDT37" s="49"/>
      <c r="HDU37" s="49"/>
      <c r="HDV37" s="50"/>
      <c r="HDW37" s="49"/>
      <c r="HDX37" s="49"/>
      <c r="HDY37" s="50"/>
      <c r="HDZ37" s="49"/>
      <c r="HEA37" s="49"/>
      <c r="HEB37" s="50"/>
      <c r="HEC37" s="49"/>
      <c r="HED37" s="49"/>
      <c r="HEE37" s="50"/>
      <c r="HEF37" s="49"/>
      <c r="HEG37" s="49"/>
      <c r="HEH37" s="50"/>
      <c r="HEI37" s="49"/>
      <c r="HEJ37" s="49"/>
      <c r="HEK37" s="50"/>
      <c r="HEL37" s="49"/>
      <c r="HEM37" s="49"/>
      <c r="HEN37" s="50"/>
      <c r="HEO37" s="49"/>
      <c r="HEP37" s="49"/>
      <c r="HEQ37" s="50"/>
      <c r="HER37" s="49"/>
      <c r="HES37" s="49"/>
      <c r="HET37" s="50"/>
      <c r="HEU37" s="49"/>
      <c r="HEV37" s="49"/>
      <c r="HEW37" s="50"/>
      <c r="HEX37" s="49"/>
      <c r="HEY37" s="49"/>
      <c r="HEZ37" s="50"/>
      <c r="HFA37" s="49"/>
      <c r="HFB37" s="49"/>
      <c r="HFC37" s="50"/>
      <c r="HFD37" s="49"/>
      <c r="HFE37" s="49"/>
      <c r="HFF37" s="50"/>
      <c r="HFG37" s="49"/>
      <c r="HFH37" s="49"/>
      <c r="HFI37" s="50"/>
      <c r="HFJ37" s="49"/>
      <c r="HFK37" s="49"/>
      <c r="HFL37" s="50"/>
      <c r="HFM37" s="49"/>
      <c r="HFN37" s="49"/>
      <c r="HFO37" s="50"/>
      <c r="HFP37" s="49"/>
      <c r="HFQ37" s="49"/>
      <c r="HFR37" s="50"/>
      <c r="HFS37" s="49"/>
      <c r="HFT37" s="49"/>
      <c r="HFU37" s="50"/>
      <c r="HFV37" s="49"/>
      <c r="HFW37" s="49"/>
      <c r="HFX37" s="50"/>
      <c r="HFY37" s="49"/>
      <c r="HFZ37" s="49"/>
      <c r="HGA37" s="50"/>
      <c r="HGB37" s="49"/>
      <c r="HGC37" s="49"/>
      <c r="HGD37" s="50"/>
      <c r="HGE37" s="49"/>
      <c r="HGF37" s="49"/>
      <c r="HGG37" s="50"/>
      <c r="HGH37" s="49"/>
      <c r="HGI37" s="49"/>
      <c r="HGJ37" s="50"/>
      <c r="HGK37" s="49"/>
      <c r="HGL37" s="49"/>
      <c r="HGM37" s="50"/>
      <c r="HGN37" s="49"/>
      <c r="HGO37" s="49"/>
      <c r="HGP37" s="50"/>
      <c r="HGQ37" s="49"/>
      <c r="HGR37" s="49"/>
      <c r="HGS37" s="50"/>
      <c r="HGT37" s="49"/>
      <c r="HGU37" s="49"/>
      <c r="HGV37" s="50"/>
      <c r="HGW37" s="49"/>
      <c r="HGX37" s="49"/>
      <c r="HGY37" s="50"/>
      <c r="HGZ37" s="49"/>
      <c r="HHA37" s="49"/>
      <c r="HHB37" s="50"/>
      <c r="HHC37" s="49"/>
      <c r="HHD37" s="49"/>
      <c r="HHE37" s="50"/>
      <c r="HHF37" s="49"/>
      <c r="HHG37" s="49"/>
      <c r="HHH37" s="50"/>
      <c r="HHI37" s="49"/>
      <c r="HHJ37" s="49"/>
      <c r="HHK37" s="50"/>
      <c r="HHL37" s="49"/>
      <c r="HHM37" s="49"/>
      <c r="HHN37" s="50"/>
      <c r="HHO37" s="49"/>
      <c r="HHP37" s="49"/>
      <c r="HHQ37" s="50"/>
      <c r="HHR37" s="49"/>
      <c r="HHS37" s="49"/>
      <c r="HHT37" s="50"/>
      <c r="HHU37" s="49"/>
      <c r="HHV37" s="49"/>
      <c r="HHW37" s="50"/>
      <c r="HHX37" s="49"/>
      <c r="HHY37" s="49"/>
      <c r="HHZ37" s="50"/>
      <c r="HIA37" s="49"/>
      <c r="HIB37" s="49"/>
      <c r="HIC37" s="50"/>
      <c r="HID37" s="49"/>
      <c r="HIE37" s="49"/>
      <c r="HIF37" s="50"/>
      <c r="HIG37" s="49"/>
      <c r="HIH37" s="49"/>
      <c r="HII37" s="50"/>
      <c r="HIJ37" s="49"/>
      <c r="HIK37" s="49"/>
      <c r="HIL37" s="50"/>
      <c r="HIM37" s="49"/>
      <c r="HIN37" s="49"/>
      <c r="HIO37" s="50"/>
      <c r="HIP37" s="49"/>
      <c r="HIQ37" s="49"/>
      <c r="HIR37" s="50"/>
      <c r="HIS37" s="49"/>
      <c r="HIT37" s="49"/>
      <c r="HIU37" s="50"/>
      <c r="HIV37" s="49"/>
      <c r="HIW37" s="49"/>
      <c r="HIX37" s="50"/>
      <c r="HIY37" s="49"/>
      <c r="HIZ37" s="49"/>
      <c r="HJA37" s="50"/>
      <c r="HJB37" s="49"/>
      <c r="HJC37" s="49"/>
      <c r="HJD37" s="50"/>
      <c r="HJE37" s="49"/>
      <c r="HJF37" s="49"/>
      <c r="HJG37" s="50"/>
      <c r="HJH37" s="49"/>
      <c r="HJI37" s="49"/>
      <c r="HJJ37" s="50"/>
      <c r="HJK37" s="49"/>
      <c r="HJL37" s="49"/>
      <c r="HJM37" s="50"/>
      <c r="HJN37" s="49"/>
      <c r="HJO37" s="49"/>
      <c r="HJP37" s="50"/>
      <c r="HJQ37" s="49"/>
      <c r="HJR37" s="49"/>
      <c r="HJS37" s="50"/>
      <c r="HJT37" s="49"/>
      <c r="HJU37" s="49"/>
      <c r="HJV37" s="50"/>
      <c r="HJW37" s="49"/>
      <c r="HJX37" s="49"/>
      <c r="HJY37" s="50"/>
      <c r="HJZ37" s="49"/>
      <c r="HKA37" s="49"/>
      <c r="HKB37" s="50"/>
      <c r="HKC37" s="49"/>
      <c r="HKD37" s="49"/>
      <c r="HKE37" s="50"/>
      <c r="HKF37" s="49"/>
      <c r="HKG37" s="49"/>
      <c r="HKH37" s="50"/>
      <c r="HKI37" s="49"/>
      <c r="HKJ37" s="49"/>
      <c r="HKK37" s="50"/>
      <c r="HKL37" s="49"/>
      <c r="HKM37" s="49"/>
      <c r="HKN37" s="50"/>
      <c r="HKO37" s="49"/>
      <c r="HKP37" s="49"/>
      <c r="HKQ37" s="50"/>
      <c r="HKR37" s="49"/>
      <c r="HKS37" s="49"/>
      <c r="HKT37" s="50"/>
      <c r="HKU37" s="49"/>
      <c r="HKV37" s="49"/>
      <c r="HKW37" s="50"/>
      <c r="HKX37" s="49"/>
      <c r="HKY37" s="49"/>
      <c r="HKZ37" s="50"/>
      <c r="HLA37" s="49"/>
      <c r="HLB37" s="49"/>
      <c r="HLC37" s="50"/>
      <c r="HLD37" s="49"/>
      <c r="HLE37" s="49"/>
      <c r="HLF37" s="50"/>
      <c r="HLG37" s="49"/>
      <c r="HLH37" s="49"/>
      <c r="HLI37" s="50"/>
      <c r="HLJ37" s="49"/>
      <c r="HLK37" s="49"/>
      <c r="HLL37" s="50"/>
      <c r="HLM37" s="49"/>
      <c r="HLN37" s="49"/>
      <c r="HLO37" s="50"/>
      <c r="HLP37" s="49"/>
      <c r="HLQ37" s="49"/>
      <c r="HLR37" s="50"/>
      <c r="HLS37" s="49"/>
      <c r="HLT37" s="49"/>
      <c r="HLU37" s="50"/>
      <c r="HLV37" s="49"/>
      <c r="HLW37" s="49"/>
      <c r="HLX37" s="50"/>
      <c r="HLY37" s="49"/>
      <c r="HLZ37" s="49"/>
      <c r="HMA37" s="50"/>
      <c r="HMB37" s="49"/>
      <c r="HMC37" s="49"/>
      <c r="HMD37" s="50"/>
      <c r="HME37" s="49"/>
      <c r="HMF37" s="49"/>
      <c r="HMG37" s="50"/>
      <c r="HMH37" s="49"/>
      <c r="HMI37" s="49"/>
      <c r="HMJ37" s="50"/>
      <c r="HMK37" s="49"/>
      <c r="HML37" s="49"/>
      <c r="HMM37" s="50"/>
      <c r="HMN37" s="49"/>
      <c r="HMO37" s="49"/>
      <c r="HMP37" s="50"/>
      <c r="HMQ37" s="49"/>
      <c r="HMR37" s="49"/>
      <c r="HMS37" s="50"/>
      <c r="HMT37" s="49"/>
      <c r="HMU37" s="49"/>
      <c r="HMV37" s="50"/>
      <c r="HMW37" s="49"/>
      <c r="HMX37" s="49"/>
      <c r="HMY37" s="50"/>
      <c r="HMZ37" s="49"/>
      <c r="HNA37" s="49"/>
      <c r="HNB37" s="50"/>
      <c r="HNC37" s="49"/>
      <c r="HND37" s="49"/>
      <c r="HNE37" s="50"/>
      <c r="HNF37" s="49"/>
      <c r="HNG37" s="49"/>
      <c r="HNH37" s="50"/>
      <c r="HNI37" s="49"/>
      <c r="HNJ37" s="49"/>
      <c r="HNK37" s="50"/>
      <c r="HNL37" s="49"/>
      <c r="HNM37" s="49"/>
      <c r="HNN37" s="50"/>
      <c r="HNO37" s="49"/>
      <c r="HNP37" s="49"/>
      <c r="HNQ37" s="50"/>
      <c r="HNR37" s="49"/>
      <c r="HNS37" s="49"/>
      <c r="HNT37" s="50"/>
      <c r="HNU37" s="49"/>
      <c r="HNV37" s="49"/>
      <c r="HNW37" s="50"/>
      <c r="HNX37" s="49"/>
      <c r="HNY37" s="49"/>
      <c r="HNZ37" s="50"/>
      <c r="HOA37" s="49"/>
      <c r="HOB37" s="49"/>
      <c r="HOC37" s="50"/>
      <c r="HOD37" s="49"/>
      <c r="HOE37" s="49"/>
      <c r="HOF37" s="50"/>
      <c r="HOG37" s="49"/>
      <c r="HOH37" s="49"/>
      <c r="HOI37" s="50"/>
      <c r="HOJ37" s="49"/>
      <c r="HOK37" s="49"/>
      <c r="HOL37" s="50"/>
      <c r="HOM37" s="49"/>
      <c r="HON37" s="49"/>
      <c r="HOO37" s="50"/>
      <c r="HOP37" s="49"/>
      <c r="HOQ37" s="49"/>
      <c r="HOR37" s="50"/>
      <c r="HOS37" s="49"/>
      <c r="HOT37" s="49"/>
      <c r="HOU37" s="50"/>
      <c r="HOV37" s="49"/>
      <c r="HOW37" s="49"/>
      <c r="HOX37" s="50"/>
      <c r="HOY37" s="49"/>
      <c r="HOZ37" s="49"/>
      <c r="HPA37" s="50"/>
      <c r="HPB37" s="49"/>
      <c r="HPC37" s="49"/>
      <c r="HPD37" s="50"/>
      <c r="HPE37" s="49"/>
      <c r="HPF37" s="49"/>
      <c r="HPG37" s="50"/>
      <c r="HPH37" s="49"/>
      <c r="HPI37" s="49"/>
      <c r="HPJ37" s="50"/>
      <c r="HPK37" s="49"/>
      <c r="HPL37" s="49"/>
      <c r="HPM37" s="50"/>
      <c r="HPN37" s="49"/>
      <c r="HPO37" s="49"/>
      <c r="HPP37" s="50"/>
      <c r="HPQ37" s="49"/>
      <c r="HPR37" s="49"/>
      <c r="HPS37" s="50"/>
      <c r="HPT37" s="49"/>
      <c r="HPU37" s="49"/>
      <c r="HPV37" s="50"/>
      <c r="HPW37" s="49"/>
      <c r="HPX37" s="49"/>
      <c r="HPY37" s="50"/>
      <c r="HPZ37" s="49"/>
      <c r="HQA37" s="49"/>
      <c r="HQB37" s="50"/>
      <c r="HQC37" s="49"/>
      <c r="HQD37" s="49"/>
      <c r="HQE37" s="50"/>
      <c r="HQF37" s="49"/>
      <c r="HQG37" s="49"/>
      <c r="HQH37" s="50"/>
      <c r="HQI37" s="49"/>
      <c r="HQJ37" s="49"/>
      <c r="HQK37" s="50"/>
      <c r="HQL37" s="49"/>
      <c r="HQM37" s="49"/>
      <c r="HQN37" s="50"/>
      <c r="HQO37" s="49"/>
      <c r="HQP37" s="49"/>
      <c r="HQQ37" s="50"/>
      <c r="HQR37" s="49"/>
      <c r="HQS37" s="49"/>
      <c r="HQT37" s="50"/>
      <c r="HQU37" s="49"/>
      <c r="HQV37" s="49"/>
      <c r="HQW37" s="50"/>
      <c r="HQX37" s="49"/>
      <c r="HQY37" s="49"/>
      <c r="HQZ37" s="50"/>
      <c r="HRA37" s="49"/>
      <c r="HRB37" s="49"/>
      <c r="HRC37" s="50"/>
      <c r="HRD37" s="49"/>
      <c r="HRE37" s="49"/>
      <c r="HRF37" s="50"/>
      <c r="HRG37" s="49"/>
      <c r="HRH37" s="49"/>
      <c r="HRI37" s="50"/>
      <c r="HRJ37" s="49"/>
      <c r="HRK37" s="49"/>
      <c r="HRL37" s="50"/>
      <c r="HRM37" s="49"/>
      <c r="HRN37" s="49"/>
      <c r="HRO37" s="50"/>
      <c r="HRP37" s="49"/>
      <c r="HRQ37" s="49"/>
      <c r="HRR37" s="50"/>
      <c r="HRS37" s="49"/>
      <c r="HRT37" s="49"/>
      <c r="HRU37" s="50"/>
      <c r="HRV37" s="49"/>
      <c r="HRW37" s="49"/>
      <c r="HRX37" s="50"/>
      <c r="HRY37" s="49"/>
      <c r="HRZ37" s="49"/>
      <c r="HSA37" s="50"/>
      <c r="HSB37" s="49"/>
      <c r="HSC37" s="49"/>
      <c r="HSD37" s="50"/>
      <c r="HSE37" s="49"/>
      <c r="HSF37" s="49"/>
      <c r="HSG37" s="50"/>
      <c r="HSH37" s="49"/>
      <c r="HSI37" s="49"/>
      <c r="HSJ37" s="50"/>
      <c r="HSK37" s="49"/>
      <c r="HSL37" s="49"/>
      <c r="HSM37" s="50"/>
      <c r="HSN37" s="49"/>
      <c r="HSO37" s="49"/>
      <c r="HSP37" s="50"/>
      <c r="HSQ37" s="49"/>
      <c r="HSR37" s="49"/>
      <c r="HSS37" s="50"/>
      <c r="HST37" s="49"/>
      <c r="HSU37" s="49"/>
      <c r="HSV37" s="50"/>
      <c r="HSW37" s="49"/>
      <c r="HSX37" s="49"/>
      <c r="HSY37" s="50"/>
      <c r="HSZ37" s="49"/>
      <c r="HTA37" s="49"/>
      <c r="HTB37" s="50"/>
      <c r="HTC37" s="49"/>
      <c r="HTD37" s="49"/>
      <c r="HTE37" s="50"/>
      <c r="HTF37" s="49"/>
      <c r="HTG37" s="49"/>
      <c r="HTH37" s="50"/>
      <c r="HTI37" s="49"/>
      <c r="HTJ37" s="49"/>
      <c r="HTK37" s="50"/>
      <c r="HTL37" s="49"/>
      <c r="HTM37" s="49"/>
      <c r="HTN37" s="50"/>
      <c r="HTO37" s="49"/>
      <c r="HTP37" s="49"/>
      <c r="HTQ37" s="50"/>
      <c r="HTR37" s="49"/>
      <c r="HTS37" s="49"/>
      <c r="HTT37" s="50"/>
      <c r="HTU37" s="49"/>
      <c r="HTV37" s="49"/>
      <c r="HTW37" s="50"/>
      <c r="HTX37" s="49"/>
      <c r="HTY37" s="49"/>
      <c r="HTZ37" s="50"/>
      <c r="HUA37" s="49"/>
      <c r="HUB37" s="49"/>
      <c r="HUC37" s="50"/>
      <c r="HUD37" s="49"/>
      <c r="HUE37" s="49"/>
      <c r="HUF37" s="50"/>
      <c r="HUG37" s="49"/>
      <c r="HUH37" s="49"/>
      <c r="HUI37" s="50"/>
      <c r="HUJ37" s="49"/>
      <c r="HUK37" s="49"/>
      <c r="HUL37" s="50"/>
      <c r="HUM37" s="49"/>
      <c r="HUN37" s="49"/>
      <c r="HUO37" s="50"/>
      <c r="HUP37" s="49"/>
      <c r="HUQ37" s="49"/>
      <c r="HUR37" s="50"/>
      <c r="HUS37" s="49"/>
      <c r="HUT37" s="49"/>
      <c r="HUU37" s="50"/>
      <c r="HUV37" s="49"/>
      <c r="HUW37" s="49"/>
      <c r="HUX37" s="50"/>
      <c r="HUY37" s="49"/>
      <c r="HUZ37" s="49"/>
      <c r="HVA37" s="50"/>
      <c r="HVB37" s="49"/>
      <c r="HVC37" s="49"/>
      <c r="HVD37" s="50"/>
      <c r="HVE37" s="49"/>
      <c r="HVF37" s="49"/>
      <c r="HVG37" s="50"/>
      <c r="HVH37" s="49"/>
      <c r="HVI37" s="49"/>
      <c r="HVJ37" s="50"/>
      <c r="HVK37" s="49"/>
      <c r="HVL37" s="49"/>
      <c r="HVM37" s="50"/>
      <c r="HVN37" s="49"/>
      <c r="HVO37" s="49"/>
      <c r="HVP37" s="50"/>
      <c r="HVQ37" s="49"/>
      <c r="HVR37" s="49"/>
      <c r="HVS37" s="50"/>
      <c r="HVT37" s="49"/>
      <c r="HVU37" s="49"/>
      <c r="HVV37" s="50"/>
      <c r="HVW37" s="49"/>
      <c r="HVX37" s="49"/>
      <c r="HVY37" s="50"/>
      <c r="HVZ37" s="49"/>
      <c r="HWA37" s="49"/>
      <c r="HWB37" s="50"/>
      <c r="HWC37" s="49"/>
      <c r="HWD37" s="49"/>
      <c r="HWE37" s="50"/>
      <c r="HWF37" s="49"/>
      <c r="HWG37" s="49"/>
      <c r="HWH37" s="50"/>
      <c r="HWI37" s="49"/>
      <c r="HWJ37" s="49"/>
      <c r="HWK37" s="50"/>
      <c r="HWL37" s="49"/>
      <c r="HWM37" s="49"/>
      <c r="HWN37" s="50"/>
      <c r="HWO37" s="49"/>
      <c r="HWP37" s="49"/>
      <c r="HWQ37" s="50"/>
      <c r="HWR37" s="49"/>
      <c r="HWS37" s="49"/>
      <c r="HWT37" s="50"/>
      <c r="HWU37" s="49"/>
      <c r="HWV37" s="49"/>
      <c r="HWW37" s="50"/>
      <c r="HWX37" s="49"/>
      <c r="HWY37" s="49"/>
      <c r="HWZ37" s="50"/>
      <c r="HXA37" s="49"/>
      <c r="HXB37" s="49"/>
      <c r="HXC37" s="50"/>
      <c r="HXD37" s="49"/>
      <c r="HXE37" s="49"/>
      <c r="HXF37" s="50"/>
      <c r="HXG37" s="49"/>
      <c r="HXH37" s="49"/>
      <c r="HXI37" s="50"/>
      <c r="HXJ37" s="49"/>
      <c r="HXK37" s="49"/>
      <c r="HXL37" s="50"/>
      <c r="HXM37" s="49"/>
      <c r="HXN37" s="49"/>
      <c r="HXO37" s="50"/>
      <c r="HXP37" s="49"/>
      <c r="HXQ37" s="49"/>
      <c r="HXR37" s="50"/>
      <c r="HXS37" s="49"/>
      <c r="HXT37" s="49"/>
      <c r="HXU37" s="50"/>
      <c r="HXV37" s="49"/>
      <c r="HXW37" s="49"/>
      <c r="HXX37" s="50"/>
      <c r="HXY37" s="49"/>
      <c r="HXZ37" s="49"/>
      <c r="HYA37" s="50"/>
      <c r="HYB37" s="49"/>
      <c r="HYC37" s="49"/>
      <c r="HYD37" s="50"/>
      <c r="HYE37" s="49"/>
      <c r="HYF37" s="49"/>
      <c r="HYG37" s="50"/>
      <c r="HYH37" s="49"/>
      <c r="HYI37" s="49"/>
      <c r="HYJ37" s="50"/>
      <c r="HYK37" s="49"/>
      <c r="HYL37" s="49"/>
      <c r="HYM37" s="50"/>
      <c r="HYN37" s="49"/>
      <c r="HYO37" s="49"/>
      <c r="HYP37" s="50"/>
      <c r="HYQ37" s="49"/>
      <c r="HYR37" s="49"/>
      <c r="HYS37" s="50"/>
      <c r="HYT37" s="49"/>
      <c r="HYU37" s="49"/>
      <c r="HYV37" s="50"/>
      <c r="HYW37" s="49"/>
      <c r="HYX37" s="49"/>
      <c r="HYY37" s="50"/>
      <c r="HYZ37" s="49"/>
      <c r="HZA37" s="49"/>
      <c r="HZB37" s="50"/>
      <c r="HZC37" s="49"/>
      <c r="HZD37" s="49"/>
      <c r="HZE37" s="50"/>
      <c r="HZF37" s="49"/>
      <c r="HZG37" s="49"/>
      <c r="HZH37" s="50"/>
      <c r="HZI37" s="49"/>
      <c r="HZJ37" s="49"/>
      <c r="HZK37" s="50"/>
      <c r="HZL37" s="49"/>
      <c r="HZM37" s="49"/>
      <c r="HZN37" s="50"/>
      <c r="HZO37" s="49"/>
      <c r="HZP37" s="49"/>
      <c r="HZQ37" s="50"/>
      <c r="HZR37" s="49"/>
      <c r="HZS37" s="49"/>
      <c r="HZT37" s="50"/>
      <c r="HZU37" s="49"/>
      <c r="HZV37" s="49"/>
      <c r="HZW37" s="50"/>
      <c r="HZX37" s="49"/>
      <c r="HZY37" s="49"/>
      <c r="HZZ37" s="50"/>
      <c r="IAA37" s="49"/>
      <c r="IAB37" s="49"/>
      <c r="IAC37" s="50"/>
      <c r="IAD37" s="49"/>
      <c r="IAE37" s="49"/>
      <c r="IAF37" s="50"/>
      <c r="IAG37" s="49"/>
      <c r="IAH37" s="49"/>
      <c r="IAI37" s="50"/>
      <c r="IAJ37" s="49"/>
      <c r="IAK37" s="49"/>
      <c r="IAL37" s="50"/>
      <c r="IAM37" s="49"/>
      <c r="IAN37" s="49"/>
      <c r="IAO37" s="50"/>
      <c r="IAP37" s="49"/>
      <c r="IAQ37" s="49"/>
      <c r="IAR37" s="50"/>
      <c r="IAS37" s="49"/>
      <c r="IAT37" s="49"/>
      <c r="IAU37" s="50"/>
      <c r="IAV37" s="49"/>
      <c r="IAW37" s="49"/>
      <c r="IAX37" s="50"/>
      <c r="IAY37" s="49"/>
      <c r="IAZ37" s="49"/>
      <c r="IBA37" s="50"/>
      <c r="IBB37" s="49"/>
      <c r="IBC37" s="49"/>
      <c r="IBD37" s="50"/>
      <c r="IBE37" s="49"/>
      <c r="IBF37" s="49"/>
      <c r="IBG37" s="50"/>
      <c r="IBH37" s="49"/>
      <c r="IBI37" s="49"/>
      <c r="IBJ37" s="50"/>
      <c r="IBK37" s="49"/>
      <c r="IBL37" s="49"/>
      <c r="IBM37" s="50"/>
      <c r="IBN37" s="49"/>
      <c r="IBO37" s="49"/>
      <c r="IBP37" s="50"/>
      <c r="IBQ37" s="49"/>
      <c r="IBR37" s="49"/>
      <c r="IBS37" s="50"/>
      <c r="IBT37" s="49"/>
      <c r="IBU37" s="49"/>
      <c r="IBV37" s="50"/>
      <c r="IBW37" s="49"/>
      <c r="IBX37" s="49"/>
      <c r="IBY37" s="50"/>
      <c r="IBZ37" s="49"/>
      <c r="ICA37" s="49"/>
      <c r="ICB37" s="50"/>
      <c r="ICC37" s="49"/>
      <c r="ICD37" s="49"/>
      <c r="ICE37" s="50"/>
      <c r="ICF37" s="49"/>
      <c r="ICG37" s="49"/>
      <c r="ICH37" s="50"/>
      <c r="ICI37" s="49"/>
      <c r="ICJ37" s="49"/>
      <c r="ICK37" s="50"/>
      <c r="ICL37" s="49"/>
      <c r="ICM37" s="49"/>
      <c r="ICN37" s="50"/>
      <c r="ICO37" s="49"/>
      <c r="ICP37" s="49"/>
      <c r="ICQ37" s="50"/>
      <c r="ICR37" s="49"/>
      <c r="ICS37" s="49"/>
      <c r="ICT37" s="50"/>
      <c r="ICU37" s="49"/>
      <c r="ICV37" s="49"/>
      <c r="ICW37" s="50"/>
      <c r="ICX37" s="49"/>
      <c r="ICY37" s="49"/>
      <c r="ICZ37" s="50"/>
      <c r="IDA37" s="49"/>
      <c r="IDB37" s="49"/>
      <c r="IDC37" s="50"/>
      <c r="IDD37" s="49"/>
      <c r="IDE37" s="49"/>
      <c r="IDF37" s="50"/>
      <c r="IDG37" s="49"/>
      <c r="IDH37" s="49"/>
      <c r="IDI37" s="50"/>
      <c r="IDJ37" s="49"/>
      <c r="IDK37" s="49"/>
      <c r="IDL37" s="50"/>
      <c r="IDM37" s="49"/>
      <c r="IDN37" s="49"/>
      <c r="IDO37" s="50"/>
      <c r="IDP37" s="49"/>
      <c r="IDQ37" s="49"/>
      <c r="IDR37" s="50"/>
      <c r="IDS37" s="49"/>
      <c r="IDT37" s="49"/>
      <c r="IDU37" s="50"/>
      <c r="IDV37" s="49"/>
      <c r="IDW37" s="49"/>
      <c r="IDX37" s="50"/>
      <c r="IDY37" s="49"/>
      <c r="IDZ37" s="49"/>
      <c r="IEA37" s="50"/>
      <c r="IEB37" s="49"/>
      <c r="IEC37" s="49"/>
      <c r="IED37" s="50"/>
      <c r="IEE37" s="49"/>
      <c r="IEF37" s="49"/>
      <c r="IEG37" s="50"/>
      <c r="IEH37" s="49"/>
      <c r="IEI37" s="49"/>
      <c r="IEJ37" s="50"/>
      <c r="IEK37" s="49"/>
      <c r="IEL37" s="49"/>
      <c r="IEM37" s="50"/>
      <c r="IEN37" s="49"/>
      <c r="IEO37" s="49"/>
      <c r="IEP37" s="50"/>
      <c r="IEQ37" s="49"/>
      <c r="IER37" s="49"/>
      <c r="IES37" s="50"/>
      <c r="IET37" s="49"/>
      <c r="IEU37" s="49"/>
      <c r="IEV37" s="50"/>
      <c r="IEW37" s="49"/>
      <c r="IEX37" s="49"/>
      <c r="IEY37" s="50"/>
      <c r="IEZ37" s="49"/>
      <c r="IFA37" s="49"/>
      <c r="IFB37" s="50"/>
      <c r="IFC37" s="49"/>
      <c r="IFD37" s="49"/>
      <c r="IFE37" s="50"/>
      <c r="IFF37" s="49"/>
      <c r="IFG37" s="49"/>
      <c r="IFH37" s="50"/>
      <c r="IFI37" s="49"/>
      <c r="IFJ37" s="49"/>
      <c r="IFK37" s="50"/>
      <c r="IFL37" s="49"/>
      <c r="IFM37" s="49"/>
      <c r="IFN37" s="50"/>
      <c r="IFO37" s="49"/>
      <c r="IFP37" s="49"/>
      <c r="IFQ37" s="50"/>
      <c r="IFR37" s="49"/>
      <c r="IFS37" s="49"/>
      <c r="IFT37" s="50"/>
      <c r="IFU37" s="49"/>
      <c r="IFV37" s="49"/>
      <c r="IFW37" s="50"/>
      <c r="IFX37" s="49"/>
      <c r="IFY37" s="49"/>
      <c r="IFZ37" s="50"/>
      <c r="IGA37" s="49"/>
      <c r="IGB37" s="49"/>
      <c r="IGC37" s="50"/>
      <c r="IGD37" s="49"/>
      <c r="IGE37" s="49"/>
      <c r="IGF37" s="50"/>
      <c r="IGG37" s="49"/>
      <c r="IGH37" s="49"/>
      <c r="IGI37" s="50"/>
      <c r="IGJ37" s="49"/>
      <c r="IGK37" s="49"/>
      <c r="IGL37" s="50"/>
      <c r="IGM37" s="49"/>
      <c r="IGN37" s="49"/>
      <c r="IGO37" s="50"/>
      <c r="IGP37" s="49"/>
      <c r="IGQ37" s="49"/>
      <c r="IGR37" s="50"/>
      <c r="IGS37" s="49"/>
      <c r="IGT37" s="49"/>
      <c r="IGU37" s="50"/>
      <c r="IGV37" s="49"/>
      <c r="IGW37" s="49"/>
      <c r="IGX37" s="50"/>
      <c r="IGY37" s="49"/>
      <c r="IGZ37" s="49"/>
      <c r="IHA37" s="50"/>
      <c r="IHB37" s="49"/>
      <c r="IHC37" s="49"/>
      <c r="IHD37" s="50"/>
      <c r="IHE37" s="49"/>
      <c r="IHF37" s="49"/>
      <c r="IHG37" s="50"/>
      <c r="IHH37" s="49"/>
      <c r="IHI37" s="49"/>
      <c r="IHJ37" s="50"/>
      <c r="IHK37" s="49"/>
      <c r="IHL37" s="49"/>
      <c r="IHM37" s="50"/>
      <c r="IHN37" s="49"/>
      <c r="IHO37" s="49"/>
      <c r="IHP37" s="50"/>
      <c r="IHQ37" s="49"/>
      <c r="IHR37" s="49"/>
      <c r="IHS37" s="50"/>
      <c r="IHT37" s="49"/>
      <c r="IHU37" s="49"/>
      <c r="IHV37" s="50"/>
      <c r="IHW37" s="49"/>
      <c r="IHX37" s="49"/>
      <c r="IHY37" s="50"/>
      <c r="IHZ37" s="49"/>
      <c r="IIA37" s="49"/>
      <c r="IIB37" s="50"/>
      <c r="IIC37" s="49"/>
      <c r="IID37" s="49"/>
      <c r="IIE37" s="50"/>
      <c r="IIF37" s="49"/>
      <c r="IIG37" s="49"/>
      <c r="IIH37" s="50"/>
      <c r="III37" s="49"/>
      <c r="IIJ37" s="49"/>
      <c r="IIK37" s="50"/>
      <c r="IIL37" s="49"/>
      <c r="IIM37" s="49"/>
      <c r="IIN37" s="50"/>
      <c r="IIO37" s="49"/>
      <c r="IIP37" s="49"/>
      <c r="IIQ37" s="50"/>
      <c r="IIR37" s="49"/>
      <c r="IIS37" s="49"/>
      <c r="IIT37" s="50"/>
      <c r="IIU37" s="49"/>
      <c r="IIV37" s="49"/>
      <c r="IIW37" s="50"/>
      <c r="IIX37" s="49"/>
      <c r="IIY37" s="49"/>
      <c r="IIZ37" s="50"/>
      <c r="IJA37" s="49"/>
      <c r="IJB37" s="49"/>
      <c r="IJC37" s="50"/>
      <c r="IJD37" s="49"/>
      <c r="IJE37" s="49"/>
      <c r="IJF37" s="50"/>
      <c r="IJG37" s="49"/>
      <c r="IJH37" s="49"/>
      <c r="IJI37" s="50"/>
      <c r="IJJ37" s="49"/>
      <c r="IJK37" s="49"/>
      <c r="IJL37" s="50"/>
      <c r="IJM37" s="49"/>
      <c r="IJN37" s="49"/>
      <c r="IJO37" s="50"/>
      <c r="IJP37" s="49"/>
      <c r="IJQ37" s="49"/>
      <c r="IJR37" s="50"/>
      <c r="IJS37" s="49"/>
      <c r="IJT37" s="49"/>
      <c r="IJU37" s="50"/>
      <c r="IJV37" s="49"/>
      <c r="IJW37" s="49"/>
      <c r="IJX37" s="50"/>
      <c r="IJY37" s="49"/>
      <c r="IJZ37" s="49"/>
      <c r="IKA37" s="50"/>
      <c r="IKB37" s="49"/>
      <c r="IKC37" s="49"/>
      <c r="IKD37" s="50"/>
      <c r="IKE37" s="49"/>
      <c r="IKF37" s="49"/>
      <c r="IKG37" s="50"/>
      <c r="IKH37" s="49"/>
      <c r="IKI37" s="49"/>
      <c r="IKJ37" s="50"/>
      <c r="IKK37" s="49"/>
      <c r="IKL37" s="49"/>
      <c r="IKM37" s="50"/>
      <c r="IKN37" s="49"/>
      <c r="IKO37" s="49"/>
      <c r="IKP37" s="50"/>
      <c r="IKQ37" s="49"/>
      <c r="IKR37" s="49"/>
      <c r="IKS37" s="50"/>
      <c r="IKT37" s="49"/>
      <c r="IKU37" s="49"/>
      <c r="IKV37" s="50"/>
      <c r="IKW37" s="49"/>
      <c r="IKX37" s="49"/>
      <c r="IKY37" s="50"/>
      <c r="IKZ37" s="49"/>
      <c r="ILA37" s="49"/>
      <c r="ILB37" s="50"/>
      <c r="ILC37" s="49"/>
      <c r="ILD37" s="49"/>
      <c r="ILE37" s="50"/>
      <c r="ILF37" s="49"/>
      <c r="ILG37" s="49"/>
      <c r="ILH37" s="50"/>
      <c r="ILI37" s="49"/>
      <c r="ILJ37" s="49"/>
      <c r="ILK37" s="50"/>
      <c r="ILL37" s="49"/>
      <c r="ILM37" s="49"/>
      <c r="ILN37" s="50"/>
      <c r="ILO37" s="49"/>
      <c r="ILP37" s="49"/>
      <c r="ILQ37" s="50"/>
      <c r="ILR37" s="49"/>
      <c r="ILS37" s="49"/>
      <c r="ILT37" s="50"/>
      <c r="ILU37" s="49"/>
      <c r="ILV37" s="49"/>
      <c r="ILW37" s="50"/>
      <c r="ILX37" s="49"/>
      <c r="ILY37" s="49"/>
      <c r="ILZ37" s="50"/>
      <c r="IMA37" s="49"/>
      <c r="IMB37" s="49"/>
      <c r="IMC37" s="50"/>
      <c r="IMD37" s="49"/>
      <c r="IME37" s="49"/>
      <c r="IMF37" s="50"/>
      <c r="IMG37" s="49"/>
      <c r="IMH37" s="49"/>
      <c r="IMI37" s="50"/>
      <c r="IMJ37" s="49"/>
      <c r="IMK37" s="49"/>
      <c r="IML37" s="50"/>
      <c r="IMM37" s="49"/>
      <c r="IMN37" s="49"/>
      <c r="IMO37" s="50"/>
      <c r="IMP37" s="49"/>
      <c r="IMQ37" s="49"/>
      <c r="IMR37" s="50"/>
      <c r="IMS37" s="49"/>
      <c r="IMT37" s="49"/>
      <c r="IMU37" s="50"/>
      <c r="IMV37" s="49"/>
      <c r="IMW37" s="49"/>
      <c r="IMX37" s="50"/>
      <c r="IMY37" s="49"/>
      <c r="IMZ37" s="49"/>
      <c r="INA37" s="50"/>
      <c r="INB37" s="49"/>
      <c r="INC37" s="49"/>
      <c r="IND37" s="50"/>
      <c r="INE37" s="49"/>
      <c r="INF37" s="49"/>
      <c r="ING37" s="50"/>
      <c r="INH37" s="49"/>
      <c r="INI37" s="49"/>
      <c r="INJ37" s="50"/>
      <c r="INK37" s="49"/>
      <c r="INL37" s="49"/>
      <c r="INM37" s="50"/>
      <c r="INN37" s="49"/>
      <c r="INO37" s="49"/>
      <c r="INP37" s="50"/>
      <c r="INQ37" s="49"/>
      <c r="INR37" s="49"/>
      <c r="INS37" s="50"/>
      <c r="INT37" s="49"/>
      <c r="INU37" s="49"/>
      <c r="INV37" s="50"/>
      <c r="INW37" s="49"/>
      <c r="INX37" s="49"/>
      <c r="INY37" s="50"/>
      <c r="INZ37" s="49"/>
      <c r="IOA37" s="49"/>
      <c r="IOB37" s="50"/>
      <c r="IOC37" s="49"/>
      <c r="IOD37" s="49"/>
      <c r="IOE37" s="50"/>
      <c r="IOF37" s="49"/>
      <c r="IOG37" s="49"/>
      <c r="IOH37" s="50"/>
      <c r="IOI37" s="49"/>
      <c r="IOJ37" s="49"/>
      <c r="IOK37" s="50"/>
      <c r="IOL37" s="49"/>
      <c r="IOM37" s="49"/>
      <c r="ION37" s="50"/>
      <c r="IOO37" s="49"/>
      <c r="IOP37" s="49"/>
      <c r="IOQ37" s="50"/>
      <c r="IOR37" s="49"/>
      <c r="IOS37" s="49"/>
      <c r="IOT37" s="50"/>
      <c r="IOU37" s="49"/>
      <c r="IOV37" s="49"/>
      <c r="IOW37" s="50"/>
      <c r="IOX37" s="49"/>
      <c r="IOY37" s="49"/>
      <c r="IOZ37" s="50"/>
      <c r="IPA37" s="49"/>
      <c r="IPB37" s="49"/>
      <c r="IPC37" s="50"/>
      <c r="IPD37" s="49"/>
      <c r="IPE37" s="49"/>
      <c r="IPF37" s="50"/>
      <c r="IPG37" s="49"/>
      <c r="IPH37" s="49"/>
      <c r="IPI37" s="50"/>
      <c r="IPJ37" s="49"/>
      <c r="IPK37" s="49"/>
      <c r="IPL37" s="50"/>
      <c r="IPM37" s="49"/>
      <c r="IPN37" s="49"/>
      <c r="IPO37" s="50"/>
      <c r="IPP37" s="49"/>
      <c r="IPQ37" s="49"/>
      <c r="IPR37" s="50"/>
      <c r="IPS37" s="49"/>
      <c r="IPT37" s="49"/>
      <c r="IPU37" s="50"/>
      <c r="IPV37" s="49"/>
      <c r="IPW37" s="49"/>
      <c r="IPX37" s="50"/>
      <c r="IPY37" s="49"/>
      <c r="IPZ37" s="49"/>
      <c r="IQA37" s="50"/>
      <c r="IQB37" s="49"/>
      <c r="IQC37" s="49"/>
      <c r="IQD37" s="50"/>
      <c r="IQE37" s="49"/>
      <c r="IQF37" s="49"/>
      <c r="IQG37" s="50"/>
      <c r="IQH37" s="49"/>
      <c r="IQI37" s="49"/>
      <c r="IQJ37" s="50"/>
      <c r="IQK37" s="49"/>
      <c r="IQL37" s="49"/>
      <c r="IQM37" s="50"/>
      <c r="IQN37" s="49"/>
      <c r="IQO37" s="49"/>
      <c r="IQP37" s="50"/>
      <c r="IQQ37" s="49"/>
      <c r="IQR37" s="49"/>
      <c r="IQS37" s="50"/>
      <c r="IQT37" s="49"/>
      <c r="IQU37" s="49"/>
      <c r="IQV37" s="50"/>
      <c r="IQW37" s="49"/>
      <c r="IQX37" s="49"/>
      <c r="IQY37" s="50"/>
      <c r="IQZ37" s="49"/>
      <c r="IRA37" s="49"/>
      <c r="IRB37" s="50"/>
      <c r="IRC37" s="49"/>
      <c r="IRD37" s="49"/>
      <c r="IRE37" s="50"/>
      <c r="IRF37" s="49"/>
      <c r="IRG37" s="49"/>
      <c r="IRH37" s="50"/>
      <c r="IRI37" s="49"/>
      <c r="IRJ37" s="49"/>
      <c r="IRK37" s="50"/>
      <c r="IRL37" s="49"/>
      <c r="IRM37" s="49"/>
      <c r="IRN37" s="50"/>
      <c r="IRO37" s="49"/>
      <c r="IRP37" s="49"/>
      <c r="IRQ37" s="50"/>
      <c r="IRR37" s="49"/>
      <c r="IRS37" s="49"/>
      <c r="IRT37" s="50"/>
      <c r="IRU37" s="49"/>
      <c r="IRV37" s="49"/>
      <c r="IRW37" s="50"/>
      <c r="IRX37" s="49"/>
      <c r="IRY37" s="49"/>
      <c r="IRZ37" s="50"/>
      <c r="ISA37" s="49"/>
      <c r="ISB37" s="49"/>
      <c r="ISC37" s="50"/>
      <c r="ISD37" s="49"/>
      <c r="ISE37" s="49"/>
      <c r="ISF37" s="50"/>
      <c r="ISG37" s="49"/>
      <c r="ISH37" s="49"/>
      <c r="ISI37" s="50"/>
      <c r="ISJ37" s="49"/>
      <c r="ISK37" s="49"/>
      <c r="ISL37" s="50"/>
      <c r="ISM37" s="49"/>
      <c r="ISN37" s="49"/>
      <c r="ISO37" s="50"/>
      <c r="ISP37" s="49"/>
      <c r="ISQ37" s="49"/>
      <c r="ISR37" s="50"/>
      <c r="ISS37" s="49"/>
      <c r="IST37" s="49"/>
      <c r="ISU37" s="50"/>
      <c r="ISV37" s="49"/>
      <c r="ISW37" s="49"/>
      <c r="ISX37" s="50"/>
      <c r="ISY37" s="49"/>
      <c r="ISZ37" s="49"/>
      <c r="ITA37" s="50"/>
      <c r="ITB37" s="49"/>
      <c r="ITC37" s="49"/>
      <c r="ITD37" s="50"/>
      <c r="ITE37" s="49"/>
      <c r="ITF37" s="49"/>
      <c r="ITG37" s="50"/>
      <c r="ITH37" s="49"/>
      <c r="ITI37" s="49"/>
      <c r="ITJ37" s="50"/>
      <c r="ITK37" s="49"/>
      <c r="ITL37" s="49"/>
      <c r="ITM37" s="50"/>
      <c r="ITN37" s="49"/>
      <c r="ITO37" s="49"/>
      <c r="ITP37" s="50"/>
      <c r="ITQ37" s="49"/>
      <c r="ITR37" s="49"/>
      <c r="ITS37" s="50"/>
      <c r="ITT37" s="49"/>
      <c r="ITU37" s="49"/>
      <c r="ITV37" s="50"/>
      <c r="ITW37" s="49"/>
      <c r="ITX37" s="49"/>
      <c r="ITY37" s="50"/>
      <c r="ITZ37" s="49"/>
      <c r="IUA37" s="49"/>
      <c r="IUB37" s="50"/>
      <c r="IUC37" s="49"/>
      <c r="IUD37" s="49"/>
      <c r="IUE37" s="50"/>
      <c r="IUF37" s="49"/>
      <c r="IUG37" s="49"/>
      <c r="IUH37" s="50"/>
      <c r="IUI37" s="49"/>
      <c r="IUJ37" s="49"/>
      <c r="IUK37" s="50"/>
      <c r="IUL37" s="49"/>
      <c r="IUM37" s="49"/>
      <c r="IUN37" s="50"/>
      <c r="IUO37" s="49"/>
      <c r="IUP37" s="49"/>
      <c r="IUQ37" s="50"/>
      <c r="IUR37" s="49"/>
      <c r="IUS37" s="49"/>
      <c r="IUT37" s="50"/>
      <c r="IUU37" s="49"/>
      <c r="IUV37" s="49"/>
      <c r="IUW37" s="50"/>
      <c r="IUX37" s="49"/>
      <c r="IUY37" s="49"/>
      <c r="IUZ37" s="50"/>
      <c r="IVA37" s="49"/>
      <c r="IVB37" s="49"/>
      <c r="IVC37" s="50"/>
      <c r="IVD37" s="49"/>
      <c r="IVE37" s="49"/>
      <c r="IVF37" s="50"/>
      <c r="IVG37" s="49"/>
      <c r="IVH37" s="49"/>
      <c r="IVI37" s="50"/>
      <c r="IVJ37" s="49"/>
      <c r="IVK37" s="49"/>
      <c r="IVL37" s="50"/>
      <c r="IVM37" s="49"/>
      <c r="IVN37" s="49"/>
      <c r="IVO37" s="50"/>
      <c r="IVP37" s="49"/>
      <c r="IVQ37" s="49"/>
      <c r="IVR37" s="50"/>
      <c r="IVS37" s="49"/>
      <c r="IVT37" s="49"/>
      <c r="IVU37" s="50"/>
      <c r="IVV37" s="49"/>
      <c r="IVW37" s="49"/>
      <c r="IVX37" s="50"/>
      <c r="IVY37" s="49"/>
      <c r="IVZ37" s="49"/>
      <c r="IWA37" s="50"/>
      <c r="IWB37" s="49"/>
      <c r="IWC37" s="49"/>
      <c r="IWD37" s="50"/>
      <c r="IWE37" s="49"/>
      <c r="IWF37" s="49"/>
      <c r="IWG37" s="50"/>
      <c r="IWH37" s="49"/>
      <c r="IWI37" s="49"/>
      <c r="IWJ37" s="50"/>
      <c r="IWK37" s="49"/>
      <c r="IWL37" s="49"/>
      <c r="IWM37" s="50"/>
      <c r="IWN37" s="49"/>
      <c r="IWO37" s="49"/>
      <c r="IWP37" s="50"/>
      <c r="IWQ37" s="49"/>
      <c r="IWR37" s="49"/>
      <c r="IWS37" s="50"/>
      <c r="IWT37" s="49"/>
      <c r="IWU37" s="49"/>
      <c r="IWV37" s="50"/>
      <c r="IWW37" s="49"/>
      <c r="IWX37" s="49"/>
      <c r="IWY37" s="50"/>
      <c r="IWZ37" s="49"/>
      <c r="IXA37" s="49"/>
      <c r="IXB37" s="50"/>
      <c r="IXC37" s="49"/>
      <c r="IXD37" s="49"/>
      <c r="IXE37" s="50"/>
      <c r="IXF37" s="49"/>
      <c r="IXG37" s="49"/>
      <c r="IXH37" s="50"/>
      <c r="IXI37" s="49"/>
      <c r="IXJ37" s="49"/>
      <c r="IXK37" s="50"/>
      <c r="IXL37" s="49"/>
      <c r="IXM37" s="49"/>
      <c r="IXN37" s="50"/>
      <c r="IXO37" s="49"/>
      <c r="IXP37" s="49"/>
      <c r="IXQ37" s="50"/>
      <c r="IXR37" s="49"/>
      <c r="IXS37" s="49"/>
      <c r="IXT37" s="50"/>
      <c r="IXU37" s="49"/>
      <c r="IXV37" s="49"/>
      <c r="IXW37" s="50"/>
      <c r="IXX37" s="49"/>
      <c r="IXY37" s="49"/>
      <c r="IXZ37" s="50"/>
      <c r="IYA37" s="49"/>
      <c r="IYB37" s="49"/>
      <c r="IYC37" s="50"/>
      <c r="IYD37" s="49"/>
      <c r="IYE37" s="49"/>
      <c r="IYF37" s="50"/>
      <c r="IYG37" s="49"/>
      <c r="IYH37" s="49"/>
      <c r="IYI37" s="50"/>
      <c r="IYJ37" s="49"/>
      <c r="IYK37" s="49"/>
      <c r="IYL37" s="50"/>
      <c r="IYM37" s="49"/>
      <c r="IYN37" s="49"/>
      <c r="IYO37" s="50"/>
      <c r="IYP37" s="49"/>
      <c r="IYQ37" s="49"/>
      <c r="IYR37" s="50"/>
      <c r="IYS37" s="49"/>
      <c r="IYT37" s="49"/>
      <c r="IYU37" s="50"/>
      <c r="IYV37" s="49"/>
      <c r="IYW37" s="49"/>
      <c r="IYX37" s="50"/>
      <c r="IYY37" s="49"/>
      <c r="IYZ37" s="49"/>
      <c r="IZA37" s="50"/>
      <c r="IZB37" s="49"/>
      <c r="IZC37" s="49"/>
      <c r="IZD37" s="50"/>
      <c r="IZE37" s="49"/>
      <c r="IZF37" s="49"/>
      <c r="IZG37" s="50"/>
      <c r="IZH37" s="49"/>
      <c r="IZI37" s="49"/>
      <c r="IZJ37" s="50"/>
      <c r="IZK37" s="49"/>
      <c r="IZL37" s="49"/>
      <c r="IZM37" s="50"/>
      <c r="IZN37" s="49"/>
      <c r="IZO37" s="49"/>
      <c r="IZP37" s="50"/>
      <c r="IZQ37" s="49"/>
      <c r="IZR37" s="49"/>
      <c r="IZS37" s="50"/>
      <c r="IZT37" s="49"/>
      <c r="IZU37" s="49"/>
      <c r="IZV37" s="50"/>
      <c r="IZW37" s="49"/>
      <c r="IZX37" s="49"/>
      <c r="IZY37" s="50"/>
      <c r="IZZ37" s="49"/>
      <c r="JAA37" s="49"/>
      <c r="JAB37" s="50"/>
      <c r="JAC37" s="49"/>
      <c r="JAD37" s="49"/>
      <c r="JAE37" s="50"/>
      <c r="JAF37" s="49"/>
      <c r="JAG37" s="49"/>
      <c r="JAH37" s="50"/>
      <c r="JAI37" s="49"/>
      <c r="JAJ37" s="49"/>
      <c r="JAK37" s="50"/>
      <c r="JAL37" s="49"/>
      <c r="JAM37" s="49"/>
      <c r="JAN37" s="50"/>
      <c r="JAO37" s="49"/>
      <c r="JAP37" s="49"/>
      <c r="JAQ37" s="50"/>
      <c r="JAR37" s="49"/>
      <c r="JAS37" s="49"/>
      <c r="JAT37" s="50"/>
      <c r="JAU37" s="49"/>
      <c r="JAV37" s="49"/>
      <c r="JAW37" s="50"/>
      <c r="JAX37" s="49"/>
      <c r="JAY37" s="49"/>
      <c r="JAZ37" s="50"/>
      <c r="JBA37" s="49"/>
      <c r="JBB37" s="49"/>
      <c r="JBC37" s="50"/>
      <c r="JBD37" s="49"/>
      <c r="JBE37" s="49"/>
      <c r="JBF37" s="50"/>
      <c r="JBG37" s="49"/>
      <c r="JBH37" s="49"/>
      <c r="JBI37" s="50"/>
      <c r="JBJ37" s="49"/>
      <c r="JBK37" s="49"/>
      <c r="JBL37" s="50"/>
      <c r="JBM37" s="49"/>
      <c r="JBN37" s="49"/>
      <c r="JBO37" s="50"/>
      <c r="JBP37" s="49"/>
      <c r="JBQ37" s="49"/>
      <c r="JBR37" s="50"/>
      <c r="JBS37" s="49"/>
      <c r="JBT37" s="49"/>
      <c r="JBU37" s="50"/>
      <c r="JBV37" s="49"/>
      <c r="JBW37" s="49"/>
      <c r="JBX37" s="50"/>
      <c r="JBY37" s="49"/>
      <c r="JBZ37" s="49"/>
      <c r="JCA37" s="50"/>
      <c r="JCB37" s="49"/>
      <c r="JCC37" s="49"/>
      <c r="JCD37" s="50"/>
      <c r="JCE37" s="49"/>
      <c r="JCF37" s="49"/>
      <c r="JCG37" s="50"/>
      <c r="JCH37" s="49"/>
      <c r="JCI37" s="49"/>
      <c r="JCJ37" s="50"/>
      <c r="JCK37" s="49"/>
      <c r="JCL37" s="49"/>
      <c r="JCM37" s="50"/>
      <c r="JCN37" s="49"/>
      <c r="JCO37" s="49"/>
      <c r="JCP37" s="50"/>
      <c r="JCQ37" s="49"/>
      <c r="JCR37" s="49"/>
      <c r="JCS37" s="50"/>
      <c r="JCT37" s="49"/>
      <c r="JCU37" s="49"/>
      <c r="JCV37" s="50"/>
      <c r="JCW37" s="49"/>
      <c r="JCX37" s="49"/>
      <c r="JCY37" s="50"/>
      <c r="JCZ37" s="49"/>
      <c r="JDA37" s="49"/>
      <c r="JDB37" s="50"/>
      <c r="JDC37" s="49"/>
      <c r="JDD37" s="49"/>
      <c r="JDE37" s="50"/>
      <c r="JDF37" s="49"/>
      <c r="JDG37" s="49"/>
      <c r="JDH37" s="50"/>
      <c r="JDI37" s="49"/>
      <c r="JDJ37" s="49"/>
      <c r="JDK37" s="50"/>
      <c r="JDL37" s="49"/>
      <c r="JDM37" s="49"/>
      <c r="JDN37" s="50"/>
      <c r="JDO37" s="49"/>
      <c r="JDP37" s="49"/>
      <c r="JDQ37" s="50"/>
      <c r="JDR37" s="49"/>
      <c r="JDS37" s="49"/>
      <c r="JDT37" s="50"/>
      <c r="JDU37" s="49"/>
      <c r="JDV37" s="49"/>
      <c r="JDW37" s="50"/>
      <c r="JDX37" s="49"/>
      <c r="JDY37" s="49"/>
      <c r="JDZ37" s="50"/>
      <c r="JEA37" s="49"/>
      <c r="JEB37" s="49"/>
      <c r="JEC37" s="50"/>
      <c r="JED37" s="49"/>
      <c r="JEE37" s="49"/>
      <c r="JEF37" s="50"/>
      <c r="JEG37" s="49"/>
      <c r="JEH37" s="49"/>
      <c r="JEI37" s="50"/>
      <c r="JEJ37" s="49"/>
      <c r="JEK37" s="49"/>
      <c r="JEL37" s="50"/>
      <c r="JEM37" s="49"/>
      <c r="JEN37" s="49"/>
      <c r="JEO37" s="50"/>
      <c r="JEP37" s="49"/>
      <c r="JEQ37" s="49"/>
      <c r="JER37" s="50"/>
      <c r="JES37" s="49"/>
      <c r="JET37" s="49"/>
      <c r="JEU37" s="50"/>
      <c r="JEV37" s="49"/>
      <c r="JEW37" s="49"/>
      <c r="JEX37" s="50"/>
      <c r="JEY37" s="49"/>
      <c r="JEZ37" s="49"/>
      <c r="JFA37" s="50"/>
      <c r="JFB37" s="49"/>
      <c r="JFC37" s="49"/>
      <c r="JFD37" s="50"/>
      <c r="JFE37" s="49"/>
      <c r="JFF37" s="49"/>
      <c r="JFG37" s="50"/>
      <c r="JFH37" s="49"/>
      <c r="JFI37" s="49"/>
      <c r="JFJ37" s="50"/>
      <c r="JFK37" s="49"/>
      <c r="JFL37" s="49"/>
      <c r="JFM37" s="50"/>
      <c r="JFN37" s="49"/>
      <c r="JFO37" s="49"/>
      <c r="JFP37" s="50"/>
      <c r="JFQ37" s="49"/>
      <c r="JFR37" s="49"/>
      <c r="JFS37" s="50"/>
      <c r="JFT37" s="49"/>
      <c r="JFU37" s="49"/>
      <c r="JFV37" s="50"/>
      <c r="JFW37" s="49"/>
      <c r="JFX37" s="49"/>
      <c r="JFY37" s="50"/>
      <c r="JFZ37" s="49"/>
      <c r="JGA37" s="49"/>
      <c r="JGB37" s="50"/>
      <c r="JGC37" s="49"/>
      <c r="JGD37" s="49"/>
      <c r="JGE37" s="50"/>
      <c r="JGF37" s="49"/>
      <c r="JGG37" s="49"/>
      <c r="JGH37" s="50"/>
      <c r="JGI37" s="49"/>
      <c r="JGJ37" s="49"/>
      <c r="JGK37" s="50"/>
      <c r="JGL37" s="49"/>
      <c r="JGM37" s="49"/>
      <c r="JGN37" s="50"/>
      <c r="JGO37" s="49"/>
      <c r="JGP37" s="49"/>
      <c r="JGQ37" s="50"/>
      <c r="JGR37" s="49"/>
      <c r="JGS37" s="49"/>
      <c r="JGT37" s="50"/>
      <c r="JGU37" s="49"/>
      <c r="JGV37" s="49"/>
      <c r="JGW37" s="50"/>
      <c r="JGX37" s="49"/>
      <c r="JGY37" s="49"/>
      <c r="JGZ37" s="50"/>
      <c r="JHA37" s="49"/>
      <c r="JHB37" s="49"/>
      <c r="JHC37" s="50"/>
      <c r="JHD37" s="49"/>
      <c r="JHE37" s="49"/>
      <c r="JHF37" s="50"/>
      <c r="JHG37" s="49"/>
      <c r="JHH37" s="49"/>
      <c r="JHI37" s="50"/>
      <c r="JHJ37" s="49"/>
      <c r="JHK37" s="49"/>
      <c r="JHL37" s="50"/>
      <c r="JHM37" s="49"/>
      <c r="JHN37" s="49"/>
      <c r="JHO37" s="50"/>
      <c r="JHP37" s="49"/>
      <c r="JHQ37" s="49"/>
      <c r="JHR37" s="50"/>
      <c r="JHS37" s="49"/>
      <c r="JHT37" s="49"/>
      <c r="JHU37" s="50"/>
      <c r="JHV37" s="49"/>
      <c r="JHW37" s="49"/>
      <c r="JHX37" s="50"/>
      <c r="JHY37" s="49"/>
      <c r="JHZ37" s="49"/>
      <c r="JIA37" s="50"/>
      <c r="JIB37" s="49"/>
      <c r="JIC37" s="49"/>
      <c r="JID37" s="50"/>
      <c r="JIE37" s="49"/>
      <c r="JIF37" s="49"/>
      <c r="JIG37" s="50"/>
      <c r="JIH37" s="49"/>
      <c r="JII37" s="49"/>
      <c r="JIJ37" s="50"/>
      <c r="JIK37" s="49"/>
      <c r="JIL37" s="49"/>
      <c r="JIM37" s="50"/>
      <c r="JIN37" s="49"/>
      <c r="JIO37" s="49"/>
      <c r="JIP37" s="50"/>
      <c r="JIQ37" s="49"/>
      <c r="JIR37" s="49"/>
      <c r="JIS37" s="50"/>
      <c r="JIT37" s="49"/>
      <c r="JIU37" s="49"/>
      <c r="JIV37" s="50"/>
      <c r="JIW37" s="49"/>
      <c r="JIX37" s="49"/>
      <c r="JIY37" s="50"/>
      <c r="JIZ37" s="49"/>
      <c r="JJA37" s="49"/>
      <c r="JJB37" s="50"/>
      <c r="JJC37" s="49"/>
      <c r="JJD37" s="49"/>
      <c r="JJE37" s="50"/>
      <c r="JJF37" s="49"/>
      <c r="JJG37" s="49"/>
      <c r="JJH37" s="50"/>
      <c r="JJI37" s="49"/>
      <c r="JJJ37" s="49"/>
      <c r="JJK37" s="50"/>
      <c r="JJL37" s="49"/>
      <c r="JJM37" s="49"/>
      <c r="JJN37" s="50"/>
      <c r="JJO37" s="49"/>
      <c r="JJP37" s="49"/>
      <c r="JJQ37" s="50"/>
      <c r="JJR37" s="49"/>
      <c r="JJS37" s="49"/>
      <c r="JJT37" s="50"/>
      <c r="JJU37" s="49"/>
      <c r="JJV37" s="49"/>
      <c r="JJW37" s="50"/>
      <c r="JJX37" s="49"/>
      <c r="JJY37" s="49"/>
      <c r="JJZ37" s="50"/>
      <c r="JKA37" s="49"/>
      <c r="JKB37" s="49"/>
      <c r="JKC37" s="50"/>
      <c r="JKD37" s="49"/>
      <c r="JKE37" s="49"/>
      <c r="JKF37" s="50"/>
      <c r="JKG37" s="49"/>
      <c r="JKH37" s="49"/>
      <c r="JKI37" s="50"/>
      <c r="JKJ37" s="49"/>
      <c r="JKK37" s="49"/>
      <c r="JKL37" s="50"/>
      <c r="JKM37" s="49"/>
      <c r="JKN37" s="49"/>
      <c r="JKO37" s="50"/>
      <c r="JKP37" s="49"/>
      <c r="JKQ37" s="49"/>
      <c r="JKR37" s="50"/>
      <c r="JKS37" s="49"/>
      <c r="JKT37" s="49"/>
      <c r="JKU37" s="50"/>
      <c r="JKV37" s="49"/>
      <c r="JKW37" s="49"/>
      <c r="JKX37" s="50"/>
      <c r="JKY37" s="49"/>
      <c r="JKZ37" s="49"/>
      <c r="JLA37" s="50"/>
      <c r="JLB37" s="49"/>
      <c r="JLC37" s="49"/>
      <c r="JLD37" s="50"/>
      <c r="JLE37" s="49"/>
      <c r="JLF37" s="49"/>
      <c r="JLG37" s="50"/>
      <c r="JLH37" s="49"/>
      <c r="JLI37" s="49"/>
      <c r="JLJ37" s="50"/>
      <c r="JLK37" s="49"/>
      <c r="JLL37" s="49"/>
      <c r="JLM37" s="50"/>
      <c r="JLN37" s="49"/>
      <c r="JLO37" s="49"/>
      <c r="JLP37" s="50"/>
      <c r="JLQ37" s="49"/>
      <c r="JLR37" s="49"/>
      <c r="JLS37" s="50"/>
      <c r="JLT37" s="49"/>
      <c r="JLU37" s="49"/>
      <c r="JLV37" s="50"/>
      <c r="JLW37" s="49"/>
      <c r="JLX37" s="49"/>
      <c r="JLY37" s="50"/>
      <c r="JLZ37" s="49"/>
      <c r="JMA37" s="49"/>
      <c r="JMB37" s="50"/>
      <c r="JMC37" s="49"/>
      <c r="JMD37" s="49"/>
      <c r="JME37" s="50"/>
      <c r="JMF37" s="49"/>
      <c r="JMG37" s="49"/>
      <c r="JMH37" s="50"/>
      <c r="JMI37" s="49"/>
      <c r="JMJ37" s="49"/>
      <c r="JMK37" s="50"/>
      <c r="JML37" s="49"/>
      <c r="JMM37" s="49"/>
      <c r="JMN37" s="50"/>
      <c r="JMO37" s="49"/>
      <c r="JMP37" s="49"/>
      <c r="JMQ37" s="50"/>
      <c r="JMR37" s="49"/>
      <c r="JMS37" s="49"/>
      <c r="JMT37" s="50"/>
      <c r="JMU37" s="49"/>
      <c r="JMV37" s="49"/>
      <c r="JMW37" s="50"/>
      <c r="JMX37" s="49"/>
      <c r="JMY37" s="49"/>
      <c r="JMZ37" s="50"/>
      <c r="JNA37" s="49"/>
      <c r="JNB37" s="49"/>
      <c r="JNC37" s="50"/>
      <c r="JND37" s="49"/>
      <c r="JNE37" s="49"/>
      <c r="JNF37" s="50"/>
      <c r="JNG37" s="49"/>
      <c r="JNH37" s="49"/>
      <c r="JNI37" s="50"/>
      <c r="JNJ37" s="49"/>
      <c r="JNK37" s="49"/>
      <c r="JNL37" s="50"/>
      <c r="JNM37" s="49"/>
      <c r="JNN37" s="49"/>
      <c r="JNO37" s="50"/>
      <c r="JNP37" s="49"/>
      <c r="JNQ37" s="49"/>
      <c r="JNR37" s="50"/>
      <c r="JNS37" s="49"/>
      <c r="JNT37" s="49"/>
      <c r="JNU37" s="50"/>
      <c r="JNV37" s="49"/>
      <c r="JNW37" s="49"/>
      <c r="JNX37" s="50"/>
      <c r="JNY37" s="49"/>
      <c r="JNZ37" s="49"/>
      <c r="JOA37" s="50"/>
      <c r="JOB37" s="49"/>
      <c r="JOC37" s="49"/>
      <c r="JOD37" s="50"/>
      <c r="JOE37" s="49"/>
      <c r="JOF37" s="49"/>
      <c r="JOG37" s="50"/>
      <c r="JOH37" s="49"/>
      <c r="JOI37" s="49"/>
      <c r="JOJ37" s="50"/>
      <c r="JOK37" s="49"/>
      <c r="JOL37" s="49"/>
      <c r="JOM37" s="50"/>
      <c r="JON37" s="49"/>
      <c r="JOO37" s="49"/>
      <c r="JOP37" s="50"/>
      <c r="JOQ37" s="49"/>
      <c r="JOR37" s="49"/>
      <c r="JOS37" s="50"/>
      <c r="JOT37" s="49"/>
      <c r="JOU37" s="49"/>
      <c r="JOV37" s="50"/>
      <c r="JOW37" s="49"/>
      <c r="JOX37" s="49"/>
      <c r="JOY37" s="50"/>
      <c r="JOZ37" s="49"/>
      <c r="JPA37" s="49"/>
      <c r="JPB37" s="50"/>
      <c r="JPC37" s="49"/>
      <c r="JPD37" s="49"/>
      <c r="JPE37" s="50"/>
      <c r="JPF37" s="49"/>
      <c r="JPG37" s="49"/>
      <c r="JPH37" s="50"/>
      <c r="JPI37" s="49"/>
      <c r="JPJ37" s="49"/>
      <c r="JPK37" s="50"/>
      <c r="JPL37" s="49"/>
      <c r="JPM37" s="49"/>
      <c r="JPN37" s="50"/>
      <c r="JPO37" s="49"/>
      <c r="JPP37" s="49"/>
      <c r="JPQ37" s="50"/>
      <c r="JPR37" s="49"/>
      <c r="JPS37" s="49"/>
      <c r="JPT37" s="50"/>
      <c r="JPU37" s="49"/>
      <c r="JPV37" s="49"/>
      <c r="JPW37" s="50"/>
      <c r="JPX37" s="49"/>
      <c r="JPY37" s="49"/>
      <c r="JPZ37" s="50"/>
      <c r="JQA37" s="49"/>
      <c r="JQB37" s="49"/>
      <c r="JQC37" s="50"/>
      <c r="JQD37" s="49"/>
      <c r="JQE37" s="49"/>
      <c r="JQF37" s="50"/>
      <c r="JQG37" s="49"/>
      <c r="JQH37" s="49"/>
      <c r="JQI37" s="50"/>
      <c r="JQJ37" s="49"/>
      <c r="JQK37" s="49"/>
      <c r="JQL37" s="50"/>
      <c r="JQM37" s="49"/>
      <c r="JQN37" s="49"/>
      <c r="JQO37" s="50"/>
      <c r="JQP37" s="49"/>
      <c r="JQQ37" s="49"/>
      <c r="JQR37" s="50"/>
      <c r="JQS37" s="49"/>
      <c r="JQT37" s="49"/>
      <c r="JQU37" s="50"/>
      <c r="JQV37" s="49"/>
      <c r="JQW37" s="49"/>
      <c r="JQX37" s="50"/>
      <c r="JQY37" s="49"/>
      <c r="JQZ37" s="49"/>
      <c r="JRA37" s="50"/>
      <c r="JRB37" s="49"/>
      <c r="JRC37" s="49"/>
      <c r="JRD37" s="50"/>
      <c r="JRE37" s="49"/>
      <c r="JRF37" s="49"/>
      <c r="JRG37" s="50"/>
      <c r="JRH37" s="49"/>
      <c r="JRI37" s="49"/>
      <c r="JRJ37" s="50"/>
      <c r="JRK37" s="49"/>
      <c r="JRL37" s="49"/>
      <c r="JRM37" s="50"/>
      <c r="JRN37" s="49"/>
      <c r="JRO37" s="49"/>
      <c r="JRP37" s="50"/>
      <c r="JRQ37" s="49"/>
      <c r="JRR37" s="49"/>
      <c r="JRS37" s="50"/>
      <c r="JRT37" s="49"/>
      <c r="JRU37" s="49"/>
      <c r="JRV37" s="50"/>
      <c r="JRW37" s="49"/>
      <c r="JRX37" s="49"/>
      <c r="JRY37" s="50"/>
      <c r="JRZ37" s="49"/>
      <c r="JSA37" s="49"/>
      <c r="JSB37" s="50"/>
      <c r="JSC37" s="49"/>
      <c r="JSD37" s="49"/>
      <c r="JSE37" s="50"/>
      <c r="JSF37" s="49"/>
      <c r="JSG37" s="49"/>
      <c r="JSH37" s="50"/>
      <c r="JSI37" s="49"/>
      <c r="JSJ37" s="49"/>
      <c r="JSK37" s="50"/>
      <c r="JSL37" s="49"/>
      <c r="JSM37" s="49"/>
      <c r="JSN37" s="50"/>
      <c r="JSO37" s="49"/>
      <c r="JSP37" s="49"/>
      <c r="JSQ37" s="50"/>
      <c r="JSR37" s="49"/>
      <c r="JSS37" s="49"/>
      <c r="JST37" s="50"/>
      <c r="JSU37" s="49"/>
      <c r="JSV37" s="49"/>
      <c r="JSW37" s="50"/>
      <c r="JSX37" s="49"/>
      <c r="JSY37" s="49"/>
      <c r="JSZ37" s="50"/>
      <c r="JTA37" s="49"/>
      <c r="JTB37" s="49"/>
      <c r="JTC37" s="50"/>
      <c r="JTD37" s="49"/>
      <c r="JTE37" s="49"/>
      <c r="JTF37" s="50"/>
      <c r="JTG37" s="49"/>
      <c r="JTH37" s="49"/>
      <c r="JTI37" s="50"/>
      <c r="JTJ37" s="49"/>
      <c r="JTK37" s="49"/>
      <c r="JTL37" s="50"/>
      <c r="JTM37" s="49"/>
      <c r="JTN37" s="49"/>
      <c r="JTO37" s="50"/>
      <c r="JTP37" s="49"/>
      <c r="JTQ37" s="49"/>
      <c r="JTR37" s="50"/>
      <c r="JTS37" s="49"/>
      <c r="JTT37" s="49"/>
      <c r="JTU37" s="50"/>
      <c r="JTV37" s="49"/>
      <c r="JTW37" s="49"/>
      <c r="JTX37" s="50"/>
      <c r="JTY37" s="49"/>
      <c r="JTZ37" s="49"/>
      <c r="JUA37" s="50"/>
      <c r="JUB37" s="49"/>
      <c r="JUC37" s="49"/>
      <c r="JUD37" s="50"/>
      <c r="JUE37" s="49"/>
      <c r="JUF37" s="49"/>
      <c r="JUG37" s="50"/>
      <c r="JUH37" s="49"/>
      <c r="JUI37" s="49"/>
      <c r="JUJ37" s="50"/>
      <c r="JUK37" s="49"/>
      <c r="JUL37" s="49"/>
      <c r="JUM37" s="50"/>
      <c r="JUN37" s="49"/>
      <c r="JUO37" s="49"/>
      <c r="JUP37" s="50"/>
      <c r="JUQ37" s="49"/>
      <c r="JUR37" s="49"/>
      <c r="JUS37" s="50"/>
      <c r="JUT37" s="49"/>
      <c r="JUU37" s="49"/>
      <c r="JUV37" s="50"/>
      <c r="JUW37" s="49"/>
      <c r="JUX37" s="49"/>
      <c r="JUY37" s="50"/>
      <c r="JUZ37" s="49"/>
      <c r="JVA37" s="49"/>
      <c r="JVB37" s="50"/>
      <c r="JVC37" s="49"/>
      <c r="JVD37" s="49"/>
      <c r="JVE37" s="50"/>
      <c r="JVF37" s="49"/>
      <c r="JVG37" s="49"/>
      <c r="JVH37" s="50"/>
      <c r="JVI37" s="49"/>
      <c r="JVJ37" s="49"/>
      <c r="JVK37" s="50"/>
      <c r="JVL37" s="49"/>
      <c r="JVM37" s="49"/>
      <c r="JVN37" s="50"/>
      <c r="JVO37" s="49"/>
      <c r="JVP37" s="49"/>
      <c r="JVQ37" s="50"/>
      <c r="JVR37" s="49"/>
      <c r="JVS37" s="49"/>
      <c r="JVT37" s="50"/>
      <c r="JVU37" s="49"/>
      <c r="JVV37" s="49"/>
      <c r="JVW37" s="50"/>
      <c r="JVX37" s="49"/>
      <c r="JVY37" s="49"/>
      <c r="JVZ37" s="50"/>
      <c r="JWA37" s="49"/>
      <c r="JWB37" s="49"/>
      <c r="JWC37" s="50"/>
      <c r="JWD37" s="49"/>
      <c r="JWE37" s="49"/>
      <c r="JWF37" s="50"/>
      <c r="JWG37" s="49"/>
      <c r="JWH37" s="49"/>
      <c r="JWI37" s="50"/>
      <c r="JWJ37" s="49"/>
      <c r="JWK37" s="49"/>
      <c r="JWL37" s="50"/>
      <c r="JWM37" s="49"/>
      <c r="JWN37" s="49"/>
      <c r="JWO37" s="50"/>
      <c r="JWP37" s="49"/>
      <c r="JWQ37" s="49"/>
      <c r="JWR37" s="50"/>
      <c r="JWS37" s="49"/>
      <c r="JWT37" s="49"/>
      <c r="JWU37" s="50"/>
      <c r="JWV37" s="49"/>
      <c r="JWW37" s="49"/>
      <c r="JWX37" s="50"/>
      <c r="JWY37" s="49"/>
      <c r="JWZ37" s="49"/>
      <c r="JXA37" s="50"/>
      <c r="JXB37" s="49"/>
      <c r="JXC37" s="49"/>
      <c r="JXD37" s="50"/>
      <c r="JXE37" s="49"/>
      <c r="JXF37" s="49"/>
      <c r="JXG37" s="50"/>
      <c r="JXH37" s="49"/>
      <c r="JXI37" s="49"/>
      <c r="JXJ37" s="50"/>
      <c r="JXK37" s="49"/>
      <c r="JXL37" s="49"/>
      <c r="JXM37" s="50"/>
      <c r="JXN37" s="49"/>
      <c r="JXO37" s="49"/>
      <c r="JXP37" s="50"/>
      <c r="JXQ37" s="49"/>
      <c r="JXR37" s="49"/>
      <c r="JXS37" s="50"/>
      <c r="JXT37" s="49"/>
      <c r="JXU37" s="49"/>
      <c r="JXV37" s="50"/>
      <c r="JXW37" s="49"/>
      <c r="JXX37" s="49"/>
      <c r="JXY37" s="50"/>
      <c r="JXZ37" s="49"/>
      <c r="JYA37" s="49"/>
      <c r="JYB37" s="50"/>
      <c r="JYC37" s="49"/>
      <c r="JYD37" s="49"/>
      <c r="JYE37" s="50"/>
      <c r="JYF37" s="49"/>
      <c r="JYG37" s="49"/>
      <c r="JYH37" s="50"/>
      <c r="JYI37" s="49"/>
      <c r="JYJ37" s="49"/>
      <c r="JYK37" s="50"/>
      <c r="JYL37" s="49"/>
      <c r="JYM37" s="49"/>
      <c r="JYN37" s="50"/>
      <c r="JYO37" s="49"/>
      <c r="JYP37" s="49"/>
      <c r="JYQ37" s="50"/>
      <c r="JYR37" s="49"/>
      <c r="JYS37" s="49"/>
      <c r="JYT37" s="50"/>
      <c r="JYU37" s="49"/>
      <c r="JYV37" s="49"/>
      <c r="JYW37" s="50"/>
      <c r="JYX37" s="49"/>
      <c r="JYY37" s="49"/>
      <c r="JYZ37" s="50"/>
      <c r="JZA37" s="49"/>
      <c r="JZB37" s="49"/>
      <c r="JZC37" s="50"/>
      <c r="JZD37" s="49"/>
      <c r="JZE37" s="49"/>
      <c r="JZF37" s="50"/>
      <c r="JZG37" s="49"/>
      <c r="JZH37" s="49"/>
      <c r="JZI37" s="50"/>
      <c r="JZJ37" s="49"/>
      <c r="JZK37" s="49"/>
      <c r="JZL37" s="50"/>
      <c r="JZM37" s="49"/>
      <c r="JZN37" s="49"/>
      <c r="JZO37" s="50"/>
      <c r="JZP37" s="49"/>
      <c r="JZQ37" s="49"/>
      <c r="JZR37" s="50"/>
      <c r="JZS37" s="49"/>
      <c r="JZT37" s="49"/>
      <c r="JZU37" s="50"/>
      <c r="JZV37" s="49"/>
      <c r="JZW37" s="49"/>
      <c r="JZX37" s="50"/>
      <c r="JZY37" s="49"/>
      <c r="JZZ37" s="49"/>
      <c r="KAA37" s="50"/>
      <c r="KAB37" s="49"/>
      <c r="KAC37" s="49"/>
      <c r="KAD37" s="50"/>
      <c r="KAE37" s="49"/>
      <c r="KAF37" s="49"/>
      <c r="KAG37" s="50"/>
      <c r="KAH37" s="49"/>
      <c r="KAI37" s="49"/>
      <c r="KAJ37" s="50"/>
      <c r="KAK37" s="49"/>
      <c r="KAL37" s="49"/>
      <c r="KAM37" s="50"/>
      <c r="KAN37" s="49"/>
      <c r="KAO37" s="49"/>
      <c r="KAP37" s="50"/>
      <c r="KAQ37" s="49"/>
      <c r="KAR37" s="49"/>
      <c r="KAS37" s="50"/>
      <c r="KAT37" s="49"/>
      <c r="KAU37" s="49"/>
      <c r="KAV37" s="50"/>
      <c r="KAW37" s="49"/>
      <c r="KAX37" s="49"/>
      <c r="KAY37" s="50"/>
      <c r="KAZ37" s="49"/>
      <c r="KBA37" s="49"/>
      <c r="KBB37" s="50"/>
      <c r="KBC37" s="49"/>
      <c r="KBD37" s="49"/>
      <c r="KBE37" s="50"/>
      <c r="KBF37" s="49"/>
      <c r="KBG37" s="49"/>
      <c r="KBH37" s="50"/>
      <c r="KBI37" s="49"/>
      <c r="KBJ37" s="49"/>
      <c r="KBK37" s="50"/>
      <c r="KBL37" s="49"/>
      <c r="KBM37" s="49"/>
      <c r="KBN37" s="50"/>
      <c r="KBO37" s="49"/>
      <c r="KBP37" s="49"/>
      <c r="KBQ37" s="50"/>
      <c r="KBR37" s="49"/>
      <c r="KBS37" s="49"/>
      <c r="KBT37" s="50"/>
      <c r="KBU37" s="49"/>
      <c r="KBV37" s="49"/>
      <c r="KBW37" s="50"/>
      <c r="KBX37" s="49"/>
      <c r="KBY37" s="49"/>
      <c r="KBZ37" s="50"/>
      <c r="KCA37" s="49"/>
      <c r="KCB37" s="49"/>
      <c r="KCC37" s="50"/>
      <c r="KCD37" s="49"/>
      <c r="KCE37" s="49"/>
      <c r="KCF37" s="50"/>
      <c r="KCG37" s="49"/>
      <c r="KCH37" s="49"/>
      <c r="KCI37" s="50"/>
      <c r="KCJ37" s="49"/>
      <c r="KCK37" s="49"/>
      <c r="KCL37" s="50"/>
      <c r="KCM37" s="49"/>
      <c r="KCN37" s="49"/>
      <c r="KCO37" s="50"/>
      <c r="KCP37" s="49"/>
      <c r="KCQ37" s="49"/>
      <c r="KCR37" s="50"/>
      <c r="KCS37" s="49"/>
      <c r="KCT37" s="49"/>
      <c r="KCU37" s="50"/>
      <c r="KCV37" s="49"/>
      <c r="KCW37" s="49"/>
      <c r="KCX37" s="50"/>
      <c r="KCY37" s="49"/>
      <c r="KCZ37" s="49"/>
      <c r="KDA37" s="50"/>
      <c r="KDB37" s="49"/>
      <c r="KDC37" s="49"/>
      <c r="KDD37" s="50"/>
      <c r="KDE37" s="49"/>
      <c r="KDF37" s="49"/>
      <c r="KDG37" s="50"/>
      <c r="KDH37" s="49"/>
      <c r="KDI37" s="49"/>
      <c r="KDJ37" s="50"/>
      <c r="KDK37" s="49"/>
      <c r="KDL37" s="49"/>
      <c r="KDM37" s="50"/>
      <c r="KDN37" s="49"/>
      <c r="KDO37" s="49"/>
      <c r="KDP37" s="50"/>
      <c r="KDQ37" s="49"/>
      <c r="KDR37" s="49"/>
      <c r="KDS37" s="50"/>
      <c r="KDT37" s="49"/>
      <c r="KDU37" s="49"/>
      <c r="KDV37" s="50"/>
      <c r="KDW37" s="49"/>
      <c r="KDX37" s="49"/>
      <c r="KDY37" s="50"/>
      <c r="KDZ37" s="49"/>
      <c r="KEA37" s="49"/>
      <c r="KEB37" s="50"/>
      <c r="KEC37" s="49"/>
      <c r="KED37" s="49"/>
      <c r="KEE37" s="50"/>
      <c r="KEF37" s="49"/>
      <c r="KEG37" s="49"/>
      <c r="KEH37" s="50"/>
      <c r="KEI37" s="49"/>
      <c r="KEJ37" s="49"/>
      <c r="KEK37" s="50"/>
      <c r="KEL37" s="49"/>
      <c r="KEM37" s="49"/>
      <c r="KEN37" s="50"/>
      <c r="KEO37" s="49"/>
      <c r="KEP37" s="49"/>
      <c r="KEQ37" s="50"/>
      <c r="KER37" s="49"/>
      <c r="KES37" s="49"/>
      <c r="KET37" s="50"/>
      <c r="KEU37" s="49"/>
      <c r="KEV37" s="49"/>
      <c r="KEW37" s="50"/>
      <c r="KEX37" s="49"/>
      <c r="KEY37" s="49"/>
      <c r="KEZ37" s="50"/>
      <c r="KFA37" s="49"/>
      <c r="KFB37" s="49"/>
      <c r="KFC37" s="50"/>
      <c r="KFD37" s="49"/>
      <c r="KFE37" s="49"/>
      <c r="KFF37" s="50"/>
      <c r="KFG37" s="49"/>
      <c r="KFH37" s="49"/>
      <c r="KFI37" s="50"/>
      <c r="KFJ37" s="49"/>
      <c r="KFK37" s="49"/>
      <c r="KFL37" s="50"/>
      <c r="KFM37" s="49"/>
      <c r="KFN37" s="49"/>
      <c r="KFO37" s="50"/>
      <c r="KFP37" s="49"/>
      <c r="KFQ37" s="49"/>
      <c r="KFR37" s="50"/>
      <c r="KFS37" s="49"/>
      <c r="KFT37" s="49"/>
      <c r="KFU37" s="50"/>
      <c r="KFV37" s="49"/>
      <c r="KFW37" s="49"/>
      <c r="KFX37" s="50"/>
      <c r="KFY37" s="49"/>
      <c r="KFZ37" s="49"/>
      <c r="KGA37" s="50"/>
      <c r="KGB37" s="49"/>
      <c r="KGC37" s="49"/>
      <c r="KGD37" s="50"/>
      <c r="KGE37" s="49"/>
      <c r="KGF37" s="49"/>
      <c r="KGG37" s="50"/>
      <c r="KGH37" s="49"/>
      <c r="KGI37" s="49"/>
      <c r="KGJ37" s="50"/>
      <c r="KGK37" s="49"/>
      <c r="KGL37" s="49"/>
      <c r="KGM37" s="50"/>
      <c r="KGN37" s="49"/>
      <c r="KGO37" s="49"/>
      <c r="KGP37" s="50"/>
      <c r="KGQ37" s="49"/>
      <c r="KGR37" s="49"/>
      <c r="KGS37" s="50"/>
      <c r="KGT37" s="49"/>
      <c r="KGU37" s="49"/>
      <c r="KGV37" s="50"/>
      <c r="KGW37" s="49"/>
      <c r="KGX37" s="49"/>
      <c r="KGY37" s="50"/>
      <c r="KGZ37" s="49"/>
      <c r="KHA37" s="49"/>
      <c r="KHB37" s="50"/>
      <c r="KHC37" s="49"/>
      <c r="KHD37" s="49"/>
      <c r="KHE37" s="50"/>
      <c r="KHF37" s="49"/>
      <c r="KHG37" s="49"/>
      <c r="KHH37" s="50"/>
      <c r="KHI37" s="49"/>
      <c r="KHJ37" s="49"/>
      <c r="KHK37" s="50"/>
      <c r="KHL37" s="49"/>
      <c r="KHM37" s="49"/>
      <c r="KHN37" s="50"/>
      <c r="KHO37" s="49"/>
      <c r="KHP37" s="49"/>
      <c r="KHQ37" s="50"/>
      <c r="KHR37" s="49"/>
      <c r="KHS37" s="49"/>
      <c r="KHT37" s="50"/>
      <c r="KHU37" s="49"/>
      <c r="KHV37" s="49"/>
      <c r="KHW37" s="50"/>
      <c r="KHX37" s="49"/>
      <c r="KHY37" s="49"/>
      <c r="KHZ37" s="50"/>
      <c r="KIA37" s="49"/>
      <c r="KIB37" s="49"/>
      <c r="KIC37" s="50"/>
      <c r="KID37" s="49"/>
      <c r="KIE37" s="49"/>
      <c r="KIF37" s="50"/>
      <c r="KIG37" s="49"/>
      <c r="KIH37" s="49"/>
      <c r="KII37" s="50"/>
      <c r="KIJ37" s="49"/>
      <c r="KIK37" s="49"/>
      <c r="KIL37" s="50"/>
      <c r="KIM37" s="49"/>
      <c r="KIN37" s="49"/>
      <c r="KIO37" s="50"/>
      <c r="KIP37" s="49"/>
      <c r="KIQ37" s="49"/>
      <c r="KIR37" s="50"/>
      <c r="KIS37" s="49"/>
      <c r="KIT37" s="49"/>
      <c r="KIU37" s="50"/>
      <c r="KIV37" s="49"/>
      <c r="KIW37" s="49"/>
      <c r="KIX37" s="50"/>
      <c r="KIY37" s="49"/>
      <c r="KIZ37" s="49"/>
      <c r="KJA37" s="50"/>
      <c r="KJB37" s="49"/>
      <c r="KJC37" s="49"/>
      <c r="KJD37" s="50"/>
      <c r="KJE37" s="49"/>
      <c r="KJF37" s="49"/>
      <c r="KJG37" s="50"/>
      <c r="KJH37" s="49"/>
      <c r="KJI37" s="49"/>
      <c r="KJJ37" s="50"/>
      <c r="KJK37" s="49"/>
      <c r="KJL37" s="49"/>
      <c r="KJM37" s="50"/>
      <c r="KJN37" s="49"/>
      <c r="KJO37" s="49"/>
      <c r="KJP37" s="50"/>
      <c r="KJQ37" s="49"/>
      <c r="KJR37" s="49"/>
      <c r="KJS37" s="50"/>
      <c r="KJT37" s="49"/>
      <c r="KJU37" s="49"/>
      <c r="KJV37" s="50"/>
      <c r="KJW37" s="49"/>
      <c r="KJX37" s="49"/>
      <c r="KJY37" s="50"/>
      <c r="KJZ37" s="49"/>
      <c r="KKA37" s="49"/>
      <c r="KKB37" s="50"/>
      <c r="KKC37" s="49"/>
      <c r="KKD37" s="49"/>
      <c r="KKE37" s="50"/>
      <c r="KKF37" s="49"/>
      <c r="KKG37" s="49"/>
      <c r="KKH37" s="50"/>
      <c r="KKI37" s="49"/>
      <c r="KKJ37" s="49"/>
      <c r="KKK37" s="50"/>
      <c r="KKL37" s="49"/>
      <c r="KKM37" s="49"/>
      <c r="KKN37" s="50"/>
      <c r="KKO37" s="49"/>
      <c r="KKP37" s="49"/>
      <c r="KKQ37" s="50"/>
      <c r="KKR37" s="49"/>
      <c r="KKS37" s="49"/>
      <c r="KKT37" s="50"/>
      <c r="KKU37" s="49"/>
      <c r="KKV37" s="49"/>
      <c r="KKW37" s="50"/>
      <c r="KKX37" s="49"/>
      <c r="KKY37" s="49"/>
      <c r="KKZ37" s="50"/>
      <c r="KLA37" s="49"/>
      <c r="KLB37" s="49"/>
      <c r="KLC37" s="50"/>
      <c r="KLD37" s="49"/>
      <c r="KLE37" s="49"/>
      <c r="KLF37" s="50"/>
      <c r="KLG37" s="49"/>
      <c r="KLH37" s="49"/>
      <c r="KLI37" s="50"/>
      <c r="KLJ37" s="49"/>
      <c r="KLK37" s="49"/>
      <c r="KLL37" s="50"/>
      <c r="KLM37" s="49"/>
      <c r="KLN37" s="49"/>
      <c r="KLO37" s="50"/>
      <c r="KLP37" s="49"/>
      <c r="KLQ37" s="49"/>
      <c r="KLR37" s="50"/>
      <c r="KLS37" s="49"/>
      <c r="KLT37" s="49"/>
      <c r="KLU37" s="50"/>
      <c r="KLV37" s="49"/>
      <c r="KLW37" s="49"/>
      <c r="KLX37" s="50"/>
      <c r="KLY37" s="49"/>
      <c r="KLZ37" s="49"/>
      <c r="KMA37" s="50"/>
      <c r="KMB37" s="49"/>
      <c r="KMC37" s="49"/>
      <c r="KMD37" s="50"/>
      <c r="KME37" s="49"/>
      <c r="KMF37" s="49"/>
      <c r="KMG37" s="50"/>
      <c r="KMH37" s="49"/>
      <c r="KMI37" s="49"/>
      <c r="KMJ37" s="50"/>
      <c r="KMK37" s="49"/>
      <c r="KML37" s="49"/>
      <c r="KMM37" s="50"/>
      <c r="KMN37" s="49"/>
      <c r="KMO37" s="49"/>
      <c r="KMP37" s="50"/>
      <c r="KMQ37" s="49"/>
      <c r="KMR37" s="49"/>
      <c r="KMS37" s="50"/>
      <c r="KMT37" s="49"/>
      <c r="KMU37" s="49"/>
      <c r="KMV37" s="50"/>
      <c r="KMW37" s="49"/>
      <c r="KMX37" s="49"/>
      <c r="KMY37" s="50"/>
      <c r="KMZ37" s="49"/>
      <c r="KNA37" s="49"/>
      <c r="KNB37" s="50"/>
      <c r="KNC37" s="49"/>
      <c r="KND37" s="49"/>
      <c r="KNE37" s="50"/>
      <c r="KNF37" s="49"/>
      <c r="KNG37" s="49"/>
      <c r="KNH37" s="50"/>
      <c r="KNI37" s="49"/>
      <c r="KNJ37" s="49"/>
      <c r="KNK37" s="50"/>
      <c r="KNL37" s="49"/>
      <c r="KNM37" s="49"/>
      <c r="KNN37" s="50"/>
      <c r="KNO37" s="49"/>
      <c r="KNP37" s="49"/>
      <c r="KNQ37" s="50"/>
      <c r="KNR37" s="49"/>
      <c r="KNS37" s="49"/>
      <c r="KNT37" s="50"/>
      <c r="KNU37" s="49"/>
      <c r="KNV37" s="49"/>
      <c r="KNW37" s="50"/>
      <c r="KNX37" s="49"/>
      <c r="KNY37" s="49"/>
      <c r="KNZ37" s="50"/>
      <c r="KOA37" s="49"/>
      <c r="KOB37" s="49"/>
      <c r="KOC37" s="50"/>
      <c r="KOD37" s="49"/>
      <c r="KOE37" s="49"/>
      <c r="KOF37" s="50"/>
      <c r="KOG37" s="49"/>
      <c r="KOH37" s="49"/>
      <c r="KOI37" s="50"/>
      <c r="KOJ37" s="49"/>
      <c r="KOK37" s="49"/>
      <c r="KOL37" s="50"/>
      <c r="KOM37" s="49"/>
      <c r="KON37" s="49"/>
      <c r="KOO37" s="50"/>
      <c r="KOP37" s="49"/>
      <c r="KOQ37" s="49"/>
      <c r="KOR37" s="50"/>
      <c r="KOS37" s="49"/>
      <c r="KOT37" s="49"/>
      <c r="KOU37" s="50"/>
      <c r="KOV37" s="49"/>
      <c r="KOW37" s="49"/>
      <c r="KOX37" s="50"/>
      <c r="KOY37" s="49"/>
      <c r="KOZ37" s="49"/>
      <c r="KPA37" s="50"/>
      <c r="KPB37" s="49"/>
      <c r="KPC37" s="49"/>
      <c r="KPD37" s="50"/>
      <c r="KPE37" s="49"/>
      <c r="KPF37" s="49"/>
      <c r="KPG37" s="50"/>
      <c r="KPH37" s="49"/>
      <c r="KPI37" s="49"/>
      <c r="KPJ37" s="50"/>
      <c r="KPK37" s="49"/>
      <c r="KPL37" s="49"/>
      <c r="KPM37" s="50"/>
      <c r="KPN37" s="49"/>
      <c r="KPO37" s="49"/>
      <c r="KPP37" s="50"/>
      <c r="KPQ37" s="49"/>
      <c r="KPR37" s="49"/>
      <c r="KPS37" s="50"/>
      <c r="KPT37" s="49"/>
      <c r="KPU37" s="49"/>
      <c r="KPV37" s="50"/>
      <c r="KPW37" s="49"/>
      <c r="KPX37" s="49"/>
      <c r="KPY37" s="50"/>
      <c r="KPZ37" s="49"/>
      <c r="KQA37" s="49"/>
      <c r="KQB37" s="50"/>
      <c r="KQC37" s="49"/>
      <c r="KQD37" s="49"/>
      <c r="KQE37" s="50"/>
      <c r="KQF37" s="49"/>
      <c r="KQG37" s="49"/>
      <c r="KQH37" s="50"/>
      <c r="KQI37" s="49"/>
      <c r="KQJ37" s="49"/>
      <c r="KQK37" s="50"/>
      <c r="KQL37" s="49"/>
      <c r="KQM37" s="49"/>
      <c r="KQN37" s="50"/>
      <c r="KQO37" s="49"/>
      <c r="KQP37" s="49"/>
      <c r="KQQ37" s="50"/>
      <c r="KQR37" s="49"/>
      <c r="KQS37" s="49"/>
      <c r="KQT37" s="50"/>
      <c r="KQU37" s="49"/>
      <c r="KQV37" s="49"/>
      <c r="KQW37" s="50"/>
      <c r="KQX37" s="49"/>
      <c r="KQY37" s="49"/>
      <c r="KQZ37" s="50"/>
      <c r="KRA37" s="49"/>
      <c r="KRB37" s="49"/>
      <c r="KRC37" s="50"/>
      <c r="KRD37" s="49"/>
      <c r="KRE37" s="49"/>
      <c r="KRF37" s="50"/>
      <c r="KRG37" s="49"/>
      <c r="KRH37" s="49"/>
      <c r="KRI37" s="50"/>
      <c r="KRJ37" s="49"/>
      <c r="KRK37" s="49"/>
      <c r="KRL37" s="50"/>
      <c r="KRM37" s="49"/>
      <c r="KRN37" s="49"/>
      <c r="KRO37" s="50"/>
      <c r="KRP37" s="49"/>
      <c r="KRQ37" s="49"/>
      <c r="KRR37" s="50"/>
      <c r="KRS37" s="49"/>
      <c r="KRT37" s="49"/>
      <c r="KRU37" s="50"/>
      <c r="KRV37" s="49"/>
      <c r="KRW37" s="49"/>
      <c r="KRX37" s="50"/>
      <c r="KRY37" s="49"/>
      <c r="KRZ37" s="49"/>
      <c r="KSA37" s="50"/>
      <c r="KSB37" s="49"/>
      <c r="KSC37" s="49"/>
      <c r="KSD37" s="50"/>
      <c r="KSE37" s="49"/>
      <c r="KSF37" s="49"/>
      <c r="KSG37" s="50"/>
      <c r="KSH37" s="49"/>
      <c r="KSI37" s="49"/>
      <c r="KSJ37" s="50"/>
      <c r="KSK37" s="49"/>
      <c r="KSL37" s="49"/>
      <c r="KSM37" s="50"/>
      <c r="KSN37" s="49"/>
      <c r="KSO37" s="49"/>
      <c r="KSP37" s="50"/>
      <c r="KSQ37" s="49"/>
      <c r="KSR37" s="49"/>
      <c r="KSS37" s="50"/>
      <c r="KST37" s="49"/>
      <c r="KSU37" s="49"/>
      <c r="KSV37" s="50"/>
      <c r="KSW37" s="49"/>
      <c r="KSX37" s="49"/>
      <c r="KSY37" s="50"/>
      <c r="KSZ37" s="49"/>
      <c r="KTA37" s="49"/>
      <c r="KTB37" s="50"/>
      <c r="KTC37" s="49"/>
      <c r="KTD37" s="49"/>
      <c r="KTE37" s="50"/>
      <c r="KTF37" s="49"/>
      <c r="KTG37" s="49"/>
      <c r="KTH37" s="50"/>
      <c r="KTI37" s="49"/>
      <c r="KTJ37" s="49"/>
      <c r="KTK37" s="50"/>
      <c r="KTL37" s="49"/>
      <c r="KTM37" s="49"/>
      <c r="KTN37" s="50"/>
      <c r="KTO37" s="49"/>
      <c r="KTP37" s="49"/>
      <c r="KTQ37" s="50"/>
      <c r="KTR37" s="49"/>
      <c r="KTS37" s="49"/>
      <c r="KTT37" s="50"/>
      <c r="KTU37" s="49"/>
      <c r="KTV37" s="49"/>
      <c r="KTW37" s="50"/>
      <c r="KTX37" s="49"/>
      <c r="KTY37" s="49"/>
      <c r="KTZ37" s="50"/>
      <c r="KUA37" s="49"/>
      <c r="KUB37" s="49"/>
      <c r="KUC37" s="50"/>
      <c r="KUD37" s="49"/>
      <c r="KUE37" s="49"/>
      <c r="KUF37" s="50"/>
      <c r="KUG37" s="49"/>
      <c r="KUH37" s="49"/>
      <c r="KUI37" s="50"/>
      <c r="KUJ37" s="49"/>
      <c r="KUK37" s="49"/>
      <c r="KUL37" s="50"/>
      <c r="KUM37" s="49"/>
      <c r="KUN37" s="49"/>
      <c r="KUO37" s="50"/>
      <c r="KUP37" s="49"/>
      <c r="KUQ37" s="49"/>
      <c r="KUR37" s="50"/>
      <c r="KUS37" s="49"/>
      <c r="KUT37" s="49"/>
      <c r="KUU37" s="50"/>
      <c r="KUV37" s="49"/>
      <c r="KUW37" s="49"/>
      <c r="KUX37" s="50"/>
      <c r="KUY37" s="49"/>
      <c r="KUZ37" s="49"/>
      <c r="KVA37" s="50"/>
      <c r="KVB37" s="49"/>
      <c r="KVC37" s="49"/>
      <c r="KVD37" s="50"/>
      <c r="KVE37" s="49"/>
      <c r="KVF37" s="49"/>
      <c r="KVG37" s="50"/>
      <c r="KVH37" s="49"/>
      <c r="KVI37" s="49"/>
      <c r="KVJ37" s="50"/>
      <c r="KVK37" s="49"/>
      <c r="KVL37" s="49"/>
      <c r="KVM37" s="50"/>
      <c r="KVN37" s="49"/>
      <c r="KVO37" s="49"/>
      <c r="KVP37" s="50"/>
      <c r="KVQ37" s="49"/>
      <c r="KVR37" s="49"/>
      <c r="KVS37" s="50"/>
      <c r="KVT37" s="49"/>
      <c r="KVU37" s="49"/>
      <c r="KVV37" s="50"/>
      <c r="KVW37" s="49"/>
      <c r="KVX37" s="49"/>
      <c r="KVY37" s="50"/>
      <c r="KVZ37" s="49"/>
      <c r="KWA37" s="49"/>
      <c r="KWB37" s="50"/>
      <c r="KWC37" s="49"/>
      <c r="KWD37" s="49"/>
      <c r="KWE37" s="50"/>
      <c r="KWF37" s="49"/>
      <c r="KWG37" s="49"/>
      <c r="KWH37" s="50"/>
      <c r="KWI37" s="49"/>
      <c r="KWJ37" s="49"/>
      <c r="KWK37" s="50"/>
      <c r="KWL37" s="49"/>
      <c r="KWM37" s="49"/>
      <c r="KWN37" s="50"/>
      <c r="KWO37" s="49"/>
      <c r="KWP37" s="49"/>
      <c r="KWQ37" s="50"/>
      <c r="KWR37" s="49"/>
      <c r="KWS37" s="49"/>
      <c r="KWT37" s="50"/>
      <c r="KWU37" s="49"/>
      <c r="KWV37" s="49"/>
      <c r="KWW37" s="50"/>
      <c r="KWX37" s="49"/>
      <c r="KWY37" s="49"/>
      <c r="KWZ37" s="50"/>
      <c r="KXA37" s="49"/>
      <c r="KXB37" s="49"/>
      <c r="KXC37" s="50"/>
      <c r="KXD37" s="49"/>
      <c r="KXE37" s="49"/>
      <c r="KXF37" s="50"/>
      <c r="KXG37" s="49"/>
      <c r="KXH37" s="49"/>
      <c r="KXI37" s="50"/>
      <c r="KXJ37" s="49"/>
      <c r="KXK37" s="49"/>
      <c r="KXL37" s="50"/>
      <c r="KXM37" s="49"/>
      <c r="KXN37" s="49"/>
      <c r="KXO37" s="50"/>
      <c r="KXP37" s="49"/>
      <c r="KXQ37" s="49"/>
      <c r="KXR37" s="50"/>
      <c r="KXS37" s="49"/>
      <c r="KXT37" s="49"/>
      <c r="KXU37" s="50"/>
      <c r="KXV37" s="49"/>
      <c r="KXW37" s="49"/>
      <c r="KXX37" s="50"/>
      <c r="KXY37" s="49"/>
      <c r="KXZ37" s="49"/>
      <c r="KYA37" s="50"/>
      <c r="KYB37" s="49"/>
      <c r="KYC37" s="49"/>
      <c r="KYD37" s="50"/>
      <c r="KYE37" s="49"/>
      <c r="KYF37" s="49"/>
      <c r="KYG37" s="50"/>
      <c r="KYH37" s="49"/>
      <c r="KYI37" s="49"/>
      <c r="KYJ37" s="50"/>
      <c r="KYK37" s="49"/>
      <c r="KYL37" s="49"/>
      <c r="KYM37" s="50"/>
      <c r="KYN37" s="49"/>
      <c r="KYO37" s="49"/>
      <c r="KYP37" s="50"/>
      <c r="KYQ37" s="49"/>
      <c r="KYR37" s="49"/>
      <c r="KYS37" s="50"/>
      <c r="KYT37" s="49"/>
      <c r="KYU37" s="49"/>
      <c r="KYV37" s="50"/>
      <c r="KYW37" s="49"/>
      <c r="KYX37" s="49"/>
      <c r="KYY37" s="50"/>
      <c r="KYZ37" s="49"/>
      <c r="KZA37" s="49"/>
      <c r="KZB37" s="50"/>
      <c r="KZC37" s="49"/>
      <c r="KZD37" s="49"/>
      <c r="KZE37" s="50"/>
      <c r="KZF37" s="49"/>
      <c r="KZG37" s="49"/>
      <c r="KZH37" s="50"/>
      <c r="KZI37" s="49"/>
      <c r="KZJ37" s="49"/>
      <c r="KZK37" s="50"/>
      <c r="KZL37" s="49"/>
      <c r="KZM37" s="49"/>
      <c r="KZN37" s="50"/>
      <c r="KZO37" s="49"/>
      <c r="KZP37" s="49"/>
      <c r="KZQ37" s="50"/>
      <c r="KZR37" s="49"/>
      <c r="KZS37" s="49"/>
      <c r="KZT37" s="50"/>
      <c r="KZU37" s="49"/>
      <c r="KZV37" s="49"/>
      <c r="KZW37" s="50"/>
      <c r="KZX37" s="49"/>
      <c r="KZY37" s="49"/>
      <c r="KZZ37" s="50"/>
      <c r="LAA37" s="49"/>
      <c r="LAB37" s="49"/>
      <c r="LAC37" s="50"/>
      <c r="LAD37" s="49"/>
      <c r="LAE37" s="49"/>
      <c r="LAF37" s="50"/>
      <c r="LAG37" s="49"/>
      <c r="LAH37" s="49"/>
      <c r="LAI37" s="50"/>
      <c r="LAJ37" s="49"/>
      <c r="LAK37" s="49"/>
      <c r="LAL37" s="50"/>
      <c r="LAM37" s="49"/>
      <c r="LAN37" s="49"/>
      <c r="LAO37" s="50"/>
      <c r="LAP37" s="49"/>
      <c r="LAQ37" s="49"/>
      <c r="LAR37" s="50"/>
      <c r="LAS37" s="49"/>
      <c r="LAT37" s="49"/>
      <c r="LAU37" s="50"/>
      <c r="LAV37" s="49"/>
      <c r="LAW37" s="49"/>
      <c r="LAX37" s="50"/>
      <c r="LAY37" s="49"/>
      <c r="LAZ37" s="49"/>
      <c r="LBA37" s="50"/>
      <c r="LBB37" s="49"/>
      <c r="LBC37" s="49"/>
      <c r="LBD37" s="50"/>
      <c r="LBE37" s="49"/>
      <c r="LBF37" s="49"/>
      <c r="LBG37" s="50"/>
      <c r="LBH37" s="49"/>
      <c r="LBI37" s="49"/>
      <c r="LBJ37" s="50"/>
      <c r="LBK37" s="49"/>
      <c r="LBL37" s="49"/>
      <c r="LBM37" s="50"/>
      <c r="LBN37" s="49"/>
      <c r="LBO37" s="49"/>
      <c r="LBP37" s="50"/>
      <c r="LBQ37" s="49"/>
      <c r="LBR37" s="49"/>
      <c r="LBS37" s="50"/>
      <c r="LBT37" s="49"/>
      <c r="LBU37" s="49"/>
      <c r="LBV37" s="50"/>
      <c r="LBW37" s="49"/>
      <c r="LBX37" s="49"/>
      <c r="LBY37" s="50"/>
      <c r="LBZ37" s="49"/>
      <c r="LCA37" s="49"/>
      <c r="LCB37" s="50"/>
      <c r="LCC37" s="49"/>
      <c r="LCD37" s="49"/>
      <c r="LCE37" s="50"/>
      <c r="LCF37" s="49"/>
      <c r="LCG37" s="49"/>
      <c r="LCH37" s="50"/>
      <c r="LCI37" s="49"/>
      <c r="LCJ37" s="49"/>
      <c r="LCK37" s="50"/>
      <c r="LCL37" s="49"/>
      <c r="LCM37" s="49"/>
      <c r="LCN37" s="50"/>
      <c r="LCO37" s="49"/>
      <c r="LCP37" s="49"/>
      <c r="LCQ37" s="50"/>
      <c r="LCR37" s="49"/>
      <c r="LCS37" s="49"/>
      <c r="LCT37" s="50"/>
      <c r="LCU37" s="49"/>
      <c r="LCV37" s="49"/>
      <c r="LCW37" s="50"/>
      <c r="LCX37" s="49"/>
      <c r="LCY37" s="49"/>
      <c r="LCZ37" s="50"/>
      <c r="LDA37" s="49"/>
      <c r="LDB37" s="49"/>
      <c r="LDC37" s="50"/>
      <c r="LDD37" s="49"/>
      <c r="LDE37" s="49"/>
      <c r="LDF37" s="50"/>
      <c r="LDG37" s="49"/>
      <c r="LDH37" s="49"/>
      <c r="LDI37" s="50"/>
      <c r="LDJ37" s="49"/>
      <c r="LDK37" s="49"/>
      <c r="LDL37" s="50"/>
      <c r="LDM37" s="49"/>
      <c r="LDN37" s="49"/>
      <c r="LDO37" s="50"/>
      <c r="LDP37" s="49"/>
      <c r="LDQ37" s="49"/>
      <c r="LDR37" s="50"/>
      <c r="LDS37" s="49"/>
      <c r="LDT37" s="49"/>
      <c r="LDU37" s="50"/>
      <c r="LDV37" s="49"/>
      <c r="LDW37" s="49"/>
      <c r="LDX37" s="50"/>
      <c r="LDY37" s="49"/>
      <c r="LDZ37" s="49"/>
      <c r="LEA37" s="50"/>
      <c r="LEB37" s="49"/>
      <c r="LEC37" s="49"/>
      <c r="LED37" s="50"/>
      <c r="LEE37" s="49"/>
      <c r="LEF37" s="49"/>
      <c r="LEG37" s="50"/>
      <c r="LEH37" s="49"/>
      <c r="LEI37" s="49"/>
      <c r="LEJ37" s="50"/>
      <c r="LEK37" s="49"/>
      <c r="LEL37" s="49"/>
      <c r="LEM37" s="50"/>
      <c r="LEN37" s="49"/>
      <c r="LEO37" s="49"/>
      <c r="LEP37" s="50"/>
      <c r="LEQ37" s="49"/>
      <c r="LER37" s="49"/>
      <c r="LES37" s="50"/>
      <c r="LET37" s="49"/>
      <c r="LEU37" s="49"/>
      <c r="LEV37" s="50"/>
      <c r="LEW37" s="49"/>
      <c r="LEX37" s="49"/>
      <c r="LEY37" s="50"/>
      <c r="LEZ37" s="49"/>
      <c r="LFA37" s="49"/>
      <c r="LFB37" s="50"/>
      <c r="LFC37" s="49"/>
      <c r="LFD37" s="49"/>
      <c r="LFE37" s="50"/>
      <c r="LFF37" s="49"/>
      <c r="LFG37" s="49"/>
      <c r="LFH37" s="50"/>
      <c r="LFI37" s="49"/>
      <c r="LFJ37" s="49"/>
      <c r="LFK37" s="50"/>
      <c r="LFL37" s="49"/>
      <c r="LFM37" s="49"/>
      <c r="LFN37" s="50"/>
      <c r="LFO37" s="49"/>
      <c r="LFP37" s="49"/>
      <c r="LFQ37" s="50"/>
      <c r="LFR37" s="49"/>
      <c r="LFS37" s="49"/>
      <c r="LFT37" s="50"/>
      <c r="LFU37" s="49"/>
      <c r="LFV37" s="49"/>
      <c r="LFW37" s="50"/>
      <c r="LFX37" s="49"/>
      <c r="LFY37" s="49"/>
      <c r="LFZ37" s="50"/>
      <c r="LGA37" s="49"/>
      <c r="LGB37" s="49"/>
      <c r="LGC37" s="50"/>
      <c r="LGD37" s="49"/>
      <c r="LGE37" s="49"/>
      <c r="LGF37" s="50"/>
      <c r="LGG37" s="49"/>
      <c r="LGH37" s="49"/>
      <c r="LGI37" s="50"/>
      <c r="LGJ37" s="49"/>
      <c r="LGK37" s="49"/>
      <c r="LGL37" s="50"/>
      <c r="LGM37" s="49"/>
      <c r="LGN37" s="49"/>
      <c r="LGO37" s="50"/>
      <c r="LGP37" s="49"/>
      <c r="LGQ37" s="49"/>
      <c r="LGR37" s="50"/>
      <c r="LGS37" s="49"/>
      <c r="LGT37" s="49"/>
      <c r="LGU37" s="50"/>
      <c r="LGV37" s="49"/>
      <c r="LGW37" s="49"/>
      <c r="LGX37" s="50"/>
      <c r="LGY37" s="49"/>
      <c r="LGZ37" s="49"/>
      <c r="LHA37" s="50"/>
      <c r="LHB37" s="49"/>
      <c r="LHC37" s="49"/>
      <c r="LHD37" s="50"/>
      <c r="LHE37" s="49"/>
      <c r="LHF37" s="49"/>
      <c r="LHG37" s="50"/>
      <c r="LHH37" s="49"/>
      <c r="LHI37" s="49"/>
      <c r="LHJ37" s="50"/>
      <c r="LHK37" s="49"/>
      <c r="LHL37" s="49"/>
      <c r="LHM37" s="50"/>
      <c r="LHN37" s="49"/>
      <c r="LHO37" s="49"/>
      <c r="LHP37" s="50"/>
      <c r="LHQ37" s="49"/>
      <c r="LHR37" s="49"/>
      <c r="LHS37" s="50"/>
      <c r="LHT37" s="49"/>
      <c r="LHU37" s="49"/>
      <c r="LHV37" s="50"/>
      <c r="LHW37" s="49"/>
      <c r="LHX37" s="49"/>
      <c r="LHY37" s="50"/>
      <c r="LHZ37" s="49"/>
      <c r="LIA37" s="49"/>
      <c r="LIB37" s="50"/>
      <c r="LIC37" s="49"/>
      <c r="LID37" s="49"/>
      <c r="LIE37" s="50"/>
      <c r="LIF37" s="49"/>
      <c r="LIG37" s="49"/>
      <c r="LIH37" s="50"/>
      <c r="LII37" s="49"/>
      <c r="LIJ37" s="49"/>
      <c r="LIK37" s="50"/>
      <c r="LIL37" s="49"/>
      <c r="LIM37" s="49"/>
      <c r="LIN37" s="50"/>
      <c r="LIO37" s="49"/>
      <c r="LIP37" s="49"/>
      <c r="LIQ37" s="50"/>
      <c r="LIR37" s="49"/>
      <c r="LIS37" s="49"/>
      <c r="LIT37" s="50"/>
      <c r="LIU37" s="49"/>
      <c r="LIV37" s="49"/>
      <c r="LIW37" s="50"/>
      <c r="LIX37" s="49"/>
      <c r="LIY37" s="49"/>
      <c r="LIZ37" s="50"/>
      <c r="LJA37" s="49"/>
      <c r="LJB37" s="49"/>
      <c r="LJC37" s="50"/>
      <c r="LJD37" s="49"/>
      <c r="LJE37" s="49"/>
      <c r="LJF37" s="50"/>
      <c r="LJG37" s="49"/>
      <c r="LJH37" s="49"/>
      <c r="LJI37" s="50"/>
      <c r="LJJ37" s="49"/>
      <c r="LJK37" s="49"/>
      <c r="LJL37" s="50"/>
      <c r="LJM37" s="49"/>
      <c r="LJN37" s="49"/>
      <c r="LJO37" s="50"/>
      <c r="LJP37" s="49"/>
      <c r="LJQ37" s="49"/>
      <c r="LJR37" s="50"/>
      <c r="LJS37" s="49"/>
      <c r="LJT37" s="49"/>
      <c r="LJU37" s="50"/>
      <c r="LJV37" s="49"/>
      <c r="LJW37" s="49"/>
      <c r="LJX37" s="50"/>
      <c r="LJY37" s="49"/>
      <c r="LJZ37" s="49"/>
      <c r="LKA37" s="50"/>
      <c r="LKB37" s="49"/>
      <c r="LKC37" s="49"/>
      <c r="LKD37" s="50"/>
      <c r="LKE37" s="49"/>
      <c r="LKF37" s="49"/>
      <c r="LKG37" s="50"/>
      <c r="LKH37" s="49"/>
      <c r="LKI37" s="49"/>
      <c r="LKJ37" s="50"/>
      <c r="LKK37" s="49"/>
      <c r="LKL37" s="49"/>
      <c r="LKM37" s="50"/>
      <c r="LKN37" s="49"/>
      <c r="LKO37" s="49"/>
      <c r="LKP37" s="50"/>
      <c r="LKQ37" s="49"/>
      <c r="LKR37" s="49"/>
      <c r="LKS37" s="50"/>
      <c r="LKT37" s="49"/>
      <c r="LKU37" s="49"/>
      <c r="LKV37" s="50"/>
      <c r="LKW37" s="49"/>
      <c r="LKX37" s="49"/>
      <c r="LKY37" s="50"/>
      <c r="LKZ37" s="49"/>
      <c r="LLA37" s="49"/>
      <c r="LLB37" s="50"/>
      <c r="LLC37" s="49"/>
      <c r="LLD37" s="49"/>
      <c r="LLE37" s="50"/>
      <c r="LLF37" s="49"/>
      <c r="LLG37" s="49"/>
      <c r="LLH37" s="50"/>
      <c r="LLI37" s="49"/>
      <c r="LLJ37" s="49"/>
      <c r="LLK37" s="50"/>
      <c r="LLL37" s="49"/>
      <c r="LLM37" s="49"/>
      <c r="LLN37" s="50"/>
      <c r="LLO37" s="49"/>
      <c r="LLP37" s="49"/>
      <c r="LLQ37" s="50"/>
      <c r="LLR37" s="49"/>
      <c r="LLS37" s="49"/>
      <c r="LLT37" s="50"/>
      <c r="LLU37" s="49"/>
      <c r="LLV37" s="49"/>
      <c r="LLW37" s="50"/>
      <c r="LLX37" s="49"/>
      <c r="LLY37" s="49"/>
      <c r="LLZ37" s="50"/>
      <c r="LMA37" s="49"/>
      <c r="LMB37" s="49"/>
      <c r="LMC37" s="50"/>
      <c r="LMD37" s="49"/>
      <c r="LME37" s="49"/>
      <c r="LMF37" s="50"/>
      <c r="LMG37" s="49"/>
      <c r="LMH37" s="49"/>
      <c r="LMI37" s="50"/>
      <c r="LMJ37" s="49"/>
      <c r="LMK37" s="49"/>
      <c r="LML37" s="50"/>
      <c r="LMM37" s="49"/>
      <c r="LMN37" s="49"/>
      <c r="LMO37" s="50"/>
      <c r="LMP37" s="49"/>
      <c r="LMQ37" s="49"/>
      <c r="LMR37" s="50"/>
      <c r="LMS37" s="49"/>
      <c r="LMT37" s="49"/>
      <c r="LMU37" s="50"/>
      <c r="LMV37" s="49"/>
      <c r="LMW37" s="49"/>
      <c r="LMX37" s="50"/>
      <c r="LMY37" s="49"/>
      <c r="LMZ37" s="49"/>
      <c r="LNA37" s="50"/>
      <c r="LNB37" s="49"/>
      <c r="LNC37" s="49"/>
      <c r="LND37" s="50"/>
      <c r="LNE37" s="49"/>
      <c r="LNF37" s="49"/>
      <c r="LNG37" s="50"/>
      <c r="LNH37" s="49"/>
      <c r="LNI37" s="49"/>
      <c r="LNJ37" s="50"/>
      <c r="LNK37" s="49"/>
      <c r="LNL37" s="49"/>
      <c r="LNM37" s="50"/>
      <c r="LNN37" s="49"/>
      <c r="LNO37" s="49"/>
      <c r="LNP37" s="50"/>
      <c r="LNQ37" s="49"/>
      <c r="LNR37" s="49"/>
      <c r="LNS37" s="50"/>
      <c r="LNT37" s="49"/>
      <c r="LNU37" s="49"/>
      <c r="LNV37" s="50"/>
      <c r="LNW37" s="49"/>
      <c r="LNX37" s="49"/>
      <c r="LNY37" s="50"/>
      <c r="LNZ37" s="49"/>
      <c r="LOA37" s="49"/>
      <c r="LOB37" s="50"/>
      <c r="LOC37" s="49"/>
      <c r="LOD37" s="49"/>
      <c r="LOE37" s="50"/>
      <c r="LOF37" s="49"/>
      <c r="LOG37" s="49"/>
      <c r="LOH37" s="50"/>
      <c r="LOI37" s="49"/>
      <c r="LOJ37" s="49"/>
      <c r="LOK37" s="50"/>
      <c r="LOL37" s="49"/>
      <c r="LOM37" s="49"/>
      <c r="LON37" s="50"/>
      <c r="LOO37" s="49"/>
      <c r="LOP37" s="49"/>
      <c r="LOQ37" s="50"/>
      <c r="LOR37" s="49"/>
      <c r="LOS37" s="49"/>
      <c r="LOT37" s="50"/>
      <c r="LOU37" s="49"/>
      <c r="LOV37" s="49"/>
      <c r="LOW37" s="50"/>
      <c r="LOX37" s="49"/>
      <c r="LOY37" s="49"/>
      <c r="LOZ37" s="50"/>
      <c r="LPA37" s="49"/>
      <c r="LPB37" s="49"/>
      <c r="LPC37" s="50"/>
      <c r="LPD37" s="49"/>
      <c r="LPE37" s="49"/>
      <c r="LPF37" s="50"/>
      <c r="LPG37" s="49"/>
      <c r="LPH37" s="49"/>
      <c r="LPI37" s="50"/>
      <c r="LPJ37" s="49"/>
      <c r="LPK37" s="49"/>
      <c r="LPL37" s="50"/>
      <c r="LPM37" s="49"/>
      <c r="LPN37" s="49"/>
      <c r="LPO37" s="50"/>
      <c r="LPP37" s="49"/>
      <c r="LPQ37" s="49"/>
      <c r="LPR37" s="50"/>
      <c r="LPS37" s="49"/>
      <c r="LPT37" s="49"/>
      <c r="LPU37" s="50"/>
      <c r="LPV37" s="49"/>
      <c r="LPW37" s="49"/>
      <c r="LPX37" s="50"/>
      <c r="LPY37" s="49"/>
      <c r="LPZ37" s="49"/>
      <c r="LQA37" s="50"/>
      <c r="LQB37" s="49"/>
      <c r="LQC37" s="49"/>
      <c r="LQD37" s="50"/>
      <c r="LQE37" s="49"/>
      <c r="LQF37" s="49"/>
      <c r="LQG37" s="50"/>
      <c r="LQH37" s="49"/>
      <c r="LQI37" s="49"/>
      <c r="LQJ37" s="50"/>
      <c r="LQK37" s="49"/>
      <c r="LQL37" s="49"/>
      <c r="LQM37" s="50"/>
      <c r="LQN37" s="49"/>
      <c r="LQO37" s="49"/>
      <c r="LQP37" s="50"/>
      <c r="LQQ37" s="49"/>
      <c r="LQR37" s="49"/>
      <c r="LQS37" s="50"/>
      <c r="LQT37" s="49"/>
      <c r="LQU37" s="49"/>
      <c r="LQV37" s="50"/>
      <c r="LQW37" s="49"/>
      <c r="LQX37" s="49"/>
      <c r="LQY37" s="50"/>
      <c r="LQZ37" s="49"/>
      <c r="LRA37" s="49"/>
      <c r="LRB37" s="50"/>
      <c r="LRC37" s="49"/>
      <c r="LRD37" s="49"/>
      <c r="LRE37" s="50"/>
      <c r="LRF37" s="49"/>
      <c r="LRG37" s="49"/>
      <c r="LRH37" s="50"/>
      <c r="LRI37" s="49"/>
      <c r="LRJ37" s="49"/>
      <c r="LRK37" s="50"/>
      <c r="LRL37" s="49"/>
      <c r="LRM37" s="49"/>
      <c r="LRN37" s="50"/>
      <c r="LRO37" s="49"/>
      <c r="LRP37" s="49"/>
      <c r="LRQ37" s="50"/>
      <c r="LRR37" s="49"/>
      <c r="LRS37" s="49"/>
      <c r="LRT37" s="50"/>
      <c r="LRU37" s="49"/>
      <c r="LRV37" s="49"/>
      <c r="LRW37" s="50"/>
      <c r="LRX37" s="49"/>
      <c r="LRY37" s="49"/>
      <c r="LRZ37" s="50"/>
      <c r="LSA37" s="49"/>
      <c r="LSB37" s="49"/>
      <c r="LSC37" s="50"/>
      <c r="LSD37" s="49"/>
      <c r="LSE37" s="49"/>
      <c r="LSF37" s="50"/>
      <c r="LSG37" s="49"/>
      <c r="LSH37" s="49"/>
      <c r="LSI37" s="50"/>
      <c r="LSJ37" s="49"/>
      <c r="LSK37" s="49"/>
      <c r="LSL37" s="50"/>
      <c r="LSM37" s="49"/>
      <c r="LSN37" s="49"/>
      <c r="LSO37" s="50"/>
      <c r="LSP37" s="49"/>
      <c r="LSQ37" s="49"/>
      <c r="LSR37" s="50"/>
      <c r="LSS37" s="49"/>
      <c r="LST37" s="49"/>
      <c r="LSU37" s="50"/>
      <c r="LSV37" s="49"/>
      <c r="LSW37" s="49"/>
      <c r="LSX37" s="50"/>
      <c r="LSY37" s="49"/>
      <c r="LSZ37" s="49"/>
      <c r="LTA37" s="50"/>
      <c r="LTB37" s="49"/>
      <c r="LTC37" s="49"/>
      <c r="LTD37" s="50"/>
      <c r="LTE37" s="49"/>
      <c r="LTF37" s="49"/>
      <c r="LTG37" s="50"/>
      <c r="LTH37" s="49"/>
      <c r="LTI37" s="49"/>
      <c r="LTJ37" s="50"/>
      <c r="LTK37" s="49"/>
      <c r="LTL37" s="49"/>
      <c r="LTM37" s="50"/>
      <c r="LTN37" s="49"/>
      <c r="LTO37" s="49"/>
      <c r="LTP37" s="50"/>
      <c r="LTQ37" s="49"/>
      <c r="LTR37" s="49"/>
      <c r="LTS37" s="50"/>
      <c r="LTT37" s="49"/>
      <c r="LTU37" s="49"/>
      <c r="LTV37" s="50"/>
      <c r="LTW37" s="49"/>
      <c r="LTX37" s="49"/>
      <c r="LTY37" s="50"/>
      <c r="LTZ37" s="49"/>
      <c r="LUA37" s="49"/>
      <c r="LUB37" s="50"/>
      <c r="LUC37" s="49"/>
      <c r="LUD37" s="49"/>
      <c r="LUE37" s="50"/>
      <c r="LUF37" s="49"/>
      <c r="LUG37" s="49"/>
      <c r="LUH37" s="50"/>
      <c r="LUI37" s="49"/>
      <c r="LUJ37" s="49"/>
      <c r="LUK37" s="50"/>
      <c r="LUL37" s="49"/>
      <c r="LUM37" s="49"/>
      <c r="LUN37" s="50"/>
      <c r="LUO37" s="49"/>
      <c r="LUP37" s="49"/>
      <c r="LUQ37" s="50"/>
      <c r="LUR37" s="49"/>
      <c r="LUS37" s="49"/>
      <c r="LUT37" s="50"/>
      <c r="LUU37" s="49"/>
      <c r="LUV37" s="49"/>
      <c r="LUW37" s="50"/>
      <c r="LUX37" s="49"/>
      <c r="LUY37" s="49"/>
      <c r="LUZ37" s="50"/>
      <c r="LVA37" s="49"/>
      <c r="LVB37" s="49"/>
      <c r="LVC37" s="50"/>
      <c r="LVD37" s="49"/>
      <c r="LVE37" s="49"/>
      <c r="LVF37" s="50"/>
      <c r="LVG37" s="49"/>
      <c r="LVH37" s="49"/>
      <c r="LVI37" s="50"/>
      <c r="LVJ37" s="49"/>
      <c r="LVK37" s="49"/>
      <c r="LVL37" s="50"/>
      <c r="LVM37" s="49"/>
      <c r="LVN37" s="49"/>
      <c r="LVO37" s="50"/>
      <c r="LVP37" s="49"/>
      <c r="LVQ37" s="49"/>
      <c r="LVR37" s="50"/>
      <c r="LVS37" s="49"/>
      <c r="LVT37" s="49"/>
      <c r="LVU37" s="50"/>
      <c r="LVV37" s="49"/>
      <c r="LVW37" s="49"/>
      <c r="LVX37" s="50"/>
      <c r="LVY37" s="49"/>
      <c r="LVZ37" s="49"/>
      <c r="LWA37" s="50"/>
      <c r="LWB37" s="49"/>
      <c r="LWC37" s="49"/>
      <c r="LWD37" s="50"/>
      <c r="LWE37" s="49"/>
      <c r="LWF37" s="49"/>
      <c r="LWG37" s="50"/>
      <c r="LWH37" s="49"/>
      <c r="LWI37" s="49"/>
      <c r="LWJ37" s="50"/>
      <c r="LWK37" s="49"/>
      <c r="LWL37" s="49"/>
      <c r="LWM37" s="50"/>
      <c r="LWN37" s="49"/>
      <c r="LWO37" s="49"/>
      <c r="LWP37" s="50"/>
      <c r="LWQ37" s="49"/>
      <c r="LWR37" s="49"/>
      <c r="LWS37" s="50"/>
      <c r="LWT37" s="49"/>
      <c r="LWU37" s="49"/>
      <c r="LWV37" s="50"/>
      <c r="LWW37" s="49"/>
      <c r="LWX37" s="49"/>
      <c r="LWY37" s="50"/>
      <c r="LWZ37" s="49"/>
      <c r="LXA37" s="49"/>
      <c r="LXB37" s="50"/>
      <c r="LXC37" s="49"/>
      <c r="LXD37" s="49"/>
      <c r="LXE37" s="50"/>
      <c r="LXF37" s="49"/>
      <c r="LXG37" s="49"/>
      <c r="LXH37" s="50"/>
      <c r="LXI37" s="49"/>
      <c r="LXJ37" s="49"/>
      <c r="LXK37" s="50"/>
      <c r="LXL37" s="49"/>
      <c r="LXM37" s="49"/>
      <c r="LXN37" s="50"/>
      <c r="LXO37" s="49"/>
      <c r="LXP37" s="49"/>
      <c r="LXQ37" s="50"/>
      <c r="LXR37" s="49"/>
      <c r="LXS37" s="49"/>
      <c r="LXT37" s="50"/>
      <c r="LXU37" s="49"/>
      <c r="LXV37" s="49"/>
      <c r="LXW37" s="50"/>
      <c r="LXX37" s="49"/>
      <c r="LXY37" s="49"/>
      <c r="LXZ37" s="50"/>
      <c r="LYA37" s="49"/>
      <c r="LYB37" s="49"/>
      <c r="LYC37" s="50"/>
      <c r="LYD37" s="49"/>
      <c r="LYE37" s="49"/>
      <c r="LYF37" s="50"/>
      <c r="LYG37" s="49"/>
      <c r="LYH37" s="49"/>
      <c r="LYI37" s="50"/>
      <c r="LYJ37" s="49"/>
      <c r="LYK37" s="49"/>
      <c r="LYL37" s="50"/>
      <c r="LYM37" s="49"/>
      <c r="LYN37" s="49"/>
      <c r="LYO37" s="50"/>
      <c r="LYP37" s="49"/>
      <c r="LYQ37" s="49"/>
      <c r="LYR37" s="50"/>
      <c r="LYS37" s="49"/>
      <c r="LYT37" s="49"/>
      <c r="LYU37" s="50"/>
      <c r="LYV37" s="49"/>
      <c r="LYW37" s="49"/>
      <c r="LYX37" s="50"/>
      <c r="LYY37" s="49"/>
      <c r="LYZ37" s="49"/>
      <c r="LZA37" s="50"/>
      <c r="LZB37" s="49"/>
      <c r="LZC37" s="49"/>
      <c r="LZD37" s="50"/>
      <c r="LZE37" s="49"/>
      <c r="LZF37" s="49"/>
      <c r="LZG37" s="50"/>
      <c r="LZH37" s="49"/>
      <c r="LZI37" s="49"/>
      <c r="LZJ37" s="50"/>
      <c r="LZK37" s="49"/>
      <c r="LZL37" s="49"/>
      <c r="LZM37" s="50"/>
      <c r="LZN37" s="49"/>
      <c r="LZO37" s="49"/>
      <c r="LZP37" s="50"/>
      <c r="LZQ37" s="49"/>
      <c r="LZR37" s="49"/>
      <c r="LZS37" s="50"/>
      <c r="LZT37" s="49"/>
      <c r="LZU37" s="49"/>
      <c r="LZV37" s="50"/>
      <c r="LZW37" s="49"/>
      <c r="LZX37" s="49"/>
      <c r="LZY37" s="50"/>
      <c r="LZZ37" s="49"/>
      <c r="MAA37" s="49"/>
      <c r="MAB37" s="50"/>
      <c r="MAC37" s="49"/>
      <c r="MAD37" s="49"/>
      <c r="MAE37" s="50"/>
      <c r="MAF37" s="49"/>
      <c r="MAG37" s="49"/>
      <c r="MAH37" s="50"/>
      <c r="MAI37" s="49"/>
      <c r="MAJ37" s="49"/>
      <c r="MAK37" s="50"/>
      <c r="MAL37" s="49"/>
      <c r="MAM37" s="49"/>
      <c r="MAN37" s="50"/>
      <c r="MAO37" s="49"/>
      <c r="MAP37" s="49"/>
      <c r="MAQ37" s="50"/>
      <c r="MAR37" s="49"/>
      <c r="MAS37" s="49"/>
      <c r="MAT37" s="50"/>
      <c r="MAU37" s="49"/>
      <c r="MAV37" s="49"/>
      <c r="MAW37" s="50"/>
      <c r="MAX37" s="49"/>
      <c r="MAY37" s="49"/>
      <c r="MAZ37" s="50"/>
      <c r="MBA37" s="49"/>
      <c r="MBB37" s="49"/>
      <c r="MBC37" s="50"/>
      <c r="MBD37" s="49"/>
      <c r="MBE37" s="49"/>
      <c r="MBF37" s="50"/>
      <c r="MBG37" s="49"/>
      <c r="MBH37" s="49"/>
      <c r="MBI37" s="50"/>
      <c r="MBJ37" s="49"/>
      <c r="MBK37" s="49"/>
      <c r="MBL37" s="50"/>
      <c r="MBM37" s="49"/>
      <c r="MBN37" s="49"/>
      <c r="MBO37" s="50"/>
      <c r="MBP37" s="49"/>
      <c r="MBQ37" s="49"/>
      <c r="MBR37" s="50"/>
      <c r="MBS37" s="49"/>
      <c r="MBT37" s="49"/>
      <c r="MBU37" s="50"/>
      <c r="MBV37" s="49"/>
      <c r="MBW37" s="49"/>
      <c r="MBX37" s="50"/>
      <c r="MBY37" s="49"/>
      <c r="MBZ37" s="49"/>
      <c r="MCA37" s="50"/>
      <c r="MCB37" s="49"/>
      <c r="MCC37" s="49"/>
      <c r="MCD37" s="50"/>
      <c r="MCE37" s="49"/>
      <c r="MCF37" s="49"/>
      <c r="MCG37" s="50"/>
      <c r="MCH37" s="49"/>
      <c r="MCI37" s="49"/>
      <c r="MCJ37" s="50"/>
      <c r="MCK37" s="49"/>
      <c r="MCL37" s="49"/>
      <c r="MCM37" s="50"/>
      <c r="MCN37" s="49"/>
      <c r="MCO37" s="49"/>
      <c r="MCP37" s="50"/>
      <c r="MCQ37" s="49"/>
      <c r="MCR37" s="49"/>
      <c r="MCS37" s="50"/>
      <c r="MCT37" s="49"/>
      <c r="MCU37" s="49"/>
      <c r="MCV37" s="50"/>
      <c r="MCW37" s="49"/>
      <c r="MCX37" s="49"/>
      <c r="MCY37" s="50"/>
      <c r="MCZ37" s="49"/>
      <c r="MDA37" s="49"/>
      <c r="MDB37" s="50"/>
      <c r="MDC37" s="49"/>
      <c r="MDD37" s="49"/>
      <c r="MDE37" s="50"/>
      <c r="MDF37" s="49"/>
      <c r="MDG37" s="49"/>
      <c r="MDH37" s="50"/>
      <c r="MDI37" s="49"/>
      <c r="MDJ37" s="49"/>
      <c r="MDK37" s="50"/>
      <c r="MDL37" s="49"/>
      <c r="MDM37" s="49"/>
      <c r="MDN37" s="50"/>
      <c r="MDO37" s="49"/>
      <c r="MDP37" s="49"/>
      <c r="MDQ37" s="50"/>
      <c r="MDR37" s="49"/>
      <c r="MDS37" s="49"/>
      <c r="MDT37" s="50"/>
      <c r="MDU37" s="49"/>
      <c r="MDV37" s="49"/>
      <c r="MDW37" s="50"/>
      <c r="MDX37" s="49"/>
      <c r="MDY37" s="49"/>
      <c r="MDZ37" s="50"/>
      <c r="MEA37" s="49"/>
      <c r="MEB37" s="49"/>
      <c r="MEC37" s="50"/>
      <c r="MED37" s="49"/>
      <c r="MEE37" s="49"/>
      <c r="MEF37" s="50"/>
      <c r="MEG37" s="49"/>
      <c r="MEH37" s="49"/>
      <c r="MEI37" s="50"/>
      <c r="MEJ37" s="49"/>
      <c r="MEK37" s="49"/>
      <c r="MEL37" s="50"/>
      <c r="MEM37" s="49"/>
      <c r="MEN37" s="49"/>
      <c r="MEO37" s="50"/>
      <c r="MEP37" s="49"/>
      <c r="MEQ37" s="49"/>
      <c r="MER37" s="50"/>
      <c r="MES37" s="49"/>
      <c r="MET37" s="49"/>
      <c r="MEU37" s="50"/>
      <c r="MEV37" s="49"/>
      <c r="MEW37" s="49"/>
      <c r="MEX37" s="50"/>
      <c r="MEY37" s="49"/>
      <c r="MEZ37" s="49"/>
      <c r="MFA37" s="50"/>
      <c r="MFB37" s="49"/>
      <c r="MFC37" s="49"/>
      <c r="MFD37" s="50"/>
      <c r="MFE37" s="49"/>
      <c r="MFF37" s="49"/>
      <c r="MFG37" s="50"/>
      <c r="MFH37" s="49"/>
      <c r="MFI37" s="49"/>
      <c r="MFJ37" s="50"/>
      <c r="MFK37" s="49"/>
      <c r="MFL37" s="49"/>
      <c r="MFM37" s="50"/>
      <c r="MFN37" s="49"/>
      <c r="MFO37" s="49"/>
      <c r="MFP37" s="50"/>
      <c r="MFQ37" s="49"/>
      <c r="MFR37" s="49"/>
      <c r="MFS37" s="50"/>
      <c r="MFT37" s="49"/>
      <c r="MFU37" s="49"/>
      <c r="MFV37" s="50"/>
      <c r="MFW37" s="49"/>
      <c r="MFX37" s="49"/>
      <c r="MFY37" s="50"/>
      <c r="MFZ37" s="49"/>
      <c r="MGA37" s="49"/>
      <c r="MGB37" s="50"/>
      <c r="MGC37" s="49"/>
      <c r="MGD37" s="49"/>
      <c r="MGE37" s="50"/>
      <c r="MGF37" s="49"/>
      <c r="MGG37" s="49"/>
      <c r="MGH37" s="50"/>
      <c r="MGI37" s="49"/>
      <c r="MGJ37" s="49"/>
      <c r="MGK37" s="50"/>
      <c r="MGL37" s="49"/>
      <c r="MGM37" s="49"/>
      <c r="MGN37" s="50"/>
      <c r="MGO37" s="49"/>
      <c r="MGP37" s="49"/>
      <c r="MGQ37" s="50"/>
      <c r="MGR37" s="49"/>
      <c r="MGS37" s="49"/>
      <c r="MGT37" s="50"/>
      <c r="MGU37" s="49"/>
      <c r="MGV37" s="49"/>
      <c r="MGW37" s="50"/>
      <c r="MGX37" s="49"/>
      <c r="MGY37" s="49"/>
      <c r="MGZ37" s="50"/>
      <c r="MHA37" s="49"/>
      <c r="MHB37" s="49"/>
      <c r="MHC37" s="50"/>
      <c r="MHD37" s="49"/>
      <c r="MHE37" s="49"/>
      <c r="MHF37" s="50"/>
      <c r="MHG37" s="49"/>
      <c r="MHH37" s="49"/>
      <c r="MHI37" s="50"/>
      <c r="MHJ37" s="49"/>
      <c r="MHK37" s="49"/>
      <c r="MHL37" s="50"/>
      <c r="MHM37" s="49"/>
      <c r="MHN37" s="49"/>
      <c r="MHO37" s="50"/>
      <c r="MHP37" s="49"/>
      <c r="MHQ37" s="49"/>
      <c r="MHR37" s="50"/>
      <c r="MHS37" s="49"/>
      <c r="MHT37" s="49"/>
      <c r="MHU37" s="50"/>
      <c r="MHV37" s="49"/>
      <c r="MHW37" s="49"/>
      <c r="MHX37" s="50"/>
      <c r="MHY37" s="49"/>
      <c r="MHZ37" s="49"/>
      <c r="MIA37" s="50"/>
      <c r="MIB37" s="49"/>
      <c r="MIC37" s="49"/>
      <c r="MID37" s="50"/>
      <c r="MIE37" s="49"/>
      <c r="MIF37" s="49"/>
      <c r="MIG37" s="50"/>
      <c r="MIH37" s="49"/>
      <c r="MII37" s="49"/>
      <c r="MIJ37" s="50"/>
      <c r="MIK37" s="49"/>
      <c r="MIL37" s="49"/>
      <c r="MIM37" s="50"/>
      <c r="MIN37" s="49"/>
      <c r="MIO37" s="49"/>
      <c r="MIP37" s="50"/>
      <c r="MIQ37" s="49"/>
      <c r="MIR37" s="49"/>
      <c r="MIS37" s="50"/>
      <c r="MIT37" s="49"/>
      <c r="MIU37" s="49"/>
      <c r="MIV37" s="50"/>
      <c r="MIW37" s="49"/>
      <c r="MIX37" s="49"/>
      <c r="MIY37" s="50"/>
      <c r="MIZ37" s="49"/>
      <c r="MJA37" s="49"/>
      <c r="MJB37" s="50"/>
      <c r="MJC37" s="49"/>
      <c r="MJD37" s="49"/>
      <c r="MJE37" s="50"/>
      <c r="MJF37" s="49"/>
      <c r="MJG37" s="49"/>
      <c r="MJH37" s="50"/>
      <c r="MJI37" s="49"/>
      <c r="MJJ37" s="49"/>
      <c r="MJK37" s="50"/>
      <c r="MJL37" s="49"/>
      <c r="MJM37" s="49"/>
      <c r="MJN37" s="50"/>
      <c r="MJO37" s="49"/>
      <c r="MJP37" s="49"/>
      <c r="MJQ37" s="50"/>
      <c r="MJR37" s="49"/>
      <c r="MJS37" s="49"/>
      <c r="MJT37" s="50"/>
      <c r="MJU37" s="49"/>
      <c r="MJV37" s="49"/>
      <c r="MJW37" s="50"/>
      <c r="MJX37" s="49"/>
      <c r="MJY37" s="49"/>
      <c r="MJZ37" s="50"/>
      <c r="MKA37" s="49"/>
      <c r="MKB37" s="49"/>
      <c r="MKC37" s="50"/>
      <c r="MKD37" s="49"/>
      <c r="MKE37" s="49"/>
      <c r="MKF37" s="50"/>
      <c r="MKG37" s="49"/>
      <c r="MKH37" s="49"/>
      <c r="MKI37" s="50"/>
      <c r="MKJ37" s="49"/>
      <c r="MKK37" s="49"/>
      <c r="MKL37" s="50"/>
      <c r="MKM37" s="49"/>
      <c r="MKN37" s="49"/>
      <c r="MKO37" s="50"/>
      <c r="MKP37" s="49"/>
      <c r="MKQ37" s="49"/>
      <c r="MKR37" s="50"/>
      <c r="MKS37" s="49"/>
      <c r="MKT37" s="49"/>
      <c r="MKU37" s="50"/>
      <c r="MKV37" s="49"/>
      <c r="MKW37" s="49"/>
      <c r="MKX37" s="50"/>
      <c r="MKY37" s="49"/>
      <c r="MKZ37" s="49"/>
      <c r="MLA37" s="50"/>
      <c r="MLB37" s="49"/>
      <c r="MLC37" s="49"/>
      <c r="MLD37" s="50"/>
      <c r="MLE37" s="49"/>
      <c r="MLF37" s="49"/>
      <c r="MLG37" s="50"/>
      <c r="MLH37" s="49"/>
      <c r="MLI37" s="49"/>
      <c r="MLJ37" s="50"/>
      <c r="MLK37" s="49"/>
      <c r="MLL37" s="49"/>
      <c r="MLM37" s="50"/>
      <c r="MLN37" s="49"/>
      <c r="MLO37" s="49"/>
      <c r="MLP37" s="50"/>
      <c r="MLQ37" s="49"/>
      <c r="MLR37" s="49"/>
      <c r="MLS37" s="50"/>
      <c r="MLT37" s="49"/>
      <c r="MLU37" s="49"/>
      <c r="MLV37" s="50"/>
      <c r="MLW37" s="49"/>
      <c r="MLX37" s="49"/>
      <c r="MLY37" s="50"/>
      <c r="MLZ37" s="49"/>
      <c r="MMA37" s="49"/>
      <c r="MMB37" s="50"/>
      <c r="MMC37" s="49"/>
      <c r="MMD37" s="49"/>
      <c r="MME37" s="50"/>
      <c r="MMF37" s="49"/>
      <c r="MMG37" s="49"/>
      <c r="MMH37" s="50"/>
      <c r="MMI37" s="49"/>
      <c r="MMJ37" s="49"/>
      <c r="MMK37" s="50"/>
      <c r="MML37" s="49"/>
      <c r="MMM37" s="49"/>
      <c r="MMN37" s="50"/>
      <c r="MMO37" s="49"/>
      <c r="MMP37" s="49"/>
      <c r="MMQ37" s="50"/>
      <c r="MMR37" s="49"/>
      <c r="MMS37" s="49"/>
      <c r="MMT37" s="50"/>
      <c r="MMU37" s="49"/>
      <c r="MMV37" s="49"/>
      <c r="MMW37" s="50"/>
      <c r="MMX37" s="49"/>
      <c r="MMY37" s="49"/>
      <c r="MMZ37" s="50"/>
      <c r="MNA37" s="49"/>
      <c r="MNB37" s="49"/>
      <c r="MNC37" s="50"/>
      <c r="MND37" s="49"/>
      <c r="MNE37" s="49"/>
      <c r="MNF37" s="50"/>
      <c r="MNG37" s="49"/>
      <c r="MNH37" s="49"/>
      <c r="MNI37" s="50"/>
      <c r="MNJ37" s="49"/>
      <c r="MNK37" s="49"/>
      <c r="MNL37" s="50"/>
      <c r="MNM37" s="49"/>
      <c r="MNN37" s="49"/>
      <c r="MNO37" s="50"/>
      <c r="MNP37" s="49"/>
      <c r="MNQ37" s="49"/>
      <c r="MNR37" s="50"/>
      <c r="MNS37" s="49"/>
      <c r="MNT37" s="49"/>
      <c r="MNU37" s="50"/>
      <c r="MNV37" s="49"/>
      <c r="MNW37" s="49"/>
      <c r="MNX37" s="50"/>
      <c r="MNY37" s="49"/>
      <c r="MNZ37" s="49"/>
      <c r="MOA37" s="50"/>
      <c r="MOB37" s="49"/>
      <c r="MOC37" s="49"/>
      <c r="MOD37" s="50"/>
      <c r="MOE37" s="49"/>
      <c r="MOF37" s="49"/>
      <c r="MOG37" s="50"/>
      <c r="MOH37" s="49"/>
      <c r="MOI37" s="49"/>
      <c r="MOJ37" s="50"/>
      <c r="MOK37" s="49"/>
      <c r="MOL37" s="49"/>
      <c r="MOM37" s="50"/>
      <c r="MON37" s="49"/>
      <c r="MOO37" s="49"/>
      <c r="MOP37" s="50"/>
      <c r="MOQ37" s="49"/>
      <c r="MOR37" s="49"/>
      <c r="MOS37" s="50"/>
      <c r="MOT37" s="49"/>
      <c r="MOU37" s="49"/>
      <c r="MOV37" s="50"/>
      <c r="MOW37" s="49"/>
      <c r="MOX37" s="49"/>
      <c r="MOY37" s="50"/>
      <c r="MOZ37" s="49"/>
      <c r="MPA37" s="49"/>
      <c r="MPB37" s="50"/>
      <c r="MPC37" s="49"/>
      <c r="MPD37" s="49"/>
      <c r="MPE37" s="50"/>
      <c r="MPF37" s="49"/>
      <c r="MPG37" s="49"/>
      <c r="MPH37" s="50"/>
      <c r="MPI37" s="49"/>
      <c r="MPJ37" s="49"/>
      <c r="MPK37" s="50"/>
      <c r="MPL37" s="49"/>
      <c r="MPM37" s="49"/>
      <c r="MPN37" s="50"/>
      <c r="MPO37" s="49"/>
      <c r="MPP37" s="49"/>
      <c r="MPQ37" s="50"/>
      <c r="MPR37" s="49"/>
      <c r="MPS37" s="49"/>
      <c r="MPT37" s="50"/>
      <c r="MPU37" s="49"/>
      <c r="MPV37" s="49"/>
      <c r="MPW37" s="50"/>
      <c r="MPX37" s="49"/>
      <c r="MPY37" s="49"/>
      <c r="MPZ37" s="50"/>
      <c r="MQA37" s="49"/>
      <c r="MQB37" s="49"/>
      <c r="MQC37" s="50"/>
      <c r="MQD37" s="49"/>
      <c r="MQE37" s="49"/>
      <c r="MQF37" s="50"/>
      <c r="MQG37" s="49"/>
      <c r="MQH37" s="49"/>
      <c r="MQI37" s="50"/>
      <c r="MQJ37" s="49"/>
      <c r="MQK37" s="49"/>
      <c r="MQL37" s="50"/>
      <c r="MQM37" s="49"/>
      <c r="MQN37" s="49"/>
      <c r="MQO37" s="50"/>
      <c r="MQP37" s="49"/>
      <c r="MQQ37" s="49"/>
      <c r="MQR37" s="50"/>
      <c r="MQS37" s="49"/>
      <c r="MQT37" s="49"/>
      <c r="MQU37" s="50"/>
      <c r="MQV37" s="49"/>
      <c r="MQW37" s="49"/>
      <c r="MQX37" s="50"/>
      <c r="MQY37" s="49"/>
      <c r="MQZ37" s="49"/>
      <c r="MRA37" s="50"/>
      <c r="MRB37" s="49"/>
      <c r="MRC37" s="49"/>
      <c r="MRD37" s="50"/>
      <c r="MRE37" s="49"/>
      <c r="MRF37" s="49"/>
      <c r="MRG37" s="50"/>
      <c r="MRH37" s="49"/>
      <c r="MRI37" s="49"/>
      <c r="MRJ37" s="50"/>
      <c r="MRK37" s="49"/>
      <c r="MRL37" s="49"/>
      <c r="MRM37" s="50"/>
      <c r="MRN37" s="49"/>
      <c r="MRO37" s="49"/>
      <c r="MRP37" s="50"/>
      <c r="MRQ37" s="49"/>
      <c r="MRR37" s="49"/>
      <c r="MRS37" s="50"/>
      <c r="MRT37" s="49"/>
      <c r="MRU37" s="49"/>
      <c r="MRV37" s="50"/>
      <c r="MRW37" s="49"/>
      <c r="MRX37" s="49"/>
      <c r="MRY37" s="50"/>
      <c r="MRZ37" s="49"/>
      <c r="MSA37" s="49"/>
      <c r="MSB37" s="50"/>
      <c r="MSC37" s="49"/>
      <c r="MSD37" s="49"/>
      <c r="MSE37" s="50"/>
      <c r="MSF37" s="49"/>
      <c r="MSG37" s="49"/>
      <c r="MSH37" s="50"/>
      <c r="MSI37" s="49"/>
      <c r="MSJ37" s="49"/>
      <c r="MSK37" s="50"/>
      <c r="MSL37" s="49"/>
      <c r="MSM37" s="49"/>
      <c r="MSN37" s="50"/>
      <c r="MSO37" s="49"/>
      <c r="MSP37" s="49"/>
      <c r="MSQ37" s="50"/>
      <c r="MSR37" s="49"/>
      <c r="MSS37" s="49"/>
      <c r="MST37" s="50"/>
      <c r="MSU37" s="49"/>
      <c r="MSV37" s="49"/>
      <c r="MSW37" s="50"/>
      <c r="MSX37" s="49"/>
      <c r="MSY37" s="49"/>
      <c r="MSZ37" s="50"/>
      <c r="MTA37" s="49"/>
      <c r="MTB37" s="49"/>
      <c r="MTC37" s="50"/>
      <c r="MTD37" s="49"/>
      <c r="MTE37" s="49"/>
      <c r="MTF37" s="50"/>
      <c r="MTG37" s="49"/>
      <c r="MTH37" s="49"/>
      <c r="MTI37" s="50"/>
      <c r="MTJ37" s="49"/>
      <c r="MTK37" s="49"/>
      <c r="MTL37" s="50"/>
      <c r="MTM37" s="49"/>
      <c r="MTN37" s="49"/>
      <c r="MTO37" s="50"/>
      <c r="MTP37" s="49"/>
      <c r="MTQ37" s="49"/>
      <c r="MTR37" s="50"/>
      <c r="MTS37" s="49"/>
      <c r="MTT37" s="49"/>
      <c r="MTU37" s="50"/>
      <c r="MTV37" s="49"/>
      <c r="MTW37" s="49"/>
      <c r="MTX37" s="50"/>
      <c r="MTY37" s="49"/>
      <c r="MTZ37" s="49"/>
      <c r="MUA37" s="50"/>
      <c r="MUB37" s="49"/>
      <c r="MUC37" s="49"/>
      <c r="MUD37" s="50"/>
      <c r="MUE37" s="49"/>
      <c r="MUF37" s="49"/>
      <c r="MUG37" s="50"/>
      <c r="MUH37" s="49"/>
      <c r="MUI37" s="49"/>
      <c r="MUJ37" s="50"/>
      <c r="MUK37" s="49"/>
      <c r="MUL37" s="49"/>
      <c r="MUM37" s="50"/>
      <c r="MUN37" s="49"/>
      <c r="MUO37" s="49"/>
      <c r="MUP37" s="50"/>
      <c r="MUQ37" s="49"/>
      <c r="MUR37" s="49"/>
      <c r="MUS37" s="50"/>
      <c r="MUT37" s="49"/>
      <c r="MUU37" s="49"/>
      <c r="MUV37" s="50"/>
      <c r="MUW37" s="49"/>
      <c r="MUX37" s="49"/>
      <c r="MUY37" s="50"/>
      <c r="MUZ37" s="49"/>
      <c r="MVA37" s="49"/>
      <c r="MVB37" s="50"/>
      <c r="MVC37" s="49"/>
      <c r="MVD37" s="49"/>
      <c r="MVE37" s="50"/>
      <c r="MVF37" s="49"/>
      <c r="MVG37" s="49"/>
      <c r="MVH37" s="50"/>
      <c r="MVI37" s="49"/>
      <c r="MVJ37" s="49"/>
      <c r="MVK37" s="50"/>
      <c r="MVL37" s="49"/>
      <c r="MVM37" s="49"/>
      <c r="MVN37" s="50"/>
      <c r="MVO37" s="49"/>
      <c r="MVP37" s="49"/>
      <c r="MVQ37" s="50"/>
      <c r="MVR37" s="49"/>
      <c r="MVS37" s="49"/>
      <c r="MVT37" s="50"/>
      <c r="MVU37" s="49"/>
      <c r="MVV37" s="49"/>
      <c r="MVW37" s="50"/>
      <c r="MVX37" s="49"/>
      <c r="MVY37" s="49"/>
      <c r="MVZ37" s="50"/>
      <c r="MWA37" s="49"/>
      <c r="MWB37" s="49"/>
      <c r="MWC37" s="50"/>
      <c r="MWD37" s="49"/>
      <c r="MWE37" s="49"/>
      <c r="MWF37" s="50"/>
      <c r="MWG37" s="49"/>
      <c r="MWH37" s="49"/>
      <c r="MWI37" s="50"/>
      <c r="MWJ37" s="49"/>
      <c r="MWK37" s="49"/>
      <c r="MWL37" s="50"/>
      <c r="MWM37" s="49"/>
      <c r="MWN37" s="49"/>
      <c r="MWO37" s="50"/>
      <c r="MWP37" s="49"/>
      <c r="MWQ37" s="49"/>
      <c r="MWR37" s="50"/>
      <c r="MWS37" s="49"/>
      <c r="MWT37" s="49"/>
      <c r="MWU37" s="50"/>
      <c r="MWV37" s="49"/>
      <c r="MWW37" s="49"/>
      <c r="MWX37" s="50"/>
      <c r="MWY37" s="49"/>
      <c r="MWZ37" s="49"/>
      <c r="MXA37" s="50"/>
      <c r="MXB37" s="49"/>
      <c r="MXC37" s="49"/>
      <c r="MXD37" s="50"/>
      <c r="MXE37" s="49"/>
      <c r="MXF37" s="49"/>
      <c r="MXG37" s="50"/>
      <c r="MXH37" s="49"/>
      <c r="MXI37" s="49"/>
      <c r="MXJ37" s="50"/>
      <c r="MXK37" s="49"/>
      <c r="MXL37" s="49"/>
      <c r="MXM37" s="50"/>
      <c r="MXN37" s="49"/>
      <c r="MXO37" s="49"/>
      <c r="MXP37" s="50"/>
      <c r="MXQ37" s="49"/>
      <c r="MXR37" s="49"/>
      <c r="MXS37" s="50"/>
      <c r="MXT37" s="49"/>
      <c r="MXU37" s="49"/>
      <c r="MXV37" s="50"/>
      <c r="MXW37" s="49"/>
      <c r="MXX37" s="49"/>
      <c r="MXY37" s="50"/>
      <c r="MXZ37" s="49"/>
      <c r="MYA37" s="49"/>
      <c r="MYB37" s="50"/>
      <c r="MYC37" s="49"/>
      <c r="MYD37" s="49"/>
      <c r="MYE37" s="50"/>
      <c r="MYF37" s="49"/>
      <c r="MYG37" s="49"/>
      <c r="MYH37" s="50"/>
      <c r="MYI37" s="49"/>
      <c r="MYJ37" s="49"/>
      <c r="MYK37" s="50"/>
      <c r="MYL37" s="49"/>
      <c r="MYM37" s="49"/>
      <c r="MYN37" s="50"/>
      <c r="MYO37" s="49"/>
      <c r="MYP37" s="49"/>
      <c r="MYQ37" s="50"/>
      <c r="MYR37" s="49"/>
      <c r="MYS37" s="49"/>
      <c r="MYT37" s="50"/>
      <c r="MYU37" s="49"/>
      <c r="MYV37" s="49"/>
      <c r="MYW37" s="50"/>
      <c r="MYX37" s="49"/>
      <c r="MYY37" s="49"/>
      <c r="MYZ37" s="50"/>
      <c r="MZA37" s="49"/>
      <c r="MZB37" s="49"/>
      <c r="MZC37" s="50"/>
      <c r="MZD37" s="49"/>
      <c r="MZE37" s="49"/>
      <c r="MZF37" s="50"/>
      <c r="MZG37" s="49"/>
      <c r="MZH37" s="49"/>
      <c r="MZI37" s="50"/>
      <c r="MZJ37" s="49"/>
      <c r="MZK37" s="49"/>
      <c r="MZL37" s="50"/>
      <c r="MZM37" s="49"/>
      <c r="MZN37" s="49"/>
      <c r="MZO37" s="50"/>
      <c r="MZP37" s="49"/>
      <c r="MZQ37" s="49"/>
      <c r="MZR37" s="50"/>
      <c r="MZS37" s="49"/>
      <c r="MZT37" s="49"/>
      <c r="MZU37" s="50"/>
      <c r="MZV37" s="49"/>
      <c r="MZW37" s="49"/>
      <c r="MZX37" s="50"/>
      <c r="MZY37" s="49"/>
      <c r="MZZ37" s="49"/>
      <c r="NAA37" s="50"/>
      <c r="NAB37" s="49"/>
      <c r="NAC37" s="49"/>
      <c r="NAD37" s="50"/>
      <c r="NAE37" s="49"/>
      <c r="NAF37" s="49"/>
      <c r="NAG37" s="50"/>
      <c r="NAH37" s="49"/>
      <c r="NAI37" s="49"/>
      <c r="NAJ37" s="50"/>
      <c r="NAK37" s="49"/>
      <c r="NAL37" s="49"/>
      <c r="NAM37" s="50"/>
      <c r="NAN37" s="49"/>
      <c r="NAO37" s="49"/>
      <c r="NAP37" s="50"/>
      <c r="NAQ37" s="49"/>
      <c r="NAR37" s="49"/>
      <c r="NAS37" s="50"/>
      <c r="NAT37" s="49"/>
      <c r="NAU37" s="49"/>
      <c r="NAV37" s="50"/>
      <c r="NAW37" s="49"/>
      <c r="NAX37" s="49"/>
      <c r="NAY37" s="50"/>
      <c r="NAZ37" s="49"/>
      <c r="NBA37" s="49"/>
      <c r="NBB37" s="50"/>
      <c r="NBC37" s="49"/>
      <c r="NBD37" s="49"/>
      <c r="NBE37" s="50"/>
      <c r="NBF37" s="49"/>
      <c r="NBG37" s="49"/>
      <c r="NBH37" s="50"/>
      <c r="NBI37" s="49"/>
      <c r="NBJ37" s="49"/>
      <c r="NBK37" s="50"/>
      <c r="NBL37" s="49"/>
      <c r="NBM37" s="49"/>
      <c r="NBN37" s="50"/>
      <c r="NBO37" s="49"/>
      <c r="NBP37" s="49"/>
      <c r="NBQ37" s="50"/>
      <c r="NBR37" s="49"/>
      <c r="NBS37" s="49"/>
      <c r="NBT37" s="50"/>
      <c r="NBU37" s="49"/>
      <c r="NBV37" s="49"/>
      <c r="NBW37" s="50"/>
      <c r="NBX37" s="49"/>
      <c r="NBY37" s="49"/>
      <c r="NBZ37" s="50"/>
      <c r="NCA37" s="49"/>
      <c r="NCB37" s="49"/>
      <c r="NCC37" s="50"/>
      <c r="NCD37" s="49"/>
      <c r="NCE37" s="49"/>
      <c r="NCF37" s="50"/>
      <c r="NCG37" s="49"/>
      <c r="NCH37" s="49"/>
      <c r="NCI37" s="50"/>
      <c r="NCJ37" s="49"/>
      <c r="NCK37" s="49"/>
      <c r="NCL37" s="50"/>
      <c r="NCM37" s="49"/>
      <c r="NCN37" s="49"/>
      <c r="NCO37" s="50"/>
      <c r="NCP37" s="49"/>
      <c r="NCQ37" s="49"/>
      <c r="NCR37" s="50"/>
      <c r="NCS37" s="49"/>
      <c r="NCT37" s="49"/>
      <c r="NCU37" s="50"/>
      <c r="NCV37" s="49"/>
      <c r="NCW37" s="49"/>
      <c r="NCX37" s="50"/>
      <c r="NCY37" s="49"/>
      <c r="NCZ37" s="49"/>
      <c r="NDA37" s="50"/>
      <c r="NDB37" s="49"/>
      <c r="NDC37" s="49"/>
      <c r="NDD37" s="50"/>
      <c r="NDE37" s="49"/>
      <c r="NDF37" s="49"/>
      <c r="NDG37" s="50"/>
      <c r="NDH37" s="49"/>
      <c r="NDI37" s="49"/>
      <c r="NDJ37" s="50"/>
      <c r="NDK37" s="49"/>
      <c r="NDL37" s="49"/>
      <c r="NDM37" s="50"/>
      <c r="NDN37" s="49"/>
      <c r="NDO37" s="49"/>
      <c r="NDP37" s="50"/>
      <c r="NDQ37" s="49"/>
      <c r="NDR37" s="49"/>
      <c r="NDS37" s="50"/>
      <c r="NDT37" s="49"/>
      <c r="NDU37" s="49"/>
      <c r="NDV37" s="50"/>
      <c r="NDW37" s="49"/>
      <c r="NDX37" s="49"/>
      <c r="NDY37" s="50"/>
      <c r="NDZ37" s="49"/>
      <c r="NEA37" s="49"/>
      <c r="NEB37" s="50"/>
      <c r="NEC37" s="49"/>
      <c r="NED37" s="49"/>
      <c r="NEE37" s="50"/>
      <c r="NEF37" s="49"/>
      <c r="NEG37" s="49"/>
      <c r="NEH37" s="50"/>
      <c r="NEI37" s="49"/>
      <c r="NEJ37" s="49"/>
      <c r="NEK37" s="50"/>
      <c r="NEL37" s="49"/>
      <c r="NEM37" s="49"/>
      <c r="NEN37" s="50"/>
      <c r="NEO37" s="49"/>
      <c r="NEP37" s="49"/>
      <c r="NEQ37" s="50"/>
      <c r="NER37" s="49"/>
      <c r="NES37" s="49"/>
      <c r="NET37" s="50"/>
      <c r="NEU37" s="49"/>
      <c r="NEV37" s="49"/>
      <c r="NEW37" s="50"/>
      <c r="NEX37" s="49"/>
      <c r="NEY37" s="49"/>
      <c r="NEZ37" s="50"/>
      <c r="NFA37" s="49"/>
      <c r="NFB37" s="49"/>
      <c r="NFC37" s="50"/>
      <c r="NFD37" s="49"/>
      <c r="NFE37" s="49"/>
      <c r="NFF37" s="50"/>
      <c r="NFG37" s="49"/>
      <c r="NFH37" s="49"/>
      <c r="NFI37" s="50"/>
      <c r="NFJ37" s="49"/>
      <c r="NFK37" s="49"/>
      <c r="NFL37" s="50"/>
      <c r="NFM37" s="49"/>
      <c r="NFN37" s="49"/>
      <c r="NFO37" s="50"/>
      <c r="NFP37" s="49"/>
      <c r="NFQ37" s="49"/>
      <c r="NFR37" s="50"/>
      <c r="NFS37" s="49"/>
      <c r="NFT37" s="49"/>
      <c r="NFU37" s="50"/>
      <c r="NFV37" s="49"/>
      <c r="NFW37" s="49"/>
      <c r="NFX37" s="50"/>
      <c r="NFY37" s="49"/>
      <c r="NFZ37" s="49"/>
      <c r="NGA37" s="50"/>
      <c r="NGB37" s="49"/>
      <c r="NGC37" s="49"/>
      <c r="NGD37" s="50"/>
      <c r="NGE37" s="49"/>
      <c r="NGF37" s="49"/>
      <c r="NGG37" s="50"/>
      <c r="NGH37" s="49"/>
      <c r="NGI37" s="49"/>
      <c r="NGJ37" s="50"/>
      <c r="NGK37" s="49"/>
      <c r="NGL37" s="49"/>
      <c r="NGM37" s="50"/>
      <c r="NGN37" s="49"/>
      <c r="NGO37" s="49"/>
      <c r="NGP37" s="50"/>
      <c r="NGQ37" s="49"/>
      <c r="NGR37" s="49"/>
      <c r="NGS37" s="50"/>
      <c r="NGT37" s="49"/>
      <c r="NGU37" s="49"/>
      <c r="NGV37" s="50"/>
      <c r="NGW37" s="49"/>
      <c r="NGX37" s="49"/>
      <c r="NGY37" s="50"/>
      <c r="NGZ37" s="49"/>
      <c r="NHA37" s="49"/>
      <c r="NHB37" s="50"/>
      <c r="NHC37" s="49"/>
      <c r="NHD37" s="49"/>
      <c r="NHE37" s="50"/>
      <c r="NHF37" s="49"/>
      <c r="NHG37" s="49"/>
      <c r="NHH37" s="50"/>
      <c r="NHI37" s="49"/>
      <c r="NHJ37" s="49"/>
      <c r="NHK37" s="50"/>
      <c r="NHL37" s="49"/>
      <c r="NHM37" s="49"/>
      <c r="NHN37" s="50"/>
      <c r="NHO37" s="49"/>
      <c r="NHP37" s="49"/>
      <c r="NHQ37" s="50"/>
      <c r="NHR37" s="49"/>
      <c r="NHS37" s="49"/>
      <c r="NHT37" s="50"/>
      <c r="NHU37" s="49"/>
      <c r="NHV37" s="49"/>
      <c r="NHW37" s="50"/>
      <c r="NHX37" s="49"/>
      <c r="NHY37" s="49"/>
      <c r="NHZ37" s="50"/>
      <c r="NIA37" s="49"/>
      <c r="NIB37" s="49"/>
      <c r="NIC37" s="50"/>
      <c r="NID37" s="49"/>
      <c r="NIE37" s="49"/>
      <c r="NIF37" s="50"/>
      <c r="NIG37" s="49"/>
      <c r="NIH37" s="49"/>
      <c r="NII37" s="50"/>
      <c r="NIJ37" s="49"/>
      <c r="NIK37" s="49"/>
      <c r="NIL37" s="50"/>
      <c r="NIM37" s="49"/>
      <c r="NIN37" s="49"/>
      <c r="NIO37" s="50"/>
      <c r="NIP37" s="49"/>
      <c r="NIQ37" s="49"/>
      <c r="NIR37" s="50"/>
      <c r="NIS37" s="49"/>
      <c r="NIT37" s="49"/>
      <c r="NIU37" s="50"/>
      <c r="NIV37" s="49"/>
      <c r="NIW37" s="49"/>
      <c r="NIX37" s="50"/>
      <c r="NIY37" s="49"/>
      <c r="NIZ37" s="49"/>
      <c r="NJA37" s="50"/>
      <c r="NJB37" s="49"/>
      <c r="NJC37" s="49"/>
      <c r="NJD37" s="50"/>
      <c r="NJE37" s="49"/>
      <c r="NJF37" s="49"/>
      <c r="NJG37" s="50"/>
      <c r="NJH37" s="49"/>
      <c r="NJI37" s="49"/>
      <c r="NJJ37" s="50"/>
      <c r="NJK37" s="49"/>
      <c r="NJL37" s="49"/>
      <c r="NJM37" s="50"/>
      <c r="NJN37" s="49"/>
      <c r="NJO37" s="49"/>
      <c r="NJP37" s="50"/>
      <c r="NJQ37" s="49"/>
      <c r="NJR37" s="49"/>
      <c r="NJS37" s="50"/>
      <c r="NJT37" s="49"/>
      <c r="NJU37" s="49"/>
      <c r="NJV37" s="50"/>
      <c r="NJW37" s="49"/>
      <c r="NJX37" s="49"/>
      <c r="NJY37" s="50"/>
      <c r="NJZ37" s="49"/>
      <c r="NKA37" s="49"/>
      <c r="NKB37" s="50"/>
      <c r="NKC37" s="49"/>
      <c r="NKD37" s="49"/>
      <c r="NKE37" s="50"/>
      <c r="NKF37" s="49"/>
      <c r="NKG37" s="49"/>
      <c r="NKH37" s="50"/>
      <c r="NKI37" s="49"/>
      <c r="NKJ37" s="49"/>
      <c r="NKK37" s="50"/>
      <c r="NKL37" s="49"/>
      <c r="NKM37" s="49"/>
      <c r="NKN37" s="50"/>
      <c r="NKO37" s="49"/>
      <c r="NKP37" s="49"/>
      <c r="NKQ37" s="50"/>
      <c r="NKR37" s="49"/>
      <c r="NKS37" s="49"/>
      <c r="NKT37" s="50"/>
      <c r="NKU37" s="49"/>
      <c r="NKV37" s="49"/>
      <c r="NKW37" s="50"/>
      <c r="NKX37" s="49"/>
      <c r="NKY37" s="49"/>
      <c r="NKZ37" s="50"/>
      <c r="NLA37" s="49"/>
      <c r="NLB37" s="49"/>
      <c r="NLC37" s="50"/>
      <c r="NLD37" s="49"/>
      <c r="NLE37" s="49"/>
      <c r="NLF37" s="50"/>
      <c r="NLG37" s="49"/>
      <c r="NLH37" s="49"/>
      <c r="NLI37" s="50"/>
      <c r="NLJ37" s="49"/>
      <c r="NLK37" s="49"/>
      <c r="NLL37" s="50"/>
      <c r="NLM37" s="49"/>
      <c r="NLN37" s="49"/>
      <c r="NLO37" s="50"/>
      <c r="NLP37" s="49"/>
      <c r="NLQ37" s="49"/>
      <c r="NLR37" s="50"/>
      <c r="NLS37" s="49"/>
      <c r="NLT37" s="49"/>
      <c r="NLU37" s="50"/>
      <c r="NLV37" s="49"/>
      <c r="NLW37" s="49"/>
      <c r="NLX37" s="50"/>
      <c r="NLY37" s="49"/>
      <c r="NLZ37" s="49"/>
      <c r="NMA37" s="50"/>
      <c r="NMB37" s="49"/>
      <c r="NMC37" s="49"/>
      <c r="NMD37" s="50"/>
      <c r="NME37" s="49"/>
      <c r="NMF37" s="49"/>
      <c r="NMG37" s="50"/>
      <c r="NMH37" s="49"/>
      <c r="NMI37" s="49"/>
      <c r="NMJ37" s="50"/>
      <c r="NMK37" s="49"/>
      <c r="NML37" s="49"/>
      <c r="NMM37" s="50"/>
      <c r="NMN37" s="49"/>
      <c r="NMO37" s="49"/>
      <c r="NMP37" s="50"/>
      <c r="NMQ37" s="49"/>
      <c r="NMR37" s="49"/>
      <c r="NMS37" s="50"/>
      <c r="NMT37" s="49"/>
      <c r="NMU37" s="49"/>
      <c r="NMV37" s="50"/>
      <c r="NMW37" s="49"/>
      <c r="NMX37" s="49"/>
      <c r="NMY37" s="50"/>
      <c r="NMZ37" s="49"/>
      <c r="NNA37" s="49"/>
      <c r="NNB37" s="50"/>
      <c r="NNC37" s="49"/>
      <c r="NND37" s="49"/>
      <c r="NNE37" s="50"/>
      <c r="NNF37" s="49"/>
      <c r="NNG37" s="49"/>
      <c r="NNH37" s="50"/>
      <c r="NNI37" s="49"/>
      <c r="NNJ37" s="49"/>
      <c r="NNK37" s="50"/>
      <c r="NNL37" s="49"/>
      <c r="NNM37" s="49"/>
      <c r="NNN37" s="50"/>
      <c r="NNO37" s="49"/>
      <c r="NNP37" s="49"/>
      <c r="NNQ37" s="50"/>
      <c r="NNR37" s="49"/>
      <c r="NNS37" s="49"/>
      <c r="NNT37" s="50"/>
      <c r="NNU37" s="49"/>
      <c r="NNV37" s="49"/>
      <c r="NNW37" s="50"/>
      <c r="NNX37" s="49"/>
      <c r="NNY37" s="49"/>
      <c r="NNZ37" s="50"/>
      <c r="NOA37" s="49"/>
      <c r="NOB37" s="49"/>
      <c r="NOC37" s="50"/>
      <c r="NOD37" s="49"/>
      <c r="NOE37" s="49"/>
      <c r="NOF37" s="50"/>
      <c r="NOG37" s="49"/>
      <c r="NOH37" s="49"/>
      <c r="NOI37" s="50"/>
      <c r="NOJ37" s="49"/>
      <c r="NOK37" s="49"/>
      <c r="NOL37" s="50"/>
      <c r="NOM37" s="49"/>
      <c r="NON37" s="49"/>
      <c r="NOO37" s="50"/>
      <c r="NOP37" s="49"/>
      <c r="NOQ37" s="49"/>
      <c r="NOR37" s="50"/>
      <c r="NOS37" s="49"/>
      <c r="NOT37" s="49"/>
      <c r="NOU37" s="50"/>
      <c r="NOV37" s="49"/>
      <c r="NOW37" s="49"/>
      <c r="NOX37" s="50"/>
      <c r="NOY37" s="49"/>
      <c r="NOZ37" s="49"/>
      <c r="NPA37" s="50"/>
      <c r="NPB37" s="49"/>
      <c r="NPC37" s="49"/>
      <c r="NPD37" s="50"/>
      <c r="NPE37" s="49"/>
      <c r="NPF37" s="49"/>
      <c r="NPG37" s="50"/>
      <c r="NPH37" s="49"/>
      <c r="NPI37" s="49"/>
      <c r="NPJ37" s="50"/>
      <c r="NPK37" s="49"/>
      <c r="NPL37" s="49"/>
      <c r="NPM37" s="50"/>
      <c r="NPN37" s="49"/>
      <c r="NPO37" s="49"/>
      <c r="NPP37" s="50"/>
      <c r="NPQ37" s="49"/>
      <c r="NPR37" s="49"/>
      <c r="NPS37" s="50"/>
      <c r="NPT37" s="49"/>
      <c r="NPU37" s="49"/>
      <c r="NPV37" s="50"/>
      <c r="NPW37" s="49"/>
      <c r="NPX37" s="49"/>
      <c r="NPY37" s="50"/>
      <c r="NPZ37" s="49"/>
      <c r="NQA37" s="49"/>
      <c r="NQB37" s="50"/>
      <c r="NQC37" s="49"/>
      <c r="NQD37" s="49"/>
      <c r="NQE37" s="50"/>
      <c r="NQF37" s="49"/>
      <c r="NQG37" s="49"/>
      <c r="NQH37" s="50"/>
      <c r="NQI37" s="49"/>
      <c r="NQJ37" s="49"/>
      <c r="NQK37" s="50"/>
      <c r="NQL37" s="49"/>
      <c r="NQM37" s="49"/>
      <c r="NQN37" s="50"/>
      <c r="NQO37" s="49"/>
      <c r="NQP37" s="49"/>
      <c r="NQQ37" s="50"/>
      <c r="NQR37" s="49"/>
      <c r="NQS37" s="49"/>
      <c r="NQT37" s="50"/>
      <c r="NQU37" s="49"/>
      <c r="NQV37" s="49"/>
      <c r="NQW37" s="50"/>
      <c r="NQX37" s="49"/>
      <c r="NQY37" s="49"/>
      <c r="NQZ37" s="50"/>
      <c r="NRA37" s="49"/>
      <c r="NRB37" s="49"/>
      <c r="NRC37" s="50"/>
      <c r="NRD37" s="49"/>
      <c r="NRE37" s="49"/>
      <c r="NRF37" s="50"/>
      <c r="NRG37" s="49"/>
      <c r="NRH37" s="49"/>
      <c r="NRI37" s="50"/>
      <c r="NRJ37" s="49"/>
      <c r="NRK37" s="49"/>
      <c r="NRL37" s="50"/>
      <c r="NRM37" s="49"/>
      <c r="NRN37" s="49"/>
      <c r="NRO37" s="50"/>
      <c r="NRP37" s="49"/>
      <c r="NRQ37" s="49"/>
      <c r="NRR37" s="50"/>
      <c r="NRS37" s="49"/>
      <c r="NRT37" s="49"/>
      <c r="NRU37" s="50"/>
      <c r="NRV37" s="49"/>
      <c r="NRW37" s="49"/>
      <c r="NRX37" s="50"/>
      <c r="NRY37" s="49"/>
      <c r="NRZ37" s="49"/>
      <c r="NSA37" s="50"/>
      <c r="NSB37" s="49"/>
      <c r="NSC37" s="49"/>
      <c r="NSD37" s="50"/>
      <c r="NSE37" s="49"/>
      <c r="NSF37" s="49"/>
      <c r="NSG37" s="50"/>
      <c r="NSH37" s="49"/>
      <c r="NSI37" s="49"/>
      <c r="NSJ37" s="50"/>
      <c r="NSK37" s="49"/>
      <c r="NSL37" s="49"/>
      <c r="NSM37" s="50"/>
      <c r="NSN37" s="49"/>
      <c r="NSO37" s="49"/>
      <c r="NSP37" s="50"/>
      <c r="NSQ37" s="49"/>
      <c r="NSR37" s="49"/>
      <c r="NSS37" s="50"/>
      <c r="NST37" s="49"/>
      <c r="NSU37" s="49"/>
      <c r="NSV37" s="50"/>
      <c r="NSW37" s="49"/>
      <c r="NSX37" s="49"/>
      <c r="NSY37" s="50"/>
      <c r="NSZ37" s="49"/>
      <c r="NTA37" s="49"/>
      <c r="NTB37" s="50"/>
      <c r="NTC37" s="49"/>
      <c r="NTD37" s="49"/>
      <c r="NTE37" s="50"/>
      <c r="NTF37" s="49"/>
      <c r="NTG37" s="49"/>
      <c r="NTH37" s="50"/>
      <c r="NTI37" s="49"/>
      <c r="NTJ37" s="49"/>
      <c r="NTK37" s="50"/>
      <c r="NTL37" s="49"/>
      <c r="NTM37" s="49"/>
      <c r="NTN37" s="50"/>
      <c r="NTO37" s="49"/>
      <c r="NTP37" s="49"/>
      <c r="NTQ37" s="50"/>
      <c r="NTR37" s="49"/>
      <c r="NTS37" s="49"/>
      <c r="NTT37" s="50"/>
      <c r="NTU37" s="49"/>
      <c r="NTV37" s="49"/>
      <c r="NTW37" s="50"/>
      <c r="NTX37" s="49"/>
      <c r="NTY37" s="49"/>
      <c r="NTZ37" s="50"/>
      <c r="NUA37" s="49"/>
      <c r="NUB37" s="49"/>
      <c r="NUC37" s="50"/>
      <c r="NUD37" s="49"/>
      <c r="NUE37" s="49"/>
      <c r="NUF37" s="50"/>
      <c r="NUG37" s="49"/>
      <c r="NUH37" s="49"/>
      <c r="NUI37" s="50"/>
      <c r="NUJ37" s="49"/>
      <c r="NUK37" s="49"/>
      <c r="NUL37" s="50"/>
      <c r="NUM37" s="49"/>
      <c r="NUN37" s="49"/>
      <c r="NUO37" s="50"/>
      <c r="NUP37" s="49"/>
      <c r="NUQ37" s="49"/>
      <c r="NUR37" s="50"/>
      <c r="NUS37" s="49"/>
      <c r="NUT37" s="49"/>
      <c r="NUU37" s="50"/>
      <c r="NUV37" s="49"/>
      <c r="NUW37" s="49"/>
      <c r="NUX37" s="50"/>
      <c r="NUY37" s="49"/>
      <c r="NUZ37" s="49"/>
      <c r="NVA37" s="50"/>
      <c r="NVB37" s="49"/>
      <c r="NVC37" s="49"/>
      <c r="NVD37" s="50"/>
      <c r="NVE37" s="49"/>
      <c r="NVF37" s="49"/>
      <c r="NVG37" s="50"/>
      <c r="NVH37" s="49"/>
      <c r="NVI37" s="49"/>
      <c r="NVJ37" s="50"/>
      <c r="NVK37" s="49"/>
      <c r="NVL37" s="49"/>
      <c r="NVM37" s="50"/>
      <c r="NVN37" s="49"/>
      <c r="NVO37" s="49"/>
      <c r="NVP37" s="50"/>
      <c r="NVQ37" s="49"/>
      <c r="NVR37" s="49"/>
      <c r="NVS37" s="50"/>
      <c r="NVT37" s="49"/>
      <c r="NVU37" s="49"/>
      <c r="NVV37" s="50"/>
      <c r="NVW37" s="49"/>
      <c r="NVX37" s="49"/>
      <c r="NVY37" s="50"/>
      <c r="NVZ37" s="49"/>
      <c r="NWA37" s="49"/>
      <c r="NWB37" s="50"/>
      <c r="NWC37" s="49"/>
      <c r="NWD37" s="49"/>
      <c r="NWE37" s="50"/>
      <c r="NWF37" s="49"/>
      <c r="NWG37" s="49"/>
      <c r="NWH37" s="50"/>
      <c r="NWI37" s="49"/>
      <c r="NWJ37" s="49"/>
      <c r="NWK37" s="50"/>
      <c r="NWL37" s="49"/>
      <c r="NWM37" s="49"/>
      <c r="NWN37" s="50"/>
      <c r="NWO37" s="49"/>
      <c r="NWP37" s="49"/>
      <c r="NWQ37" s="50"/>
      <c r="NWR37" s="49"/>
      <c r="NWS37" s="49"/>
      <c r="NWT37" s="50"/>
      <c r="NWU37" s="49"/>
      <c r="NWV37" s="49"/>
      <c r="NWW37" s="50"/>
      <c r="NWX37" s="49"/>
      <c r="NWY37" s="49"/>
      <c r="NWZ37" s="50"/>
      <c r="NXA37" s="49"/>
      <c r="NXB37" s="49"/>
      <c r="NXC37" s="50"/>
      <c r="NXD37" s="49"/>
      <c r="NXE37" s="49"/>
      <c r="NXF37" s="50"/>
      <c r="NXG37" s="49"/>
      <c r="NXH37" s="49"/>
      <c r="NXI37" s="50"/>
      <c r="NXJ37" s="49"/>
      <c r="NXK37" s="49"/>
      <c r="NXL37" s="50"/>
      <c r="NXM37" s="49"/>
      <c r="NXN37" s="49"/>
      <c r="NXO37" s="50"/>
      <c r="NXP37" s="49"/>
      <c r="NXQ37" s="49"/>
      <c r="NXR37" s="50"/>
      <c r="NXS37" s="49"/>
      <c r="NXT37" s="49"/>
      <c r="NXU37" s="50"/>
      <c r="NXV37" s="49"/>
      <c r="NXW37" s="49"/>
      <c r="NXX37" s="50"/>
      <c r="NXY37" s="49"/>
      <c r="NXZ37" s="49"/>
      <c r="NYA37" s="50"/>
      <c r="NYB37" s="49"/>
      <c r="NYC37" s="49"/>
      <c r="NYD37" s="50"/>
      <c r="NYE37" s="49"/>
      <c r="NYF37" s="49"/>
      <c r="NYG37" s="50"/>
      <c r="NYH37" s="49"/>
      <c r="NYI37" s="49"/>
      <c r="NYJ37" s="50"/>
      <c r="NYK37" s="49"/>
      <c r="NYL37" s="49"/>
      <c r="NYM37" s="50"/>
      <c r="NYN37" s="49"/>
      <c r="NYO37" s="49"/>
      <c r="NYP37" s="50"/>
      <c r="NYQ37" s="49"/>
      <c r="NYR37" s="49"/>
      <c r="NYS37" s="50"/>
      <c r="NYT37" s="49"/>
      <c r="NYU37" s="49"/>
      <c r="NYV37" s="50"/>
      <c r="NYW37" s="49"/>
      <c r="NYX37" s="49"/>
      <c r="NYY37" s="50"/>
      <c r="NYZ37" s="49"/>
      <c r="NZA37" s="49"/>
      <c r="NZB37" s="50"/>
      <c r="NZC37" s="49"/>
      <c r="NZD37" s="49"/>
      <c r="NZE37" s="50"/>
      <c r="NZF37" s="49"/>
      <c r="NZG37" s="49"/>
      <c r="NZH37" s="50"/>
      <c r="NZI37" s="49"/>
      <c r="NZJ37" s="49"/>
      <c r="NZK37" s="50"/>
      <c r="NZL37" s="49"/>
      <c r="NZM37" s="49"/>
      <c r="NZN37" s="50"/>
      <c r="NZO37" s="49"/>
      <c r="NZP37" s="49"/>
      <c r="NZQ37" s="50"/>
      <c r="NZR37" s="49"/>
      <c r="NZS37" s="49"/>
      <c r="NZT37" s="50"/>
      <c r="NZU37" s="49"/>
      <c r="NZV37" s="49"/>
      <c r="NZW37" s="50"/>
      <c r="NZX37" s="49"/>
      <c r="NZY37" s="49"/>
      <c r="NZZ37" s="50"/>
      <c r="OAA37" s="49"/>
      <c r="OAB37" s="49"/>
      <c r="OAC37" s="50"/>
      <c r="OAD37" s="49"/>
      <c r="OAE37" s="49"/>
      <c r="OAF37" s="50"/>
      <c r="OAG37" s="49"/>
      <c r="OAH37" s="49"/>
      <c r="OAI37" s="50"/>
      <c r="OAJ37" s="49"/>
      <c r="OAK37" s="49"/>
      <c r="OAL37" s="50"/>
      <c r="OAM37" s="49"/>
      <c r="OAN37" s="49"/>
      <c r="OAO37" s="50"/>
      <c r="OAP37" s="49"/>
      <c r="OAQ37" s="49"/>
      <c r="OAR37" s="50"/>
      <c r="OAS37" s="49"/>
      <c r="OAT37" s="49"/>
      <c r="OAU37" s="50"/>
      <c r="OAV37" s="49"/>
      <c r="OAW37" s="49"/>
      <c r="OAX37" s="50"/>
      <c r="OAY37" s="49"/>
      <c r="OAZ37" s="49"/>
      <c r="OBA37" s="50"/>
      <c r="OBB37" s="49"/>
      <c r="OBC37" s="49"/>
      <c r="OBD37" s="50"/>
      <c r="OBE37" s="49"/>
      <c r="OBF37" s="49"/>
      <c r="OBG37" s="50"/>
      <c r="OBH37" s="49"/>
      <c r="OBI37" s="49"/>
      <c r="OBJ37" s="50"/>
      <c r="OBK37" s="49"/>
      <c r="OBL37" s="49"/>
      <c r="OBM37" s="50"/>
      <c r="OBN37" s="49"/>
      <c r="OBO37" s="49"/>
      <c r="OBP37" s="50"/>
      <c r="OBQ37" s="49"/>
      <c r="OBR37" s="49"/>
      <c r="OBS37" s="50"/>
      <c r="OBT37" s="49"/>
      <c r="OBU37" s="49"/>
      <c r="OBV37" s="50"/>
      <c r="OBW37" s="49"/>
      <c r="OBX37" s="49"/>
      <c r="OBY37" s="50"/>
      <c r="OBZ37" s="49"/>
      <c r="OCA37" s="49"/>
      <c r="OCB37" s="50"/>
      <c r="OCC37" s="49"/>
      <c r="OCD37" s="49"/>
      <c r="OCE37" s="50"/>
      <c r="OCF37" s="49"/>
      <c r="OCG37" s="49"/>
      <c r="OCH37" s="50"/>
      <c r="OCI37" s="49"/>
      <c r="OCJ37" s="49"/>
      <c r="OCK37" s="50"/>
      <c r="OCL37" s="49"/>
      <c r="OCM37" s="49"/>
      <c r="OCN37" s="50"/>
      <c r="OCO37" s="49"/>
      <c r="OCP37" s="49"/>
      <c r="OCQ37" s="50"/>
      <c r="OCR37" s="49"/>
      <c r="OCS37" s="49"/>
      <c r="OCT37" s="50"/>
      <c r="OCU37" s="49"/>
      <c r="OCV37" s="49"/>
      <c r="OCW37" s="50"/>
      <c r="OCX37" s="49"/>
      <c r="OCY37" s="49"/>
      <c r="OCZ37" s="50"/>
      <c r="ODA37" s="49"/>
      <c r="ODB37" s="49"/>
      <c r="ODC37" s="50"/>
      <c r="ODD37" s="49"/>
      <c r="ODE37" s="49"/>
      <c r="ODF37" s="50"/>
      <c r="ODG37" s="49"/>
      <c r="ODH37" s="49"/>
      <c r="ODI37" s="50"/>
      <c r="ODJ37" s="49"/>
      <c r="ODK37" s="49"/>
      <c r="ODL37" s="50"/>
      <c r="ODM37" s="49"/>
      <c r="ODN37" s="49"/>
      <c r="ODO37" s="50"/>
      <c r="ODP37" s="49"/>
      <c r="ODQ37" s="49"/>
      <c r="ODR37" s="50"/>
      <c r="ODS37" s="49"/>
      <c r="ODT37" s="49"/>
      <c r="ODU37" s="50"/>
      <c r="ODV37" s="49"/>
      <c r="ODW37" s="49"/>
      <c r="ODX37" s="50"/>
      <c r="ODY37" s="49"/>
      <c r="ODZ37" s="49"/>
      <c r="OEA37" s="50"/>
      <c r="OEB37" s="49"/>
      <c r="OEC37" s="49"/>
      <c r="OED37" s="50"/>
      <c r="OEE37" s="49"/>
      <c r="OEF37" s="49"/>
      <c r="OEG37" s="50"/>
      <c r="OEH37" s="49"/>
      <c r="OEI37" s="49"/>
      <c r="OEJ37" s="50"/>
      <c r="OEK37" s="49"/>
      <c r="OEL37" s="49"/>
      <c r="OEM37" s="50"/>
      <c r="OEN37" s="49"/>
      <c r="OEO37" s="49"/>
      <c r="OEP37" s="50"/>
      <c r="OEQ37" s="49"/>
      <c r="OER37" s="49"/>
      <c r="OES37" s="50"/>
      <c r="OET37" s="49"/>
      <c r="OEU37" s="49"/>
      <c r="OEV37" s="50"/>
      <c r="OEW37" s="49"/>
      <c r="OEX37" s="49"/>
      <c r="OEY37" s="50"/>
      <c r="OEZ37" s="49"/>
      <c r="OFA37" s="49"/>
      <c r="OFB37" s="50"/>
      <c r="OFC37" s="49"/>
      <c r="OFD37" s="49"/>
      <c r="OFE37" s="50"/>
      <c r="OFF37" s="49"/>
      <c r="OFG37" s="49"/>
      <c r="OFH37" s="50"/>
      <c r="OFI37" s="49"/>
      <c r="OFJ37" s="49"/>
      <c r="OFK37" s="50"/>
      <c r="OFL37" s="49"/>
      <c r="OFM37" s="49"/>
      <c r="OFN37" s="50"/>
      <c r="OFO37" s="49"/>
      <c r="OFP37" s="49"/>
      <c r="OFQ37" s="50"/>
      <c r="OFR37" s="49"/>
      <c r="OFS37" s="49"/>
      <c r="OFT37" s="50"/>
      <c r="OFU37" s="49"/>
      <c r="OFV37" s="49"/>
      <c r="OFW37" s="50"/>
      <c r="OFX37" s="49"/>
      <c r="OFY37" s="49"/>
      <c r="OFZ37" s="50"/>
      <c r="OGA37" s="49"/>
      <c r="OGB37" s="49"/>
      <c r="OGC37" s="50"/>
      <c r="OGD37" s="49"/>
      <c r="OGE37" s="49"/>
      <c r="OGF37" s="50"/>
      <c r="OGG37" s="49"/>
      <c r="OGH37" s="49"/>
      <c r="OGI37" s="50"/>
      <c r="OGJ37" s="49"/>
      <c r="OGK37" s="49"/>
      <c r="OGL37" s="50"/>
      <c r="OGM37" s="49"/>
      <c r="OGN37" s="49"/>
      <c r="OGO37" s="50"/>
      <c r="OGP37" s="49"/>
      <c r="OGQ37" s="49"/>
      <c r="OGR37" s="50"/>
      <c r="OGS37" s="49"/>
      <c r="OGT37" s="49"/>
      <c r="OGU37" s="50"/>
      <c r="OGV37" s="49"/>
      <c r="OGW37" s="49"/>
      <c r="OGX37" s="50"/>
      <c r="OGY37" s="49"/>
      <c r="OGZ37" s="49"/>
      <c r="OHA37" s="50"/>
      <c r="OHB37" s="49"/>
      <c r="OHC37" s="49"/>
      <c r="OHD37" s="50"/>
      <c r="OHE37" s="49"/>
      <c r="OHF37" s="49"/>
      <c r="OHG37" s="50"/>
      <c r="OHH37" s="49"/>
      <c r="OHI37" s="49"/>
      <c r="OHJ37" s="50"/>
      <c r="OHK37" s="49"/>
      <c r="OHL37" s="49"/>
      <c r="OHM37" s="50"/>
      <c r="OHN37" s="49"/>
      <c r="OHO37" s="49"/>
      <c r="OHP37" s="50"/>
      <c r="OHQ37" s="49"/>
      <c r="OHR37" s="49"/>
      <c r="OHS37" s="50"/>
      <c r="OHT37" s="49"/>
      <c r="OHU37" s="49"/>
      <c r="OHV37" s="50"/>
      <c r="OHW37" s="49"/>
      <c r="OHX37" s="49"/>
      <c r="OHY37" s="50"/>
      <c r="OHZ37" s="49"/>
      <c r="OIA37" s="49"/>
      <c r="OIB37" s="50"/>
      <c r="OIC37" s="49"/>
      <c r="OID37" s="49"/>
      <c r="OIE37" s="50"/>
      <c r="OIF37" s="49"/>
      <c r="OIG37" s="49"/>
      <c r="OIH37" s="50"/>
      <c r="OII37" s="49"/>
      <c r="OIJ37" s="49"/>
      <c r="OIK37" s="50"/>
      <c r="OIL37" s="49"/>
      <c r="OIM37" s="49"/>
      <c r="OIN37" s="50"/>
      <c r="OIO37" s="49"/>
      <c r="OIP37" s="49"/>
      <c r="OIQ37" s="50"/>
      <c r="OIR37" s="49"/>
      <c r="OIS37" s="49"/>
      <c r="OIT37" s="50"/>
      <c r="OIU37" s="49"/>
      <c r="OIV37" s="49"/>
      <c r="OIW37" s="50"/>
      <c r="OIX37" s="49"/>
      <c r="OIY37" s="49"/>
      <c r="OIZ37" s="50"/>
      <c r="OJA37" s="49"/>
      <c r="OJB37" s="49"/>
      <c r="OJC37" s="50"/>
      <c r="OJD37" s="49"/>
      <c r="OJE37" s="49"/>
      <c r="OJF37" s="50"/>
      <c r="OJG37" s="49"/>
      <c r="OJH37" s="49"/>
      <c r="OJI37" s="50"/>
      <c r="OJJ37" s="49"/>
      <c r="OJK37" s="49"/>
      <c r="OJL37" s="50"/>
      <c r="OJM37" s="49"/>
      <c r="OJN37" s="49"/>
      <c r="OJO37" s="50"/>
      <c r="OJP37" s="49"/>
      <c r="OJQ37" s="49"/>
      <c r="OJR37" s="50"/>
      <c r="OJS37" s="49"/>
      <c r="OJT37" s="49"/>
      <c r="OJU37" s="50"/>
      <c r="OJV37" s="49"/>
      <c r="OJW37" s="49"/>
      <c r="OJX37" s="50"/>
      <c r="OJY37" s="49"/>
      <c r="OJZ37" s="49"/>
      <c r="OKA37" s="50"/>
      <c r="OKB37" s="49"/>
      <c r="OKC37" s="49"/>
      <c r="OKD37" s="50"/>
      <c r="OKE37" s="49"/>
      <c r="OKF37" s="49"/>
      <c r="OKG37" s="50"/>
      <c r="OKH37" s="49"/>
      <c r="OKI37" s="49"/>
      <c r="OKJ37" s="50"/>
      <c r="OKK37" s="49"/>
      <c r="OKL37" s="49"/>
      <c r="OKM37" s="50"/>
      <c r="OKN37" s="49"/>
      <c r="OKO37" s="49"/>
      <c r="OKP37" s="50"/>
      <c r="OKQ37" s="49"/>
      <c r="OKR37" s="49"/>
      <c r="OKS37" s="50"/>
      <c r="OKT37" s="49"/>
      <c r="OKU37" s="49"/>
      <c r="OKV37" s="50"/>
      <c r="OKW37" s="49"/>
      <c r="OKX37" s="49"/>
      <c r="OKY37" s="50"/>
      <c r="OKZ37" s="49"/>
      <c r="OLA37" s="49"/>
      <c r="OLB37" s="50"/>
      <c r="OLC37" s="49"/>
      <c r="OLD37" s="49"/>
      <c r="OLE37" s="50"/>
      <c r="OLF37" s="49"/>
      <c r="OLG37" s="49"/>
      <c r="OLH37" s="50"/>
      <c r="OLI37" s="49"/>
      <c r="OLJ37" s="49"/>
      <c r="OLK37" s="50"/>
      <c r="OLL37" s="49"/>
      <c r="OLM37" s="49"/>
      <c r="OLN37" s="50"/>
      <c r="OLO37" s="49"/>
      <c r="OLP37" s="49"/>
      <c r="OLQ37" s="50"/>
      <c r="OLR37" s="49"/>
      <c r="OLS37" s="49"/>
      <c r="OLT37" s="50"/>
      <c r="OLU37" s="49"/>
      <c r="OLV37" s="49"/>
      <c r="OLW37" s="50"/>
      <c r="OLX37" s="49"/>
      <c r="OLY37" s="49"/>
      <c r="OLZ37" s="50"/>
      <c r="OMA37" s="49"/>
      <c r="OMB37" s="49"/>
      <c r="OMC37" s="50"/>
      <c r="OMD37" s="49"/>
      <c r="OME37" s="49"/>
      <c r="OMF37" s="50"/>
      <c r="OMG37" s="49"/>
      <c r="OMH37" s="49"/>
      <c r="OMI37" s="50"/>
      <c r="OMJ37" s="49"/>
      <c r="OMK37" s="49"/>
      <c r="OML37" s="50"/>
      <c r="OMM37" s="49"/>
      <c r="OMN37" s="49"/>
      <c r="OMO37" s="50"/>
      <c r="OMP37" s="49"/>
      <c r="OMQ37" s="49"/>
      <c r="OMR37" s="50"/>
      <c r="OMS37" s="49"/>
      <c r="OMT37" s="49"/>
      <c r="OMU37" s="50"/>
      <c r="OMV37" s="49"/>
      <c r="OMW37" s="49"/>
      <c r="OMX37" s="50"/>
      <c r="OMY37" s="49"/>
      <c r="OMZ37" s="49"/>
      <c r="ONA37" s="50"/>
      <c r="ONB37" s="49"/>
      <c r="ONC37" s="49"/>
      <c r="OND37" s="50"/>
      <c r="ONE37" s="49"/>
      <c r="ONF37" s="49"/>
      <c r="ONG37" s="50"/>
      <c r="ONH37" s="49"/>
      <c r="ONI37" s="49"/>
      <c r="ONJ37" s="50"/>
      <c r="ONK37" s="49"/>
      <c r="ONL37" s="49"/>
      <c r="ONM37" s="50"/>
      <c r="ONN37" s="49"/>
      <c r="ONO37" s="49"/>
      <c r="ONP37" s="50"/>
      <c r="ONQ37" s="49"/>
      <c r="ONR37" s="49"/>
      <c r="ONS37" s="50"/>
      <c r="ONT37" s="49"/>
      <c r="ONU37" s="49"/>
      <c r="ONV37" s="50"/>
      <c r="ONW37" s="49"/>
      <c r="ONX37" s="49"/>
      <c r="ONY37" s="50"/>
      <c r="ONZ37" s="49"/>
      <c r="OOA37" s="49"/>
      <c r="OOB37" s="50"/>
      <c r="OOC37" s="49"/>
      <c r="OOD37" s="49"/>
      <c r="OOE37" s="50"/>
      <c r="OOF37" s="49"/>
      <c r="OOG37" s="49"/>
      <c r="OOH37" s="50"/>
      <c r="OOI37" s="49"/>
      <c r="OOJ37" s="49"/>
      <c r="OOK37" s="50"/>
      <c r="OOL37" s="49"/>
      <c r="OOM37" s="49"/>
      <c r="OON37" s="50"/>
      <c r="OOO37" s="49"/>
      <c r="OOP37" s="49"/>
      <c r="OOQ37" s="50"/>
      <c r="OOR37" s="49"/>
      <c r="OOS37" s="49"/>
      <c r="OOT37" s="50"/>
      <c r="OOU37" s="49"/>
      <c r="OOV37" s="49"/>
      <c r="OOW37" s="50"/>
      <c r="OOX37" s="49"/>
      <c r="OOY37" s="49"/>
      <c r="OOZ37" s="50"/>
      <c r="OPA37" s="49"/>
      <c r="OPB37" s="49"/>
      <c r="OPC37" s="50"/>
      <c r="OPD37" s="49"/>
      <c r="OPE37" s="49"/>
      <c r="OPF37" s="50"/>
      <c r="OPG37" s="49"/>
      <c r="OPH37" s="49"/>
      <c r="OPI37" s="50"/>
      <c r="OPJ37" s="49"/>
      <c r="OPK37" s="49"/>
      <c r="OPL37" s="50"/>
      <c r="OPM37" s="49"/>
      <c r="OPN37" s="49"/>
      <c r="OPO37" s="50"/>
      <c r="OPP37" s="49"/>
      <c r="OPQ37" s="49"/>
      <c r="OPR37" s="50"/>
      <c r="OPS37" s="49"/>
      <c r="OPT37" s="49"/>
      <c r="OPU37" s="50"/>
      <c r="OPV37" s="49"/>
      <c r="OPW37" s="49"/>
      <c r="OPX37" s="50"/>
      <c r="OPY37" s="49"/>
      <c r="OPZ37" s="49"/>
      <c r="OQA37" s="50"/>
      <c r="OQB37" s="49"/>
      <c r="OQC37" s="49"/>
      <c r="OQD37" s="50"/>
      <c r="OQE37" s="49"/>
      <c r="OQF37" s="49"/>
      <c r="OQG37" s="50"/>
      <c r="OQH37" s="49"/>
      <c r="OQI37" s="49"/>
      <c r="OQJ37" s="50"/>
      <c r="OQK37" s="49"/>
      <c r="OQL37" s="49"/>
      <c r="OQM37" s="50"/>
      <c r="OQN37" s="49"/>
      <c r="OQO37" s="49"/>
      <c r="OQP37" s="50"/>
      <c r="OQQ37" s="49"/>
      <c r="OQR37" s="49"/>
      <c r="OQS37" s="50"/>
      <c r="OQT37" s="49"/>
      <c r="OQU37" s="49"/>
      <c r="OQV37" s="50"/>
      <c r="OQW37" s="49"/>
      <c r="OQX37" s="49"/>
      <c r="OQY37" s="50"/>
      <c r="OQZ37" s="49"/>
      <c r="ORA37" s="49"/>
      <c r="ORB37" s="50"/>
      <c r="ORC37" s="49"/>
      <c r="ORD37" s="49"/>
      <c r="ORE37" s="50"/>
      <c r="ORF37" s="49"/>
      <c r="ORG37" s="49"/>
      <c r="ORH37" s="50"/>
      <c r="ORI37" s="49"/>
      <c r="ORJ37" s="49"/>
      <c r="ORK37" s="50"/>
      <c r="ORL37" s="49"/>
      <c r="ORM37" s="49"/>
      <c r="ORN37" s="50"/>
      <c r="ORO37" s="49"/>
      <c r="ORP37" s="49"/>
      <c r="ORQ37" s="50"/>
      <c r="ORR37" s="49"/>
      <c r="ORS37" s="49"/>
      <c r="ORT37" s="50"/>
      <c r="ORU37" s="49"/>
      <c r="ORV37" s="49"/>
      <c r="ORW37" s="50"/>
      <c r="ORX37" s="49"/>
      <c r="ORY37" s="49"/>
      <c r="ORZ37" s="50"/>
      <c r="OSA37" s="49"/>
      <c r="OSB37" s="49"/>
      <c r="OSC37" s="50"/>
      <c r="OSD37" s="49"/>
      <c r="OSE37" s="49"/>
      <c r="OSF37" s="50"/>
      <c r="OSG37" s="49"/>
      <c r="OSH37" s="49"/>
      <c r="OSI37" s="50"/>
      <c r="OSJ37" s="49"/>
      <c r="OSK37" s="49"/>
      <c r="OSL37" s="50"/>
      <c r="OSM37" s="49"/>
      <c r="OSN37" s="49"/>
      <c r="OSO37" s="50"/>
      <c r="OSP37" s="49"/>
      <c r="OSQ37" s="49"/>
      <c r="OSR37" s="50"/>
      <c r="OSS37" s="49"/>
      <c r="OST37" s="49"/>
      <c r="OSU37" s="50"/>
      <c r="OSV37" s="49"/>
      <c r="OSW37" s="49"/>
      <c r="OSX37" s="50"/>
      <c r="OSY37" s="49"/>
      <c r="OSZ37" s="49"/>
      <c r="OTA37" s="50"/>
      <c r="OTB37" s="49"/>
      <c r="OTC37" s="49"/>
      <c r="OTD37" s="50"/>
      <c r="OTE37" s="49"/>
      <c r="OTF37" s="49"/>
      <c r="OTG37" s="50"/>
      <c r="OTH37" s="49"/>
      <c r="OTI37" s="49"/>
      <c r="OTJ37" s="50"/>
      <c r="OTK37" s="49"/>
      <c r="OTL37" s="49"/>
      <c r="OTM37" s="50"/>
      <c r="OTN37" s="49"/>
      <c r="OTO37" s="49"/>
      <c r="OTP37" s="50"/>
      <c r="OTQ37" s="49"/>
      <c r="OTR37" s="49"/>
      <c r="OTS37" s="50"/>
      <c r="OTT37" s="49"/>
      <c r="OTU37" s="49"/>
      <c r="OTV37" s="50"/>
      <c r="OTW37" s="49"/>
      <c r="OTX37" s="49"/>
      <c r="OTY37" s="50"/>
      <c r="OTZ37" s="49"/>
      <c r="OUA37" s="49"/>
      <c r="OUB37" s="50"/>
      <c r="OUC37" s="49"/>
      <c r="OUD37" s="49"/>
      <c r="OUE37" s="50"/>
      <c r="OUF37" s="49"/>
      <c r="OUG37" s="49"/>
      <c r="OUH37" s="50"/>
      <c r="OUI37" s="49"/>
      <c r="OUJ37" s="49"/>
      <c r="OUK37" s="50"/>
      <c r="OUL37" s="49"/>
      <c r="OUM37" s="49"/>
      <c r="OUN37" s="50"/>
      <c r="OUO37" s="49"/>
      <c r="OUP37" s="49"/>
      <c r="OUQ37" s="50"/>
      <c r="OUR37" s="49"/>
      <c r="OUS37" s="49"/>
      <c r="OUT37" s="50"/>
      <c r="OUU37" s="49"/>
      <c r="OUV37" s="49"/>
      <c r="OUW37" s="50"/>
      <c r="OUX37" s="49"/>
      <c r="OUY37" s="49"/>
      <c r="OUZ37" s="50"/>
      <c r="OVA37" s="49"/>
      <c r="OVB37" s="49"/>
      <c r="OVC37" s="50"/>
      <c r="OVD37" s="49"/>
      <c r="OVE37" s="49"/>
      <c r="OVF37" s="50"/>
      <c r="OVG37" s="49"/>
      <c r="OVH37" s="49"/>
      <c r="OVI37" s="50"/>
      <c r="OVJ37" s="49"/>
      <c r="OVK37" s="49"/>
      <c r="OVL37" s="50"/>
      <c r="OVM37" s="49"/>
      <c r="OVN37" s="49"/>
      <c r="OVO37" s="50"/>
      <c r="OVP37" s="49"/>
      <c r="OVQ37" s="49"/>
      <c r="OVR37" s="50"/>
      <c r="OVS37" s="49"/>
      <c r="OVT37" s="49"/>
      <c r="OVU37" s="50"/>
      <c r="OVV37" s="49"/>
      <c r="OVW37" s="49"/>
      <c r="OVX37" s="50"/>
      <c r="OVY37" s="49"/>
      <c r="OVZ37" s="49"/>
      <c r="OWA37" s="50"/>
      <c r="OWB37" s="49"/>
      <c r="OWC37" s="49"/>
      <c r="OWD37" s="50"/>
      <c r="OWE37" s="49"/>
      <c r="OWF37" s="49"/>
      <c r="OWG37" s="50"/>
      <c r="OWH37" s="49"/>
      <c r="OWI37" s="49"/>
      <c r="OWJ37" s="50"/>
      <c r="OWK37" s="49"/>
      <c r="OWL37" s="49"/>
      <c r="OWM37" s="50"/>
      <c r="OWN37" s="49"/>
      <c r="OWO37" s="49"/>
      <c r="OWP37" s="50"/>
      <c r="OWQ37" s="49"/>
      <c r="OWR37" s="49"/>
      <c r="OWS37" s="50"/>
      <c r="OWT37" s="49"/>
      <c r="OWU37" s="49"/>
      <c r="OWV37" s="50"/>
      <c r="OWW37" s="49"/>
      <c r="OWX37" s="49"/>
      <c r="OWY37" s="50"/>
      <c r="OWZ37" s="49"/>
      <c r="OXA37" s="49"/>
      <c r="OXB37" s="50"/>
      <c r="OXC37" s="49"/>
      <c r="OXD37" s="49"/>
      <c r="OXE37" s="50"/>
      <c r="OXF37" s="49"/>
      <c r="OXG37" s="49"/>
      <c r="OXH37" s="50"/>
      <c r="OXI37" s="49"/>
      <c r="OXJ37" s="49"/>
      <c r="OXK37" s="50"/>
      <c r="OXL37" s="49"/>
      <c r="OXM37" s="49"/>
      <c r="OXN37" s="50"/>
      <c r="OXO37" s="49"/>
      <c r="OXP37" s="49"/>
      <c r="OXQ37" s="50"/>
      <c r="OXR37" s="49"/>
      <c r="OXS37" s="49"/>
      <c r="OXT37" s="50"/>
      <c r="OXU37" s="49"/>
      <c r="OXV37" s="49"/>
      <c r="OXW37" s="50"/>
      <c r="OXX37" s="49"/>
      <c r="OXY37" s="49"/>
      <c r="OXZ37" s="50"/>
      <c r="OYA37" s="49"/>
      <c r="OYB37" s="49"/>
      <c r="OYC37" s="50"/>
      <c r="OYD37" s="49"/>
      <c r="OYE37" s="49"/>
      <c r="OYF37" s="50"/>
      <c r="OYG37" s="49"/>
      <c r="OYH37" s="49"/>
      <c r="OYI37" s="50"/>
      <c r="OYJ37" s="49"/>
      <c r="OYK37" s="49"/>
      <c r="OYL37" s="50"/>
      <c r="OYM37" s="49"/>
      <c r="OYN37" s="49"/>
      <c r="OYO37" s="50"/>
      <c r="OYP37" s="49"/>
      <c r="OYQ37" s="49"/>
      <c r="OYR37" s="50"/>
      <c r="OYS37" s="49"/>
      <c r="OYT37" s="49"/>
      <c r="OYU37" s="50"/>
      <c r="OYV37" s="49"/>
      <c r="OYW37" s="49"/>
      <c r="OYX37" s="50"/>
      <c r="OYY37" s="49"/>
      <c r="OYZ37" s="49"/>
      <c r="OZA37" s="50"/>
      <c r="OZB37" s="49"/>
      <c r="OZC37" s="49"/>
      <c r="OZD37" s="50"/>
      <c r="OZE37" s="49"/>
      <c r="OZF37" s="49"/>
      <c r="OZG37" s="50"/>
      <c r="OZH37" s="49"/>
      <c r="OZI37" s="49"/>
      <c r="OZJ37" s="50"/>
      <c r="OZK37" s="49"/>
      <c r="OZL37" s="49"/>
      <c r="OZM37" s="50"/>
      <c r="OZN37" s="49"/>
      <c r="OZO37" s="49"/>
      <c r="OZP37" s="50"/>
      <c r="OZQ37" s="49"/>
      <c r="OZR37" s="49"/>
      <c r="OZS37" s="50"/>
      <c r="OZT37" s="49"/>
      <c r="OZU37" s="49"/>
      <c r="OZV37" s="50"/>
      <c r="OZW37" s="49"/>
      <c r="OZX37" s="49"/>
      <c r="OZY37" s="50"/>
      <c r="OZZ37" s="49"/>
      <c r="PAA37" s="49"/>
      <c r="PAB37" s="50"/>
      <c r="PAC37" s="49"/>
      <c r="PAD37" s="49"/>
      <c r="PAE37" s="50"/>
      <c r="PAF37" s="49"/>
      <c r="PAG37" s="49"/>
      <c r="PAH37" s="50"/>
      <c r="PAI37" s="49"/>
      <c r="PAJ37" s="49"/>
      <c r="PAK37" s="50"/>
      <c r="PAL37" s="49"/>
      <c r="PAM37" s="49"/>
      <c r="PAN37" s="50"/>
      <c r="PAO37" s="49"/>
      <c r="PAP37" s="49"/>
      <c r="PAQ37" s="50"/>
      <c r="PAR37" s="49"/>
      <c r="PAS37" s="49"/>
      <c r="PAT37" s="50"/>
      <c r="PAU37" s="49"/>
      <c r="PAV37" s="49"/>
      <c r="PAW37" s="50"/>
      <c r="PAX37" s="49"/>
      <c r="PAY37" s="49"/>
      <c r="PAZ37" s="50"/>
      <c r="PBA37" s="49"/>
      <c r="PBB37" s="49"/>
      <c r="PBC37" s="50"/>
      <c r="PBD37" s="49"/>
      <c r="PBE37" s="49"/>
      <c r="PBF37" s="50"/>
      <c r="PBG37" s="49"/>
      <c r="PBH37" s="49"/>
      <c r="PBI37" s="50"/>
      <c r="PBJ37" s="49"/>
      <c r="PBK37" s="49"/>
      <c r="PBL37" s="50"/>
      <c r="PBM37" s="49"/>
      <c r="PBN37" s="49"/>
      <c r="PBO37" s="50"/>
      <c r="PBP37" s="49"/>
      <c r="PBQ37" s="49"/>
      <c r="PBR37" s="50"/>
      <c r="PBS37" s="49"/>
      <c r="PBT37" s="49"/>
      <c r="PBU37" s="50"/>
      <c r="PBV37" s="49"/>
      <c r="PBW37" s="49"/>
      <c r="PBX37" s="50"/>
      <c r="PBY37" s="49"/>
      <c r="PBZ37" s="49"/>
      <c r="PCA37" s="50"/>
      <c r="PCB37" s="49"/>
      <c r="PCC37" s="49"/>
      <c r="PCD37" s="50"/>
      <c r="PCE37" s="49"/>
      <c r="PCF37" s="49"/>
      <c r="PCG37" s="50"/>
      <c r="PCH37" s="49"/>
      <c r="PCI37" s="49"/>
      <c r="PCJ37" s="50"/>
      <c r="PCK37" s="49"/>
      <c r="PCL37" s="49"/>
      <c r="PCM37" s="50"/>
      <c r="PCN37" s="49"/>
      <c r="PCO37" s="49"/>
      <c r="PCP37" s="50"/>
      <c r="PCQ37" s="49"/>
      <c r="PCR37" s="49"/>
      <c r="PCS37" s="50"/>
      <c r="PCT37" s="49"/>
      <c r="PCU37" s="49"/>
      <c r="PCV37" s="50"/>
      <c r="PCW37" s="49"/>
      <c r="PCX37" s="49"/>
      <c r="PCY37" s="50"/>
      <c r="PCZ37" s="49"/>
      <c r="PDA37" s="49"/>
      <c r="PDB37" s="50"/>
      <c r="PDC37" s="49"/>
      <c r="PDD37" s="49"/>
      <c r="PDE37" s="50"/>
      <c r="PDF37" s="49"/>
      <c r="PDG37" s="49"/>
      <c r="PDH37" s="50"/>
      <c r="PDI37" s="49"/>
      <c r="PDJ37" s="49"/>
      <c r="PDK37" s="50"/>
      <c r="PDL37" s="49"/>
      <c r="PDM37" s="49"/>
      <c r="PDN37" s="50"/>
      <c r="PDO37" s="49"/>
      <c r="PDP37" s="49"/>
      <c r="PDQ37" s="50"/>
      <c r="PDR37" s="49"/>
      <c r="PDS37" s="49"/>
      <c r="PDT37" s="50"/>
      <c r="PDU37" s="49"/>
      <c r="PDV37" s="49"/>
      <c r="PDW37" s="50"/>
      <c r="PDX37" s="49"/>
      <c r="PDY37" s="49"/>
      <c r="PDZ37" s="50"/>
      <c r="PEA37" s="49"/>
      <c r="PEB37" s="49"/>
      <c r="PEC37" s="50"/>
      <c r="PED37" s="49"/>
      <c r="PEE37" s="49"/>
      <c r="PEF37" s="50"/>
      <c r="PEG37" s="49"/>
      <c r="PEH37" s="49"/>
      <c r="PEI37" s="50"/>
      <c r="PEJ37" s="49"/>
      <c r="PEK37" s="49"/>
      <c r="PEL37" s="50"/>
      <c r="PEM37" s="49"/>
      <c r="PEN37" s="49"/>
      <c r="PEO37" s="50"/>
      <c r="PEP37" s="49"/>
      <c r="PEQ37" s="49"/>
      <c r="PER37" s="50"/>
      <c r="PES37" s="49"/>
      <c r="PET37" s="49"/>
      <c r="PEU37" s="50"/>
      <c r="PEV37" s="49"/>
      <c r="PEW37" s="49"/>
      <c r="PEX37" s="50"/>
      <c r="PEY37" s="49"/>
      <c r="PEZ37" s="49"/>
      <c r="PFA37" s="50"/>
      <c r="PFB37" s="49"/>
      <c r="PFC37" s="49"/>
      <c r="PFD37" s="50"/>
      <c r="PFE37" s="49"/>
      <c r="PFF37" s="49"/>
      <c r="PFG37" s="50"/>
      <c r="PFH37" s="49"/>
      <c r="PFI37" s="49"/>
      <c r="PFJ37" s="50"/>
      <c r="PFK37" s="49"/>
      <c r="PFL37" s="49"/>
      <c r="PFM37" s="50"/>
      <c r="PFN37" s="49"/>
      <c r="PFO37" s="49"/>
      <c r="PFP37" s="50"/>
      <c r="PFQ37" s="49"/>
      <c r="PFR37" s="49"/>
      <c r="PFS37" s="50"/>
      <c r="PFT37" s="49"/>
      <c r="PFU37" s="49"/>
      <c r="PFV37" s="50"/>
      <c r="PFW37" s="49"/>
      <c r="PFX37" s="49"/>
      <c r="PFY37" s="50"/>
      <c r="PFZ37" s="49"/>
      <c r="PGA37" s="49"/>
      <c r="PGB37" s="50"/>
      <c r="PGC37" s="49"/>
      <c r="PGD37" s="49"/>
      <c r="PGE37" s="50"/>
      <c r="PGF37" s="49"/>
      <c r="PGG37" s="49"/>
      <c r="PGH37" s="50"/>
      <c r="PGI37" s="49"/>
      <c r="PGJ37" s="49"/>
      <c r="PGK37" s="50"/>
      <c r="PGL37" s="49"/>
      <c r="PGM37" s="49"/>
      <c r="PGN37" s="50"/>
      <c r="PGO37" s="49"/>
      <c r="PGP37" s="49"/>
      <c r="PGQ37" s="50"/>
      <c r="PGR37" s="49"/>
      <c r="PGS37" s="49"/>
      <c r="PGT37" s="50"/>
      <c r="PGU37" s="49"/>
      <c r="PGV37" s="49"/>
      <c r="PGW37" s="50"/>
      <c r="PGX37" s="49"/>
      <c r="PGY37" s="49"/>
      <c r="PGZ37" s="50"/>
      <c r="PHA37" s="49"/>
      <c r="PHB37" s="49"/>
      <c r="PHC37" s="50"/>
      <c r="PHD37" s="49"/>
      <c r="PHE37" s="49"/>
      <c r="PHF37" s="50"/>
      <c r="PHG37" s="49"/>
      <c r="PHH37" s="49"/>
      <c r="PHI37" s="50"/>
      <c r="PHJ37" s="49"/>
      <c r="PHK37" s="49"/>
      <c r="PHL37" s="50"/>
      <c r="PHM37" s="49"/>
      <c r="PHN37" s="49"/>
      <c r="PHO37" s="50"/>
      <c r="PHP37" s="49"/>
      <c r="PHQ37" s="49"/>
      <c r="PHR37" s="50"/>
      <c r="PHS37" s="49"/>
      <c r="PHT37" s="49"/>
      <c r="PHU37" s="50"/>
      <c r="PHV37" s="49"/>
      <c r="PHW37" s="49"/>
      <c r="PHX37" s="50"/>
      <c r="PHY37" s="49"/>
      <c r="PHZ37" s="49"/>
      <c r="PIA37" s="50"/>
      <c r="PIB37" s="49"/>
      <c r="PIC37" s="49"/>
      <c r="PID37" s="50"/>
      <c r="PIE37" s="49"/>
      <c r="PIF37" s="49"/>
      <c r="PIG37" s="50"/>
      <c r="PIH37" s="49"/>
      <c r="PII37" s="49"/>
      <c r="PIJ37" s="50"/>
      <c r="PIK37" s="49"/>
      <c r="PIL37" s="49"/>
      <c r="PIM37" s="50"/>
      <c r="PIN37" s="49"/>
      <c r="PIO37" s="49"/>
      <c r="PIP37" s="50"/>
      <c r="PIQ37" s="49"/>
      <c r="PIR37" s="49"/>
      <c r="PIS37" s="50"/>
      <c r="PIT37" s="49"/>
      <c r="PIU37" s="49"/>
      <c r="PIV37" s="50"/>
      <c r="PIW37" s="49"/>
      <c r="PIX37" s="49"/>
      <c r="PIY37" s="50"/>
      <c r="PIZ37" s="49"/>
      <c r="PJA37" s="49"/>
      <c r="PJB37" s="50"/>
      <c r="PJC37" s="49"/>
      <c r="PJD37" s="49"/>
      <c r="PJE37" s="50"/>
      <c r="PJF37" s="49"/>
      <c r="PJG37" s="49"/>
      <c r="PJH37" s="50"/>
      <c r="PJI37" s="49"/>
      <c r="PJJ37" s="49"/>
      <c r="PJK37" s="50"/>
      <c r="PJL37" s="49"/>
      <c r="PJM37" s="49"/>
      <c r="PJN37" s="50"/>
      <c r="PJO37" s="49"/>
      <c r="PJP37" s="49"/>
      <c r="PJQ37" s="50"/>
      <c r="PJR37" s="49"/>
      <c r="PJS37" s="49"/>
      <c r="PJT37" s="50"/>
      <c r="PJU37" s="49"/>
      <c r="PJV37" s="49"/>
      <c r="PJW37" s="50"/>
      <c r="PJX37" s="49"/>
      <c r="PJY37" s="49"/>
      <c r="PJZ37" s="50"/>
      <c r="PKA37" s="49"/>
      <c r="PKB37" s="49"/>
      <c r="PKC37" s="50"/>
      <c r="PKD37" s="49"/>
      <c r="PKE37" s="49"/>
      <c r="PKF37" s="50"/>
      <c r="PKG37" s="49"/>
      <c r="PKH37" s="49"/>
      <c r="PKI37" s="50"/>
      <c r="PKJ37" s="49"/>
      <c r="PKK37" s="49"/>
      <c r="PKL37" s="50"/>
      <c r="PKM37" s="49"/>
      <c r="PKN37" s="49"/>
      <c r="PKO37" s="50"/>
      <c r="PKP37" s="49"/>
      <c r="PKQ37" s="49"/>
      <c r="PKR37" s="50"/>
      <c r="PKS37" s="49"/>
      <c r="PKT37" s="49"/>
      <c r="PKU37" s="50"/>
      <c r="PKV37" s="49"/>
      <c r="PKW37" s="49"/>
      <c r="PKX37" s="50"/>
      <c r="PKY37" s="49"/>
      <c r="PKZ37" s="49"/>
      <c r="PLA37" s="50"/>
      <c r="PLB37" s="49"/>
      <c r="PLC37" s="49"/>
      <c r="PLD37" s="50"/>
      <c r="PLE37" s="49"/>
      <c r="PLF37" s="49"/>
      <c r="PLG37" s="50"/>
      <c r="PLH37" s="49"/>
      <c r="PLI37" s="49"/>
      <c r="PLJ37" s="50"/>
      <c r="PLK37" s="49"/>
      <c r="PLL37" s="49"/>
      <c r="PLM37" s="50"/>
      <c r="PLN37" s="49"/>
      <c r="PLO37" s="49"/>
      <c r="PLP37" s="50"/>
      <c r="PLQ37" s="49"/>
      <c r="PLR37" s="49"/>
      <c r="PLS37" s="50"/>
      <c r="PLT37" s="49"/>
      <c r="PLU37" s="49"/>
      <c r="PLV37" s="50"/>
      <c r="PLW37" s="49"/>
      <c r="PLX37" s="49"/>
      <c r="PLY37" s="50"/>
      <c r="PLZ37" s="49"/>
      <c r="PMA37" s="49"/>
      <c r="PMB37" s="50"/>
      <c r="PMC37" s="49"/>
      <c r="PMD37" s="49"/>
      <c r="PME37" s="50"/>
      <c r="PMF37" s="49"/>
      <c r="PMG37" s="49"/>
      <c r="PMH37" s="50"/>
      <c r="PMI37" s="49"/>
      <c r="PMJ37" s="49"/>
      <c r="PMK37" s="50"/>
      <c r="PML37" s="49"/>
      <c r="PMM37" s="49"/>
      <c r="PMN37" s="50"/>
      <c r="PMO37" s="49"/>
      <c r="PMP37" s="49"/>
      <c r="PMQ37" s="50"/>
      <c r="PMR37" s="49"/>
      <c r="PMS37" s="49"/>
      <c r="PMT37" s="50"/>
      <c r="PMU37" s="49"/>
      <c r="PMV37" s="49"/>
      <c r="PMW37" s="50"/>
      <c r="PMX37" s="49"/>
      <c r="PMY37" s="49"/>
      <c r="PMZ37" s="50"/>
      <c r="PNA37" s="49"/>
      <c r="PNB37" s="49"/>
      <c r="PNC37" s="50"/>
      <c r="PND37" s="49"/>
      <c r="PNE37" s="49"/>
      <c r="PNF37" s="50"/>
      <c r="PNG37" s="49"/>
      <c r="PNH37" s="49"/>
      <c r="PNI37" s="50"/>
      <c r="PNJ37" s="49"/>
      <c r="PNK37" s="49"/>
      <c r="PNL37" s="50"/>
      <c r="PNM37" s="49"/>
      <c r="PNN37" s="49"/>
      <c r="PNO37" s="50"/>
      <c r="PNP37" s="49"/>
      <c r="PNQ37" s="49"/>
      <c r="PNR37" s="50"/>
      <c r="PNS37" s="49"/>
      <c r="PNT37" s="49"/>
      <c r="PNU37" s="50"/>
      <c r="PNV37" s="49"/>
      <c r="PNW37" s="49"/>
      <c r="PNX37" s="50"/>
      <c r="PNY37" s="49"/>
      <c r="PNZ37" s="49"/>
      <c r="POA37" s="50"/>
      <c r="POB37" s="49"/>
      <c r="POC37" s="49"/>
      <c r="POD37" s="50"/>
      <c r="POE37" s="49"/>
      <c r="POF37" s="49"/>
      <c r="POG37" s="50"/>
      <c r="POH37" s="49"/>
      <c r="POI37" s="49"/>
      <c r="POJ37" s="50"/>
      <c r="POK37" s="49"/>
      <c r="POL37" s="49"/>
      <c r="POM37" s="50"/>
      <c r="PON37" s="49"/>
      <c r="POO37" s="49"/>
      <c r="POP37" s="50"/>
      <c r="POQ37" s="49"/>
      <c r="POR37" s="49"/>
      <c r="POS37" s="50"/>
      <c r="POT37" s="49"/>
      <c r="POU37" s="49"/>
      <c r="POV37" s="50"/>
      <c r="POW37" s="49"/>
      <c r="POX37" s="49"/>
      <c r="POY37" s="50"/>
      <c r="POZ37" s="49"/>
      <c r="PPA37" s="49"/>
      <c r="PPB37" s="50"/>
      <c r="PPC37" s="49"/>
      <c r="PPD37" s="49"/>
      <c r="PPE37" s="50"/>
      <c r="PPF37" s="49"/>
      <c r="PPG37" s="49"/>
      <c r="PPH37" s="50"/>
      <c r="PPI37" s="49"/>
      <c r="PPJ37" s="49"/>
      <c r="PPK37" s="50"/>
      <c r="PPL37" s="49"/>
      <c r="PPM37" s="49"/>
      <c r="PPN37" s="50"/>
      <c r="PPO37" s="49"/>
      <c r="PPP37" s="49"/>
      <c r="PPQ37" s="50"/>
      <c r="PPR37" s="49"/>
      <c r="PPS37" s="49"/>
      <c r="PPT37" s="50"/>
      <c r="PPU37" s="49"/>
      <c r="PPV37" s="49"/>
      <c r="PPW37" s="50"/>
      <c r="PPX37" s="49"/>
      <c r="PPY37" s="49"/>
      <c r="PPZ37" s="50"/>
      <c r="PQA37" s="49"/>
      <c r="PQB37" s="49"/>
      <c r="PQC37" s="50"/>
      <c r="PQD37" s="49"/>
      <c r="PQE37" s="49"/>
      <c r="PQF37" s="50"/>
      <c r="PQG37" s="49"/>
      <c r="PQH37" s="49"/>
      <c r="PQI37" s="50"/>
      <c r="PQJ37" s="49"/>
      <c r="PQK37" s="49"/>
      <c r="PQL37" s="50"/>
      <c r="PQM37" s="49"/>
      <c r="PQN37" s="49"/>
      <c r="PQO37" s="50"/>
      <c r="PQP37" s="49"/>
      <c r="PQQ37" s="49"/>
      <c r="PQR37" s="50"/>
      <c r="PQS37" s="49"/>
      <c r="PQT37" s="49"/>
      <c r="PQU37" s="50"/>
      <c r="PQV37" s="49"/>
      <c r="PQW37" s="49"/>
      <c r="PQX37" s="50"/>
      <c r="PQY37" s="49"/>
      <c r="PQZ37" s="49"/>
      <c r="PRA37" s="50"/>
      <c r="PRB37" s="49"/>
      <c r="PRC37" s="49"/>
      <c r="PRD37" s="50"/>
      <c r="PRE37" s="49"/>
      <c r="PRF37" s="49"/>
      <c r="PRG37" s="50"/>
      <c r="PRH37" s="49"/>
      <c r="PRI37" s="49"/>
      <c r="PRJ37" s="50"/>
      <c r="PRK37" s="49"/>
      <c r="PRL37" s="49"/>
      <c r="PRM37" s="50"/>
      <c r="PRN37" s="49"/>
      <c r="PRO37" s="49"/>
      <c r="PRP37" s="50"/>
      <c r="PRQ37" s="49"/>
      <c r="PRR37" s="49"/>
      <c r="PRS37" s="50"/>
      <c r="PRT37" s="49"/>
      <c r="PRU37" s="49"/>
      <c r="PRV37" s="50"/>
      <c r="PRW37" s="49"/>
      <c r="PRX37" s="49"/>
      <c r="PRY37" s="50"/>
      <c r="PRZ37" s="49"/>
      <c r="PSA37" s="49"/>
      <c r="PSB37" s="50"/>
      <c r="PSC37" s="49"/>
      <c r="PSD37" s="49"/>
      <c r="PSE37" s="50"/>
      <c r="PSF37" s="49"/>
      <c r="PSG37" s="49"/>
      <c r="PSH37" s="50"/>
      <c r="PSI37" s="49"/>
      <c r="PSJ37" s="49"/>
      <c r="PSK37" s="50"/>
      <c r="PSL37" s="49"/>
      <c r="PSM37" s="49"/>
      <c r="PSN37" s="50"/>
      <c r="PSO37" s="49"/>
      <c r="PSP37" s="49"/>
      <c r="PSQ37" s="50"/>
      <c r="PSR37" s="49"/>
      <c r="PSS37" s="49"/>
      <c r="PST37" s="50"/>
      <c r="PSU37" s="49"/>
      <c r="PSV37" s="49"/>
      <c r="PSW37" s="50"/>
      <c r="PSX37" s="49"/>
      <c r="PSY37" s="49"/>
      <c r="PSZ37" s="50"/>
      <c r="PTA37" s="49"/>
      <c r="PTB37" s="49"/>
      <c r="PTC37" s="50"/>
      <c r="PTD37" s="49"/>
      <c r="PTE37" s="49"/>
      <c r="PTF37" s="50"/>
      <c r="PTG37" s="49"/>
      <c r="PTH37" s="49"/>
      <c r="PTI37" s="50"/>
      <c r="PTJ37" s="49"/>
      <c r="PTK37" s="49"/>
      <c r="PTL37" s="50"/>
      <c r="PTM37" s="49"/>
      <c r="PTN37" s="49"/>
      <c r="PTO37" s="50"/>
      <c r="PTP37" s="49"/>
      <c r="PTQ37" s="49"/>
      <c r="PTR37" s="50"/>
      <c r="PTS37" s="49"/>
      <c r="PTT37" s="49"/>
      <c r="PTU37" s="50"/>
      <c r="PTV37" s="49"/>
      <c r="PTW37" s="49"/>
      <c r="PTX37" s="50"/>
      <c r="PTY37" s="49"/>
      <c r="PTZ37" s="49"/>
      <c r="PUA37" s="50"/>
      <c r="PUB37" s="49"/>
      <c r="PUC37" s="49"/>
      <c r="PUD37" s="50"/>
      <c r="PUE37" s="49"/>
      <c r="PUF37" s="49"/>
      <c r="PUG37" s="50"/>
      <c r="PUH37" s="49"/>
      <c r="PUI37" s="49"/>
      <c r="PUJ37" s="50"/>
      <c r="PUK37" s="49"/>
      <c r="PUL37" s="49"/>
      <c r="PUM37" s="50"/>
      <c r="PUN37" s="49"/>
      <c r="PUO37" s="49"/>
      <c r="PUP37" s="50"/>
      <c r="PUQ37" s="49"/>
      <c r="PUR37" s="49"/>
      <c r="PUS37" s="50"/>
      <c r="PUT37" s="49"/>
      <c r="PUU37" s="49"/>
      <c r="PUV37" s="50"/>
      <c r="PUW37" s="49"/>
      <c r="PUX37" s="49"/>
      <c r="PUY37" s="50"/>
      <c r="PUZ37" s="49"/>
      <c r="PVA37" s="49"/>
      <c r="PVB37" s="50"/>
      <c r="PVC37" s="49"/>
      <c r="PVD37" s="49"/>
      <c r="PVE37" s="50"/>
      <c r="PVF37" s="49"/>
      <c r="PVG37" s="49"/>
      <c r="PVH37" s="50"/>
      <c r="PVI37" s="49"/>
      <c r="PVJ37" s="49"/>
      <c r="PVK37" s="50"/>
      <c r="PVL37" s="49"/>
      <c r="PVM37" s="49"/>
      <c r="PVN37" s="50"/>
      <c r="PVO37" s="49"/>
      <c r="PVP37" s="49"/>
      <c r="PVQ37" s="50"/>
      <c r="PVR37" s="49"/>
      <c r="PVS37" s="49"/>
      <c r="PVT37" s="50"/>
      <c r="PVU37" s="49"/>
      <c r="PVV37" s="49"/>
      <c r="PVW37" s="50"/>
      <c r="PVX37" s="49"/>
      <c r="PVY37" s="49"/>
      <c r="PVZ37" s="50"/>
      <c r="PWA37" s="49"/>
      <c r="PWB37" s="49"/>
      <c r="PWC37" s="50"/>
      <c r="PWD37" s="49"/>
      <c r="PWE37" s="49"/>
      <c r="PWF37" s="50"/>
      <c r="PWG37" s="49"/>
      <c r="PWH37" s="49"/>
      <c r="PWI37" s="50"/>
      <c r="PWJ37" s="49"/>
      <c r="PWK37" s="49"/>
      <c r="PWL37" s="50"/>
      <c r="PWM37" s="49"/>
      <c r="PWN37" s="49"/>
      <c r="PWO37" s="50"/>
      <c r="PWP37" s="49"/>
      <c r="PWQ37" s="49"/>
      <c r="PWR37" s="50"/>
      <c r="PWS37" s="49"/>
      <c r="PWT37" s="49"/>
      <c r="PWU37" s="50"/>
      <c r="PWV37" s="49"/>
      <c r="PWW37" s="49"/>
      <c r="PWX37" s="50"/>
      <c r="PWY37" s="49"/>
      <c r="PWZ37" s="49"/>
      <c r="PXA37" s="50"/>
      <c r="PXB37" s="49"/>
      <c r="PXC37" s="49"/>
      <c r="PXD37" s="50"/>
      <c r="PXE37" s="49"/>
      <c r="PXF37" s="49"/>
      <c r="PXG37" s="50"/>
      <c r="PXH37" s="49"/>
      <c r="PXI37" s="49"/>
      <c r="PXJ37" s="50"/>
      <c r="PXK37" s="49"/>
      <c r="PXL37" s="49"/>
      <c r="PXM37" s="50"/>
      <c r="PXN37" s="49"/>
      <c r="PXO37" s="49"/>
      <c r="PXP37" s="50"/>
      <c r="PXQ37" s="49"/>
      <c r="PXR37" s="49"/>
      <c r="PXS37" s="50"/>
      <c r="PXT37" s="49"/>
      <c r="PXU37" s="49"/>
      <c r="PXV37" s="50"/>
      <c r="PXW37" s="49"/>
      <c r="PXX37" s="49"/>
      <c r="PXY37" s="50"/>
      <c r="PXZ37" s="49"/>
      <c r="PYA37" s="49"/>
      <c r="PYB37" s="50"/>
      <c r="PYC37" s="49"/>
      <c r="PYD37" s="49"/>
      <c r="PYE37" s="50"/>
      <c r="PYF37" s="49"/>
      <c r="PYG37" s="49"/>
      <c r="PYH37" s="50"/>
      <c r="PYI37" s="49"/>
      <c r="PYJ37" s="49"/>
      <c r="PYK37" s="50"/>
      <c r="PYL37" s="49"/>
      <c r="PYM37" s="49"/>
      <c r="PYN37" s="50"/>
      <c r="PYO37" s="49"/>
      <c r="PYP37" s="49"/>
      <c r="PYQ37" s="50"/>
      <c r="PYR37" s="49"/>
      <c r="PYS37" s="49"/>
      <c r="PYT37" s="50"/>
      <c r="PYU37" s="49"/>
      <c r="PYV37" s="49"/>
      <c r="PYW37" s="50"/>
      <c r="PYX37" s="49"/>
      <c r="PYY37" s="49"/>
      <c r="PYZ37" s="50"/>
      <c r="PZA37" s="49"/>
      <c r="PZB37" s="49"/>
      <c r="PZC37" s="50"/>
      <c r="PZD37" s="49"/>
      <c r="PZE37" s="49"/>
      <c r="PZF37" s="50"/>
      <c r="PZG37" s="49"/>
      <c r="PZH37" s="49"/>
      <c r="PZI37" s="50"/>
      <c r="PZJ37" s="49"/>
      <c r="PZK37" s="49"/>
      <c r="PZL37" s="50"/>
      <c r="PZM37" s="49"/>
      <c r="PZN37" s="49"/>
      <c r="PZO37" s="50"/>
      <c r="PZP37" s="49"/>
      <c r="PZQ37" s="49"/>
      <c r="PZR37" s="50"/>
      <c r="PZS37" s="49"/>
      <c r="PZT37" s="49"/>
      <c r="PZU37" s="50"/>
      <c r="PZV37" s="49"/>
      <c r="PZW37" s="49"/>
      <c r="PZX37" s="50"/>
      <c r="PZY37" s="49"/>
      <c r="PZZ37" s="49"/>
      <c r="QAA37" s="50"/>
      <c r="QAB37" s="49"/>
      <c r="QAC37" s="49"/>
      <c r="QAD37" s="50"/>
      <c r="QAE37" s="49"/>
      <c r="QAF37" s="49"/>
      <c r="QAG37" s="50"/>
      <c r="QAH37" s="49"/>
      <c r="QAI37" s="49"/>
      <c r="QAJ37" s="50"/>
      <c r="QAK37" s="49"/>
      <c r="QAL37" s="49"/>
      <c r="QAM37" s="50"/>
      <c r="QAN37" s="49"/>
      <c r="QAO37" s="49"/>
      <c r="QAP37" s="50"/>
      <c r="QAQ37" s="49"/>
      <c r="QAR37" s="49"/>
      <c r="QAS37" s="50"/>
      <c r="QAT37" s="49"/>
      <c r="QAU37" s="49"/>
      <c r="QAV37" s="50"/>
      <c r="QAW37" s="49"/>
      <c r="QAX37" s="49"/>
      <c r="QAY37" s="50"/>
      <c r="QAZ37" s="49"/>
      <c r="QBA37" s="49"/>
      <c r="QBB37" s="50"/>
      <c r="QBC37" s="49"/>
      <c r="QBD37" s="49"/>
      <c r="QBE37" s="50"/>
      <c r="QBF37" s="49"/>
      <c r="QBG37" s="49"/>
      <c r="QBH37" s="50"/>
      <c r="QBI37" s="49"/>
      <c r="QBJ37" s="49"/>
      <c r="QBK37" s="50"/>
      <c r="QBL37" s="49"/>
      <c r="QBM37" s="49"/>
      <c r="QBN37" s="50"/>
      <c r="QBO37" s="49"/>
      <c r="QBP37" s="49"/>
      <c r="QBQ37" s="50"/>
      <c r="QBR37" s="49"/>
      <c r="QBS37" s="49"/>
      <c r="QBT37" s="50"/>
      <c r="QBU37" s="49"/>
      <c r="QBV37" s="49"/>
      <c r="QBW37" s="50"/>
      <c r="QBX37" s="49"/>
      <c r="QBY37" s="49"/>
      <c r="QBZ37" s="50"/>
      <c r="QCA37" s="49"/>
      <c r="QCB37" s="49"/>
      <c r="QCC37" s="50"/>
      <c r="QCD37" s="49"/>
      <c r="QCE37" s="49"/>
      <c r="QCF37" s="50"/>
      <c r="QCG37" s="49"/>
      <c r="QCH37" s="49"/>
      <c r="QCI37" s="50"/>
      <c r="QCJ37" s="49"/>
      <c r="QCK37" s="49"/>
      <c r="QCL37" s="50"/>
      <c r="QCM37" s="49"/>
      <c r="QCN37" s="49"/>
      <c r="QCO37" s="50"/>
      <c r="QCP37" s="49"/>
      <c r="QCQ37" s="49"/>
      <c r="QCR37" s="50"/>
      <c r="QCS37" s="49"/>
      <c r="QCT37" s="49"/>
      <c r="QCU37" s="50"/>
      <c r="QCV37" s="49"/>
      <c r="QCW37" s="49"/>
      <c r="QCX37" s="50"/>
      <c r="QCY37" s="49"/>
      <c r="QCZ37" s="49"/>
      <c r="QDA37" s="50"/>
      <c r="QDB37" s="49"/>
      <c r="QDC37" s="49"/>
      <c r="QDD37" s="50"/>
      <c r="QDE37" s="49"/>
      <c r="QDF37" s="49"/>
      <c r="QDG37" s="50"/>
      <c r="QDH37" s="49"/>
      <c r="QDI37" s="49"/>
      <c r="QDJ37" s="50"/>
      <c r="QDK37" s="49"/>
      <c r="QDL37" s="49"/>
      <c r="QDM37" s="50"/>
      <c r="QDN37" s="49"/>
      <c r="QDO37" s="49"/>
      <c r="QDP37" s="50"/>
      <c r="QDQ37" s="49"/>
      <c r="QDR37" s="49"/>
      <c r="QDS37" s="50"/>
      <c r="QDT37" s="49"/>
      <c r="QDU37" s="49"/>
      <c r="QDV37" s="50"/>
      <c r="QDW37" s="49"/>
      <c r="QDX37" s="49"/>
      <c r="QDY37" s="50"/>
      <c r="QDZ37" s="49"/>
      <c r="QEA37" s="49"/>
      <c r="QEB37" s="50"/>
      <c r="QEC37" s="49"/>
      <c r="QED37" s="49"/>
      <c r="QEE37" s="50"/>
      <c r="QEF37" s="49"/>
      <c r="QEG37" s="49"/>
      <c r="QEH37" s="50"/>
      <c r="QEI37" s="49"/>
      <c r="QEJ37" s="49"/>
      <c r="QEK37" s="50"/>
      <c r="QEL37" s="49"/>
      <c r="QEM37" s="49"/>
      <c r="QEN37" s="50"/>
      <c r="QEO37" s="49"/>
      <c r="QEP37" s="49"/>
      <c r="QEQ37" s="50"/>
      <c r="QER37" s="49"/>
      <c r="QES37" s="49"/>
      <c r="QET37" s="50"/>
      <c r="QEU37" s="49"/>
      <c r="QEV37" s="49"/>
      <c r="QEW37" s="50"/>
      <c r="QEX37" s="49"/>
      <c r="QEY37" s="49"/>
      <c r="QEZ37" s="50"/>
      <c r="QFA37" s="49"/>
      <c r="QFB37" s="49"/>
      <c r="QFC37" s="50"/>
      <c r="QFD37" s="49"/>
      <c r="QFE37" s="49"/>
      <c r="QFF37" s="50"/>
      <c r="QFG37" s="49"/>
      <c r="QFH37" s="49"/>
      <c r="QFI37" s="50"/>
      <c r="QFJ37" s="49"/>
      <c r="QFK37" s="49"/>
      <c r="QFL37" s="50"/>
      <c r="QFM37" s="49"/>
      <c r="QFN37" s="49"/>
      <c r="QFO37" s="50"/>
      <c r="QFP37" s="49"/>
      <c r="QFQ37" s="49"/>
      <c r="QFR37" s="50"/>
      <c r="QFS37" s="49"/>
      <c r="QFT37" s="49"/>
      <c r="QFU37" s="50"/>
      <c r="QFV37" s="49"/>
      <c r="QFW37" s="49"/>
      <c r="QFX37" s="50"/>
      <c r="QFY37" s="49"/>
      <c r="QFZ37" s="49"/>
      <c r="QGA37" s="50"/>
      <c r="QGB37" s="49"/>
      <c r="QGC37" s="49"/>
      <c r="QGD37" s="50"/>
      <c r="QGE37" s="49"/>
      <c r="QGF37" s="49"/>
      <c r="QGG37" s="50"/>
      <c r="QGH37" s="49"/>
      <c r="QGI37" s="49"/>
      <c r="QGJ37" s="50"/>
      <c r="QGK37" s="49"/>
      <c r="QGL37" s="49"/>
      <c r="QGM37" s="50"/>
      <c r="QGN37" s="49"/>
      <c r="QGO37" s="49"/>
      <c r="QGP37" s="50"/>
      <c r="QGQ37" s="49"/>
      <c r="QGR37" s="49"/>
      <c r="QGS37" s="50"/>
      <c r="QGT37" s="49"/>
      <c r="QGU37" s="49"/>
      <c r="QGV37" s="50"/>
      <c r="QGW37" s="49"/>
      <c r="QGX37" s="49"/>
      <c r="QGY37" s="50"/>
      <c r="QGZ37" s="49"/>
      <c r="QHA37" s="49"/>
      <c r="QHB37" s="50"/>
      <c r="QHC37" s="49"/>
      <c r="QHD37" s="49"/>
      <c r="QHE37" s="50"/>
      <c r="QHF37" s="49"/>
      <c r="QHG37" s="49"/>
      <c r="QHH37" s="50"/>
      <c r="QHI37" s="49"/>
      <c r="QHJ37" s="49"/>
      <c r="QHK37" s="50"/>
      <c r="QHL37" s="49"/>
      <c r="QHM37" s="49"/>
      <c r="QHN37" s="50"/>
      <c r="QHO37" s="49"/>
      <c r="QHP37" s="49"/>
      <c r="QHQ37" s="50"/>
      <c r="QHR37" s="49"/>
      <c r="QHS37" s="49"/>
      <c r="QHT37" s="50"/>
      <c r="QHU37" s="49"/>
      <c r="QHV37" s="49"/>
      <c r="QHW37" s="50"/>
      <c r="QHX37" s="49"/>
      <c r="QHY37" s="49"/>
      <c r="QHZ37" s="50"/>
      <c r="QIA37" s="49"/>
      <c r="QIB37" s="49"/>
      <c r="QIC37" s="50"/>
      <c r="QID37" s="49"/>
      <c r="QIE37" s="49"/>
      <c r="QIF37" s="50"/>
      <c r="QIG37" s="49"/>
      <c r="QIH37" s="49"/>
      <c r="QII37" s="50"/>
      <c r="QIJ37" s="49"/>
      <c r="QIK37" s="49"/>
      <c r="QIL37" s="50"/>
      <c r="QIM37" s="49"/>
      <c r="QIN37" s="49"/>
      <c r="QIO37" s="50"/>
      <c r="QIP37" s="49"/>
      <c r="QIQ37" s="49"/>
      <c r="QIR37" s="50"/>
      <c r="QIS37" s="49"/>
      <c r="QIT37" s="49"/>
      <c r="QIU37" s="50"/>
      <c r="QIV37" s="49"/>
      <c r="QIW37" s="49"/>
      <c r="QIX37" s="50"/>
      <c r="QIY37" s="49"/>
      <c r="QIZ37" s="49"/>
      <c r="QJA37" s="50"/>
      <c r="QJB37" s="49"/>
      <c r="QJC37" s="49"/>
      <c r="QJD37" s="50"/>
      <c r="QJE37" s="49"/>
      <c r="QJF37" s="49"/>
      <c r="QJG37" s="50"/>
      <c r="QJH37" s="49"/>
      <c r="QJI37" s="49"/>
      <c r="QJJ37" s="50"/>
      <c r="QJK37" s="49"/>
      <c r="QJL37" s="49"/>
      <c r="QJM37" s="50"/>
      <c r="QJN37" s="49"/>
      <c r="QJO37" s="49"/>
      <c r="QJP37" s="50"/>
      <c r="QJQ37" s="49"/>
      <c r="QJR37" s="49"/>
      <c r="QJS37" s="50"/>
      <c r="QJT37" s="49"/>
      <c r="QJU37" s="49"/>
      <c r="QJV37" s="50"/>
      <c r="QJW37" s="49"/>
      <c r="QJX37" s="49"/>
      <c r="QJY37" s="50"/>
      <c r="QJZ37" s="49"/>
      <c r="QKA37" s="49"/>
      <c r="QKB37" s="50"/>
      <c r="QKC37" s="49"/>
      <c r="QKD37" s="49"/>
      <c r="QKE37" s="50"/>
      <c r="QKF37" s="49"/>
      <c r="QKG37" s="49"/>
      <c r="QKH37" s="50"/>
      <c r="QKI37" s="49"/>
      <c r="QKJ37" s="49"/>
      <c r="QKK37" s="50"/>
      <c r="QKL37" s="49"/>
      <c r="QKM37" s="49"/>
      <c r="QKN37" s="50"/>
      <c r="QKO37" s="49"/>
      <c r="QKP37" s="49"/>
      <c r="QKQ37" s="50"/>
      <c r="QKR37" s="49"/>
      <c r="QKS37" s="49"/>
      <c r="QKT37" s="50"/>
      <c r="QKU37" s="49"/>
      <c r="QKV37" s="49"/>
      <c r="QKW37" s="50"/>
      <c r="QKX37" s="49"/>
      <c r="QKY37" s="49"/>
      <c r="QKZ37" s="50"/>
      <c r="QLA37" s="49"/>
      <c r="QLB37" s="49"/>
      <c r="QLC37" s="50"/>
      <c r="QLD37" s="49"/>
      <c r="QLE37" s="49"/>
      <c r="QLF37" s="50"/>
      <c r="QLG37" s="49"/>
      <c r="QLH37" s="49"/>
      <c r="QLI37" s="50"/>
      <c r="QLJ37" s="49"/>
      <c r="QLK37" s="49"/>
      <c r="QLL37" s="50"/>
      <c r="QLM37" s="49"/>
      <c r="QLN37" s="49"/>
      <c r="QLO37" s="50"/>
      <c r="QLP37" s="49"/>
      <c r="QLQ37" s="49"/>
      <c r="QLR37" s="50"/>
      <c r="QLS37" s="49"/>
      <c r="QLT37" s="49"/>
      <c r="QLU37" s="50"/>
      <c r="QLV37" s="49"/>
      <c r="QLW37" s="49"/>
      <c r="QLX37" s="50"/>
      <c r="QLY37" s="49"/>
      <c r="QLZ37" s="49"/>
      <c r="QMA37" s="50"/>
      <c r="QMB37" s="49"/>
      <c r="QMC37" s="49"/>
      <c r="QMD37" s="50"/>
      <c r="QME37" s="49"/>
      <c r="QMF37" s="49"/>
      <c r="QMG37" s="50"/>
      <c r="QMH37" s="49"/>
      <c r="QMI37" s="49"/>
      <c r="QMJ37" s="50"/>
      <c r="QMK37" s="49"/>
      <c r="QML37" s="49"/>
      <c r="QMM37" s="50"/>
      <c r="QMN37" s="49"/>
      <c r="QMO37" s="49"/>
      <c r="QMP37" s="50"/>
      <c r="QMQ37" s="49"/>
      <c r="QMR37" s="49"/>
      <c r="QMS37" s="50"/>
      <c r="QMT37" s="49"/>
      <c r="QMU37" s="49"/>
      <c r="QMV37" s="50"/>
      <c r="QMW37" s="49"/>
      <c r="QMX37" s="49"/>
      <c r="QMY37" s="50"/>
      <c r="QMZ37" s="49"/>
      <c r="QNA37" s="49"/>
      <c r="QNB37" s="50"/>
      <c r="QNC37" s="49"/>
      <c r="QND37" s="49"/>
      <c r="QNE37" s="50"/>
      <c r="QNF37" s="49"/>
      <c r="QNG37" s="49"/>
      <c r="QNH37" s="50"/>
      <c r="QNI37" s="49"/>
      <c r="QNJ37" s="49"/>
      <c r="QNK37" s="50"/>
      <c r="QNL37" s="49"/>
      <c r="QNM37" s="49"/>
      <c r="QNN37" s="50"/>
      <c r="QNO37" s="49"/>
      <c r="QNP37" s="49"/>
      <c r="QNQ37" s="50"/>
      <c r="QNR37" s="49"/>
      <c r="QNS37" s="49"/>
      <c r="QNT37" s="50"/>
      <c r="QNU37" s="49"/>
      <c r="QNV37" s="49"/>
      <c r="QNW37" s="50"/>
      <c r="QNX37" s="49"/>
      <c r="QNY37" s="49"/>
      <c r="QNZ37" s="50"/>
      <c r="QOA37" s="49"/>
      <c r="QOB37" s="49"/>
      <c r="QOC37" s="50"/>
      <c r="QOD37" s="49"/>
      <c r="QOE37" s="49"/>
      <c r="QOF37" s="50"/>
      <c r="QOG37" s="49"/>
      <c r="QOH37" s="49"/>
      <c r="QOI37" s="50"/>
      <c r="QOJ37" s="49"/>
      <c r="QOK37" s="49"/>
      <c r="QOL37" s="50"/>
      <c r="QOM37" s="49"/>
      <c r="QON37" s="49"/>
      <c r="QOO37" s="50"/>
      <c r="QOP37" s="49"/>
      <c r="QOQ37" s="49"/>
      <c r="QOR37" s="50"/>
      <c r="QOS37" s="49"/>
      <c r="QOT37" s="49"/>
      <c r="QOU37" s="50"/>
      <c r="QOV37" s="49"/>
      <c r="QOW37" s="49"/>
      <c r="QOX37" s="50"/>
      <c r="QOY37" s="49"/>
      <c r="QOZ37" s="49"/>
      <c r="QPA37" s="50"/>
      <c r="QPB37" s="49"/>
      <c r="QPC37" s="49"/>
      <c r="QPD37" s="50"/>
      <c r="QPE37" s="49"/>
      <c r="QPF37" s="49"/>
      <c r="QPG37" s="50"/>
      <c r="QPH37" s="49"/>
      <c r="QPI37" s="49"/>
      <c r="QPJ37" s="50"/>
      <c r="QPK37" s="49"/>
      <c r="QPL37" s="49"/>
      <c r="QPM37" s="50"/>
      <c r="QPN37" s="49"/>
      <c r="QPO37" s="49"/>
      <c r="QPP37" s="50"/>
      <c r="QPQ37" s="49"/>
      <c r="QPR37" s="49"/>
      <c r="QPS37" s="50"/>
      <c r="QPT37" s="49"/>
      <c r="QPU37" s="49"/>
      <c r="QPV37" s="50"/>
      <c r="QPW37" s="49"/>
      <c r="QPX37" s="49"/>
      <c r="QPY37" s="50"/>
      <c r="QPZ37" s="49"/>
      <c r="QQA37" s="49"/>
      <c r="QQB37" s="50"/>
      <c r="QQC37" s="49"/>
      <c r="QQD37" s="49"/>
      <c r="QQE37" s="50"/>
      <c r="QQF37" s="49"/>
      <c r="QQG37" s="49"/>
      <c r="QQH37" s="50"/>
      <c r="QQI37" s="49"/>
      <c r="QQJ37" s="49"/>
      <c r="QQK37" s="50"/>
      <c r="QQL37" s="49"/>
      <c r="QQM37" s="49"/>
      <c r="QQN37" s="50"/>
      <c r="QQO37" s="49"/>
      <c r="QQP37" s="49"/>
      <c r="QQQ37" s="50"/>
      <c r="QQR37" s="49"/>
      <c r="QQS37" s="49"/>
      <c r="QQT37" s="50"/>
      <c r="QQU37" s="49"/>
      <c r="QQV37" s="49"/>
      <c r="QQW37" s="50"/>
      <c r="QQX37" s="49"/>
      <c r="QQY37" s="49"/>
      <c r="QQZ37" s="50"/>
      <c r="QRA37" s="49"/>
      <c r="QRB37" s="49"/>
      <c r="QRC37" s="50"/>
      <c r="QRD37" s="49"/>
      <c r="QRE37" s="49"/>
      <c r="QRF37" s="50"/>
      <c r="QRG37" s="49"/>
      <c r="QRH37" s="49"/>
      <c r="QRI37" s="50"/>
      <c r="QRJ37" s="49"/>
      <c r="QRK37" s="49"/>
      <c r="QRL37" s="50"/>
      <c r="QRM37" s="49"/>
      <c r="QRN37" s="49"/>
      <c r="QRO37" s="50"/>
      <c r="QRP37" s="49"/>
      <c r="QRQ37" s="49"/>
      <c r="QRR37" s="50"/>
      <c r="QRS37" s="49"/>
      <c r="QRT37" s="49"/>
      <c r="QRU37" s="50"/>
      <c r="QRV37" s="49"/>
      <c r="QRW37" s="49"/>
      <c r="QRX37" s="50"/>
      <c r="QRY37" s="49"/>
      <c r="QRZ37" s="49"/>
      <c r="QSA37" s="50"/>
      <c r="QSB37" s="49"/>
      <c r="QSC37" s="49"/>
      <c r="QSD37" s="50"/>
      <c r="QSE37" s="49"/>
      <c r="QSF37" s="49"/>
      <c r="QSG37" s="50"/>
      <c r="QSH37" s="49"/>
      <c r="QSI37" s="49"/>
      <c r="QSJ37" s="50"/>
      <c r="QSK37" s="49"/>
      <c r="QSL37" s="49"/>
      <c r="QSM37" s="50"/>
      <c r="QSN37" s="49"/>
      <c r="QSO37" s="49"/>
      <c r="QSP37" s="50"/>
      <c r="QSQ37" s="49"/>
      <c r="QSR37" s="49"/>
      <c r="QSS37" s="50"/>
      <c r="QST37" s="49"/>
      <c r="QSU37" s="49"/>
      <c r="QSV37" s="50"/>
      <c r="QSW37" s="49"/>
      <c r="QSX37" s="49"/>
      <c r="QSY37" s="50"/>
      <c r="QSZ37" s="49"/>
      <c r="QTA37" s="49"/>
      <c r="QTB37" s="50"/>
      <c r="QTC37" s="49"/>
      <c r="QTD37" s="49"/>
      <c r="QTE37" s="50"/>
      <c r="QTF37" s="49"/>
      <c r="QTG37" s="49"/>
      <c r="QTH37" s="50"/>
      <c r="QTI37" s="49"/>
      <c r="QTJ37" s="49"/>
      <c r="QTK37" s="50"/>
      <c r="QTL37" s="49"/>
      <c r="QTM37" s="49"/>
      <c r="QTN37" s="50"/>
      <c r="QTO37" s="49"/>
      <c r="QTP37" s="49"/>
      <c r="QTQ37" s="50"/>
      <c r="QTR37" s="49"/>
      <c r="QTS37" s="49"/>
      <c r="QTT37" s="50"/>
      <c r="QTU37" s="49"/>
      <c r="QTV37" s="49"/>
      <c r="QTW37" s="50"/>
      <c r="QTX37" s="49"/>
      <c r="QTY37" s="49"/>
      <c r="QTZ37" s="50"/>
      <c r="QUA37" s="49"/>
      <c r="QUB37" s="49"/>
      <c r="QUC37" s="50"/>
      <c r="QUD37" s="49"/>
      <c r="QUE37" s="49"/>
      <c r="QUF37" s="50"/>
      <c r="QUG37" s="49"/>
      <c r="QUH37" s="49"/>
      <c r="QUI37" s="50"/>
      <c r="QUJ37" s="49"/>
      <c r="QUK37" s="49"/>
      <c r="QUL37" s="50"/>
      <c r="QUM37" s="49"/>
      <c r="QUN37" s="49"/>
      <c r="QUO37" s="50"/>
      <c r="QUP37" s="49"/>
      <c r="QUQ37" s="49"/>
      <c r="QUR37" s="50"/>
      <c r="QUS37" s="49"/>
      <c r="QUT37" s="49"/>
      <c r="QUU37" s="50"/>
      <c r="QUV37" s="49"/>
      <c r="QUW37" s="49"/>
      <c r="QUX37" s="50"/>
      <c r="QUY37" s="49"/>
      <c r="QUZ37" s="49"/>
      <c r="QVA37" s="50"/>
      <c r="QVB37" s="49"/>
      <c r="QVC37" s="49"/>
      <c r="QVD37" s="50"/>
      <c r="QVE37" s="49"/>
      <c r="QVF37" s="49"/>
      <c r="QVG37" s="50"/>
      <c r="QVH37" s="49"/>
      <c r="QVI37" s="49"/>
      <c r="QVJ37" s="50"/>
      <c r="QVK37" s="49"/>
      <c r="QVL37" s="49"/>
      <c r="QVM37" s="50"/>
      <c r="QVN37" s="49"/>
      <c r="QVO37" s="49"/>
      <c r="QVP37" s="50"/>
      <c r="QVQ37" s="49"/>
      <c r="QVR37" s="49"/>
      <c r="QVS37" s="50"/>
      <c r="QVT37" s="49"/>
      <c r="QVU37" s="49"/>
      <c r="QVV37" s="50"/>
      <c r="QVW37" s="49"/>
      <c r="QVX37" s="49"/>
      <c r="QVY37" s="50"/>
      <c r="QVZ37" s="49"/>
      <c r="QWA37" s="49"/>
      <c r="QWB37" s="50"/>
      <c r="QWC37" s="49"/>
      <c r="QWD37" s="49"/>
      <c r="QWE37" s="50"/>
      <c r="QWF37" s="49"/>
      <c r="QWG37" s="49"/>
      <c r="QWH37" s="50"/>
      <c r="QWI37" s="49"/>
      <c r="QWJ37" s="49"/>
      <c r="QWK37" s="50"/>
      <c r="QWL37" s="49"/>
      <c r="QWM37" s="49"/>
      <c r="QWN37" s="50"/>
      <c r="QWO37" s="49"/>
      <c r="QWP37" s="49"/>
      <c r="QWQ37" s="50"/>
      <c r="QWR37" s="49"/>
      <c r="QWS37" s="49"/>
      <c r="QWT37" s="50"/>
      <c r="QWU37" s="49"/>
      <c r="QWV37" s="49"/>
      <c r="QWW37" s="50"/>
      <c r="QWX37" s="49"/>
      <c r="QWY37" s="49"/>
      <c r="QWZ37" s="50"/>
      <c r="QXA37" s="49"/>
      <c r="QXB37" s="49"/>
      <c r="QXC37" s="50"/>
      <c r="QXD37" s="49"/>
      <c r="QXE37" s="49"/>
      <c r="QXF37" s="50"/>
      <c r="QXG37" s="49"/>
      <c r="QXH37" s="49"/>
      <c r="QXI37" s="50"/>
      <c r="QXJ37" s="49"/>
      <c r="QXK37" s="49"/>
      <c r="QXL37" s="50"/>
      <c r="QXM37" s="49"/>
      <c r="QXN37" s="49"/>
      <c r="QXO37" s="50"/>
      <c r="QXP37" s="49"/>
      <c r="QXQ37" s="49"/>
      <c r="QXR37" s="50"/>
      <c r="QXS37" s="49"/>
      <c r="QXT37" s="49"/>
      <c r="QXU37" s="50"/>
      <c r="QXV37" s="49"/>
      <c r="QXW37" s="49"/>
      <c r="QXX37" s="50"/>
      <c r="QXY37" s="49"/>
      <c r="QXZ37" s="49"/>
      <c r="QYA37" s="50"/>
      <c r="QYB37" s="49"/>
      <c r="QYC37" s="49"/>
      <c r="QYD37" s="50"/>
      <c r="QYE37" s="49"/>
      <c r="QYF37" s="49"/>
      <c r="QYG37" s="50"/>
      <c r="QYH37" s="49"/>
      <c r="QYI37" s="49"/>
      <c r="QYJ37" s="50"/>
      <c r="QYK37" s="49"/>
      <c r="QYL37" s="49"/>
      <c r="QYM37" s="50"/>
      <c r="QYN37" s="49"/>
      <c r="QYO37" s="49"/>
      <c r="QYP37" s="50"/>
      <c r="QYQ37" s="49"/>
      <c r="QYR37" s="49"/>
      <c r="QYS37" s="50"/>
      <c r="QYT37" s="49"/>
      <c r="QYU37" s="49"/>
      <c r="QYV37" s="50"/>
      <c r="QYW37" s="49"/>
      <c r="QYX37" s="49"/>
      <c r="QYY37" s="50"/>
      <c r="QYZ37" s="49"/>
      <c r="QZA37" s="49"/>
      <c r="QZB37" s="50"/>
      <c r="QZC37" s="49"/>
      <c r="QZD37" s="49"/>
      <c r="QZE37" s="50"/>
      <c r="QZF37" s="49"/>
      <c r="QZG37" s="49"/>
      <c r="QZH37" s="50"/>
      <c r="QZI37" s="49"/>
      <c r="QZJ37" s="49"/>
      <c r="QZK37" s="50"/>
      <c r="QZL37" s="49"/>
      <c r="QZM37" s="49"/>
      <c r="QZN37" s="50"/>
      <c r="QZO37" s="49"/>
      <c r="QZP37" s="49"/>
      <c r="QZQ37" s="50"/>
      <c r="QZR37" s="49"/>
      <c r="QZS37" s="49"/>
      <c r="QZT37" s="50"/>
      <c r="QZU37" s="49"/>
      <c r="QZV37" s="49"/>
      <c r="QZW37" s="50"/>
      <c r="QZX37" s="49"/>
      <c r="QZY37" s="49"/>
      <c r="QZZ37" s="50"/>
      <c r="RAA37" s="49"/>
      <c r="RAB37" s="49"/>
      <c r="RAC37" s="50"/>
      <c r="RAD37" s="49"/>
      <c r="RAE37" s="49"/>
      <c r="RAF37" s="50"/>
      <c r="RAG37" s="49"/>
      <c r="RAH37" s="49"/>
      <c r="RAI37" s="50"/>
      <c r="RAJ37" s="49"/>
      <c r="RAK37" s="49"/>
      <c r="RAL37" s="50"/>
      <c r="RAM37" s="49"/>
      <c r="RAN37" s="49"/>
      <c r="RAO37" s="50"/>
      <c r="RAP37" s="49"/>
      <c r="RAQ37" s="49"/>
      <c r="RAR37" s="50"/>
      <c r="RAS37" s="49"/>
      <c r="RAT37" s="49"/>
      <c r="RAU37" s="50"/>
      <c r="RAV37" s="49"/>
      <c r="RAW37" s="49"/>
      <c r="RAX37" s="50"/>
      <c r="RAY37" s="49"/>
      <c r="RAZ37" s="49"/>
      <c r="RBA37" s="50"/>
      <c r="RBB37" s="49"/>
      <c r="RBC37" s="49"/>
      <c r="RBD37" s="50"/>
      <c r="RBE37" s="49"/>
      <c r="RBF37" s="49"/>
      <c r="RBG37" s="50"/>
      <c r="RBH37" s="49"/>
      <c r="RBI37" s="49"/>
      <c r="RBJ37" s="50"/>
      <c r="RBK37" s="49"/>
      <c r="RBL37" s="49"/>
      <c r="RBM37" s="50"/>
      <c r="RBN37" s="49"/>
      <c r="RBO37" s="49"/>
      <c r="RBP37" s="50"/>
      <c r="RBQ37" s="49"/>
      <c r="RBR37" s="49"/>
      <c r="RBS37" s="50"/>
      <c r="RBT37" s="49"/>
      <c r="RBU37" s="49"/>
      <c r="RBV37" s="50"/>
      <c r="RBW37" s="49"/>
      <c r="RBX37" s="49"/>
      <c r="RBY37" s="50"/>
      <c r="RBZ37" s="49"/>
      <c r="RCA37" s="49"/>
      <c r="RCB37" s="50"/>
      <c r="RCC37" s="49"/>
      <c r="RCD37" s="49"/>
      <c r="RCE37" s="50"/>
      <c r="RCF37" s="49"/>
      <c r="RCG37" s="49"/>
      <c r="RCH37" s="50"/>
      <c r="RCI37" s="49"/>
      <c r="RCJ37" s="49"/>
      <c r="RCK37" s="50"/>
      <c r="RCL37" s="49"/>
      <c r="RCM37" s="49"/>
      <c r="RCN37" s="50"/>
      <c r="RCO37" s="49"/>
      <c r="RCP37" s="49"/>
      <c r="RCQ37" s="50"/>
      <c r="RCR37" s="49"/>
      <c r="RCS37" s="49"/>
      <c r="RCT37" s="50"/>
      <c r="RCU37" s="49"/>
      <c r="RCV37" s="49"/>
      <c r="RCW37" s="50"/>
      <c r="RCX37" s="49"/>
      <c r="RCY37" s="49"/>
      <c r="RCZ37" s="50"/>
      <c r="RDA37" s="49"/>
      <c r="RDB37" s="49"/>
      <c r="RDC37" s="50"/>
      <c r="RDD37" s="49"/>
      <c r="RDE37" s="49"/>
      <c r="RDF37" s="50"/>
      <c r="RDG37" s="49"/>
      <c r="RDH37" s="49"/>
      <c r="RDI37" s="50"/>
      <c r="RDJ37" s="49"/>
      <c r="RDK37" s="49"/>
      <c r="RDL37" s="50"/>
      <c r="RDM37" s="49"/>
      <c r="RDN37" s="49"/>
      <c r="RDO37" s="50"/>
      <c r="RDP37" s="49"/>
      <c r="RDQ37" s="49"/>
      <c r="RDR37" s="50"/>
      <c r="RDS37" s="49"/>
      <c r="RDT37" s="49"/>
      <c r="RDU37" s="50"/>
      <c r="RDV37" s="49"/>
      <c r="RDW37" s="49"/>
      <c r="RDX37" s="50"/>
      <c r="RDY37" s="49"/>
      <c r="RDZ37" s="49"/>
      <c r="REA37" s="50"/>
      <c r="REB37" s="49"/>
      <c r="REC37" s="49"/>
      <c r="RED37" s="50"/>
      <c r="REE37" s="49"/>
      <c r="REF37" s="49"/>
      <c r="REG37" s="50"/>
      <c r="REH37" s="49"/>
      <c r="REI37" s="49"/>
      <c r="REJ37" s="50"/>
      <c r="REK37" s="49"/>
      <c r="REL37" s="49"/>
      <c r="REM37" s="50"/>
      <c r="REN37" s="49"/>
      <c r="REO37" s="49"/>
      <c r="REP37" s="50"/>
      <c r="REQ37" s="49"/>
      <c r="RER37" s="49"/>
      <c r="RES37" s="50"/>
      <c r="RET37" s="49"/>
      <c r="REU37" s="49"/>
      <c r="REV37" s="50"/>
      <c r="REW37" s="49"/>
      <c r="REX37" s="49"/>
      <c r="REY37" s="50"/>
      <c r="REZ37" s="49"/>
      <c r="RFA37" s="49"/>
      <c r="RFB37" s="50"/>
      <c r="RFC37" s="49"/>
      <c r="RFD37" s="49"/>
      <c r="RFE37" s="50"/>
      <c r="RFF37" s="49"/>
      <c r="RFG37" s="49"/>
      <c r="RFH37" s="50"/>
      <c r="RFI37" s="49"/>
      <c r="RFJ37" s="49"/>
      <c r="RFK37" s="50"/>
      <c r="RFL37" s="49"/>
      <c r="RFM37" s="49"/>
      <c r="RFN37" s="50"/>
      <c r="RFO37" s="49"/>
      <c r="RFP37" s="49"/>
      <c r="RFQ37" s="50"/>
      <c r="RFR37" s="49"/>
      <c r="RFS37" s="49"/>
      <c r="RFT37" s="50"/>
      <c r="RFU37" s="49"/>
      <c r="RFV37" s="49"/>
      <c r="RFW37" s="50"/>
      <c r="RFX37" s="49"/>
      <c r="RFY37" s="49"/>
      <c r="RFZ37" s="50"/>
      <c r="RGA37" s="49"/>
      <c r="RGB37" s="49"/>
      <c r="RGC37" s="50"/>
      <c r="RGD37" s="49"/>
      <c r="RGE37" s="49"/>
      <c r="RGF37" s="50"/>
      <c r="RGG37" s="49"/>
      <c r="RGH37" s="49"/>
      <c r="RGI37" s="50"/>
      <c r="RGJ37" s="49"/>
      <c r="RGK37" s="49"/>
      <c r="RGL37" s="50"/>
      <c r="RGM37" s="49"/>
      <c r="RGN37" s="49"/>
      <c r="RGO37" s="50"/>
      <c r="RGP37" s="49"/>
      <c r="RGQ37" s="49"/>
      <c r="RGR37" s="50"/>
      <c r="RGS37" s="49"/>
      <c r="RGT37" s="49"/>
      <c r="RGU37" s="50"/>
      <c r="RGV37" s="49"/>
      <c r="RGW37" s="49"/>
      <c r="RGX37" s="50"/>
      <c r="RGY37" s="49"/>
      <c r="RGZ37" s="49"/>
      <c r="RHA37" s="50"/>
      <c r="RHB37" s="49"/>
      <c r="RHC37" s="49"/>
      <c r="RHD37" s="50"/>
      <c r="RHE37" s="49"/>
      <c r="RHF37" s="49"/>
      <c r="RHG37" s="50"/>
      <c r="RHH37" s="49"/>
      <c r="RHI37" s="49"/>
      <c r="RHJ37" s="50"/>
      <c r="RHK37" s="49"/>
      <c r="RHL37" s="49"/>
      <c r="RHM37" s="50"/>
      <c r="RHN37" s="49"/>
      <c r="RHO37" s="49"/>
      <c r="RHP37" s="50"/>
      <c r="RHQ37" s="49"/>
      <c r="RHR37" s="49"/>
      <c r="RHS37" s="50"/>
      <c r="RHT37" s="49"/>
      <c r="RHU37" s="49"/>
      <c r="RHV37" s="50"/>
      <c r="RHW37" s="49"/>
      <c r="RHX37" s="49"/>
      <c r="RHY37" s="50"/>
      <c r="RHZ37" s="49"/>
      <c r="RIA37" s="49"/>
      <c r="RIB37" s="50"/>
      <c r="RIC37" s="49"/>
      <c r="RID37" s="49"/>
      <c r="RIE37" s="50"/>
      <c r="RIF37" s="49"/>
      <c r="RIG37" s="49"/>
      <c r="RIH37" s="50"/>
      <c r="RII37" s="49"/>
      <c r="RIJ37" s="49"/>
      <c r="RIK37" s="50"/>
      <c r="RIL37" s="49"/>
      <c r="RIM37" s="49"/>
      <c r="RIN37" s="50"/>
      <c r="RIO37" s="49"/>
      <c r="RIP37" s="49"/>
      <c r="RIQ37" s="50"/>
      <c r="RIR37" s="49"/>
      <c r="RIS37" s="49"/>
      <c r="RIT37" s="50"/>
      <c r="RIU37" s="49"/>
      <c r="RIV37" s="49"/>
      <c r="RIW37" s="50"/>
      <c r="RIX37" s="49"/>
      <c r="RIY37" s="49"/>
      <c r="RIZ37" s="50"/>
      <c r="RJA37" s="49"/>
      <c r="RJB37" s="49"/>
      <c r="RJC37" s="50"/>
      <c r="RJD37" s="49"/>
      <c r="RJE37" s="49"/>
      <c r="RJF37" s="50"/>
      <c r="RJG37" s="49"/>
      <c r="RJH37" s="49"/>
      <c r="RJI37" s="50"/>
      <c r="RJJ37" s="49"/>
      <c r="RJK37" s="49"/>
      <c r="RJL37" s="50"/>
      <c r="RJM37" s="49"/>
      <c r="RJN37" s="49"/>
      <c r="RJO37" s="50"/>
      <c r="RJP37" s="49"/>
      <c r="RJQ37" s="49"/>
      <c r="RJR37" s="50"/>
      <c r="RJS37" s="49"/>
      <c r="RJT37" s="49"/>
      <c r="RJU37" s="50"/>
      <c r="RJV37" s="49"/>
      <c r="RJW37" s="49"/>
      <c r="RJX37" s="50"/>
      <c r="RJY37" s="49"/>
      <c r="RJZ37" s="49"/>
      <c r="RKA37" s="50"/>
      <c r="RKB37" s="49"/>
      <c r="RKC37" s="49"/>
      <c r="RKD37" s="50"/>
      <c r="RKE37" s="49"/>
      <c r="RKF37" s="49"/>
      <c r="RKG37" s="50"/>
      <c r="RKH37" s="49"/>
      <c r="RKI37" s="49"/>
      <c r="RKJ37" s="50"/>
      <c r="RKK37" s="49"/>
      <c r="RKL37" s="49"/>
      <c r="RKM37" s="50"/>
      <c r="RKN37" s="49"/>
      <c r="RKO37" s="49"/>
      <c r="RKP37" s="50"/>
      <c r="RKQ37" s="49"/>
      <c r="RKR37" s="49"/>
      <c r="RKS37" s="50"/>
      <c r="RKT37" s="49"/>
      <c r="RKU37" s="49"/>
      <c r="RKV37" s="50"/>
      <c r="RKW37" s="49"/>
      <c r="RKX37" s="49"/>
      <c r="RKY37" s="50"/>
      <c r="RKZ37" s="49"/>
      <c r="RLA37" s="49"/>
      <c r="RLB37" s="50"/>
      <c r="RLC37" s="49"/>
      <c r="RLD37" s="49"/>
      <c r="RLE37" s="50"/>
      <c r="RLF37" s="49"/>
      <c r="RLG37" s="49"/>
      <c r="RLH37" s="50"/>
      <c r="RLI37" s="49"/>
      <c r="RLJ37" s="49"/>
      <c r="RLK37" s="50"/>
      <c r="RLL37" s="49"/>
      <c r="RLM37" s="49"/>
      <c r="RLN37" s="50"/>
      <c r="RLO37" s="49"/>
      <c r="RLP37" s="49"/>
      <c r="RLQ37" s="50"/>
      <c r="RLR37" s="49"/>
      <c r="RLS37" s="49"/>
      <c r="RLT37" s="50"/>
      <c r="RLU37" s="49"/>
      <c r="RLV37" s="49"/>
      <c r="RLW37" s="50"/>
      <c r="RLX37" s="49"/>
      <c r="RLY37" s="49"/>
      <c r="RLZ37" s="50"/>
      <c r="RMA37" s="49"/>
      <c r="RMB37" s="49"/>
      <c r="RMC37" s="50"/>
      <c r="RMD37" s="49"/>
      <c r="RME37" s="49"/>
      <c r="RMF37" s="50"/>
      <c r="RMG37" s="49"/>
      <c r="RMH37" s="49"/>
      <c r="RMI37" s="50"/>
      <c r="RMJ37" s="49"/>
      <c r="RMK37" s="49"/>
      <c r="RML37" s="50"/>
      <c r="RMM37" s="49"/>
      <c r="RMN37" s="49"/>
      <c r="RMO37" s="50"/>
      <c r="RMP37" s="49"/>
      <c r="RMQ37" s="49"/>
      <c r="RMR37" s="50"/>
      <c r="RMS37" s="49"/>
      <c r="RMT37" s="49"/>
      <c r="RMU37" s="50"/>
      <c r="RMV37" s="49"/>
      <c r="RMW37" s="49"/>
      <c r="RMX37" s="50"/>
      <c r="RMY37" s="49"/>
      <c r="RMZ37" s="49"/>
      <c r="RNA37" s="50"/>
      <c r="RNB37" s="49"/>
      <c r="RNC37" s="49"/>
      <c r="RND37" s="50"/>
      <c r="RNE37" s="49"/>
      <c r="RNF37" s="49"/>
      <c r="RNG37" s="50"/>
      <c r="RNH37" s="49"/>
      <c r="RNI37" s="49"/>
      <c r="RNJ37" s="50"/>
      <c r="RNK37" s="49"/>
      <c r="RNL37" s="49"/>
      <c r="RNM37" s="50"/>
      <c r="RNN37" s="49"/>
      <c r="RNO37" s="49"/>
      <c r="RNP37" s="50"/>
      <c r="RNQ37" s="49"/>
      <c r="RNR37" s="49"/>
      <c r="RNS37" s="50"/>
      <c r="RNT37" s="49"/>
      <c r="RNU37" s="49"/>
      <c r="RNV37" s="50"/>
      <c r="RNW37" s="49"/>
      <c r="RNX37" s="49"/>
      <c r="RNY37" s="50"/>
      <c r="RNZ37" s="49"/>
      <c r="ROA37" s="49"/>
      <c r="ROB37" s="50"/>
      <c r="ROC37" s="49"/>
      <c r="ROD37" s="49"/>
      <c r="ROE37" s="50"/>
      <c r="ROF37" s="49"/>
      <c r="ROG37" s="49"/>
      <c r="ROH37" s="50"/>
      <c r="ROI37" s="49"/>
      <c r="ROJ37" s="49"/>
      <c r="ROK37" s="50"/>
      <c r="ROL37" s="49"/>
      <c r="ROM37" s="49"/>
      <c r="RON37" s="50"/>
      <c r="ROO37" s="49"/>
      <c r="ROP37" s="49"/>
      <c r="ROQ37" s="50"/>
      <c r="ROR37" s="49"/>
      <c r="ROS37" s="49"/>
      <c r="ROT37" s="50"/>
      <c r="ROU37" s="49"/>
      <c r="ROV37" s="49"/>
      <c r="ROW37" s="50"/>
      <c r="ROX37" s="49"/>
      <c r="ROY37" s="49"/>
      <c r="ROZ37" s="50"/>
      <c r="RPA37" s="49"/>
      <c r="RPB37" s="49"/>
      <c r="RPC37" s="50"/>
      <c r="RPD37" s="49"/>
      <c r="RPE37" s="49"/>
      <c r="RPF37" s="50"/>
      <c r="RPG37" s="49"/>
      <c r="RPH37" s="49"/>
      <c r="RPI37" s="50"/>
      <c r="RPJ37" s="49"/>
      <c r="RPK37" s="49"/>
      <c r="RPL37" s="50"/>
      <c r="RPM37" s="49"/>
      <c r="RPN37" s="49"/>
      <c r="RPO37" s="50"/>
      <c r="RPP37" s="49"/>
      <c r="RPQ37" s="49"/>
      <c r="RPR37" s="50"/>
      <c r="RPS37" s="49"/>
      <c r="RPT37" s="49"/>
      <c r="RPU37" s="50"/>
      <c r="RPV37" s="49"/>
      <c r="RPW37" s="49"/>
      <c r="RPX37" s="50"/>
      <c r="RPY37" s="49"/>
      <c r="RPZ37" s="49"/>
      <c r="RQA37" s="50"/>
      <c r="RQB37" s="49"/>
      <c r="RQC37" s="49"/>
      <c r="RQD37" s="50"/>
      <c r="RQE37" s="49"/>
      <c r="RQF37" s="49"/>
      <c r="RQG37" s="50"/>
      <c r="RQH37" s="49"/>
      <c r="RQI37" s="49"/>
      <c r="RQJ37" s="50"/>
      <c r="RQK37" s="49"/>
      <c r="RQL37" s="49"/>
      <c r="RQM37" s="50"/>
      <c r="RQN37" s="49"/>
      <c r="RQO37" s="49"/>
      <c r="RQP37" s="50"/>
      <c r="RQQ37" s="49"/>
      <c r="RQR37" s="49"/>
      <c r="RQS37" s="50"/>
      <c r="RQT37" s="49"/>
      <c r="RQU37" s="49"/>
      <c r="RQV37" s="50"/>
      <c r="RQW37" s="49"/>
      <c r="RQX37" s="49"/>
      <c r="RQY37" s="50"/>
      <c r="RQZ37" s="49"/>
      <c r="RRA37" s="49"/>
      <c r="RRB37" s="50"/>
      <c r="RRC37" s="49"/>
      <c r="RRD37" s="49"/>
      <c r="RRE37" s="50"/>
      <c r="RRF37" s="49"/>
      <c r="RRG37" s="49"/>
      <c r="RRH37" s="50"/>
      <c r="RRI37" s="49"/>
      <c r="RRJ37" s="49"/>
      <c r="RRK37" s="50"/>
      <c r="RRL37" s="49"/>
      <c r="RRM37" s="49"/>
      <c r="RRN37" s="50"/>
      <c r="RRO37" s="49"/>
      <c r="RRP37" s="49"/>
      <c r="RRQ37" s="50"/>
      <c r="RRR37" s="49"/>
      <c r="RRS37" s="49"/>
      <c r="RRT37" s="50"/>
      <c r="RRU37" s="49"/>
      <c r="RRV37" s="49"/>
      <c r="RRW37" s="50"/>
      <c r="RRX37" s="49"/>
      <c r="RRY37" s="49"/>
      <c r="RRZ37" s="50"/>
      <c r="RSA37" s="49"/>
      <c r="RSB37" s="49"/>
      <c r="RSC37" s="50"/>
      <c r="RSD37" s="49"/>
      <c r="RSE37" s="49"/>
      <c r="RSF37" s="50"/>
      <c r="RSG37" s="49"/>
      <c r="RSH37" s="49"/>
      <c r="RSI37" s="50"/>
      <c r="RSJ37" s="49"/>
      <c r="RSK37" s="49"/>
      <c r="RSL37" s="50"/>
      <c r="RSM37" s="49"/>
      <c r="RSN37" s="49"/>
      <c r="RSO37" s="50"/>
      <c r="RSP37" s="49"/>
      <c r="RSQ37" s="49"/>
      <c r="RSR37" s="50"/>
      <c r="RSS37" s="49"/>
      <c r="RST37" s="49"/>
      <c r="RSU37" s="50"/>
      <c r="RSV37" s="49"/>
      <c r="RSW37" s="49"/>
      <c r="RSX37" s="50"/>
      <c r="RSY37" s="49"/>
      <c r="RSZ37" s="49"/>
      <c r="RTA37" s="50"/>
      <c r="RTB37" s="49"/>
      <c r="RTC37" s="49"/>
      <c r="RTD37" s="50"/>
      <c r="RTE37" s="49"/>
      <c r="RTF37" s="49"/>
      <c r="RTG37" s="50"/>
      <c r="RTH37" s="49"/>
      <c r="RTI37" s="49"/>
      <c r="RTJ37" s="50"/>
      <c r="RTK37" s="49"/>
      <c r="RTL37" s="49"/>
      <c r="RTM37" s="50"/>
      <c r="RTN37" s="49"/>
      <c r="RTO37" s="49"/>
      <c r="RTP37" s="50"/>
      <c r="RTQ37" s="49"/>
      <c r="RTR37" s="49"/>
      <c r="RTS37" s="50"/>
      <c r="RTT37" s="49"/>
      <c r="RTU37" s="49"/>
      <c r="RTV37" s="50"/>
      <c r="RTW37" s="49"/>
      <c r="RTX37" s="49"/>
      <c r="RTY37" s="50"/>
      <c r="RTZ37" s="49"/>
      <c r="RUA37" s="49"/>
      <c r="RUB37" s="50"/>
      <c r="RUC37" s="49"/>
      <c r="RUD37" s="49"/>
      <c r="RUE37" s="50"/>
      <c r="RUF37" s="49"/>
      <c r="RUG37" s="49"/>
      <c r="RUH37" s="50"/>
      <c r="RUI37" s="49"/>
      <c r="RUJ37" s="49"/>
      <c r="RUK37" s="50"/>
      <c r="RUL37" s="49"/>
      <c r="RUM37" s="49"/>
      <c r="RUN37" s="50"/>
      <c r="RUO37" s="49"/>
      <c r="RUP37" s="49"/>
      <c r="RUQ37" s="50"/>
      <c r="RUR37" s="49"/>
      <c r="RUS37" s="49"/>
      <c r="RUT37" s="50"/>
      <c r="RUU37" s="49"/>
      <c r="RUV37" s="49"/>
      <c r="RUW37" s="50"/>
      <c r="RUX37" s="49"/>
      <c r="RUY37" s="49"/>
      <c r="RUZ37" s="50"/>
      <c r="RVA37" s="49"/>
      <c r="RVB37" s="49"/>
      <c r="RVC37" s="50"/>
      <c r="RVD37" s="49"/>
      <c r="RVE37" s="49"/>
      <c r="RVF37" s="50"/>
      <c r="RVG37" s="49"/>
      <c r="RVH37" s="49"/>
      <c r="RVI37" s="50"/>
      <c r="RVJ37" s="49"/>
      <c r="RVK37" s="49"/>
      <c r="RVL37" s="50"/>
      <c r="RVM37" s="49"/>
      <c r="RVN37" s="49"/>
      <c r="RVO37" s="50"/>
      <c r="RVP37" s="49"/>
      <c r="RVQ37" s="49"/>
      <c r="RVR37" s="50"/>
      <c r="RVS37" s="49"/>
      <c r="RVT37" s="49"/>
      <c r="RVU37" s="50"/>
      <c r="RVV37" s="49"/>
      <c r="RVW37" s="49"/>
      <c r="RVX37" s="50"/>
      <c r="RVY37" s="49"/>
      <c r="RVZ37" s="49"/>
      <c r="RWA37" s="50"/>
      <c r="RWB37" s="49"/>
      <c r="RWC37" s="49"/>
      <c r="RWD37" s="50"/>
      <c r="RWE37" s="49"/>
      <c r="RWF37" s="49"/>
      <c r="RWG37" s="50"/>
      <c r="RWH37" s="49"/>
      <c r="RWI37" s="49"/>
      <c r="RWJ37" s="50"/>
      <c r="RWK37" s="49"/>
      <c r="RWL37" s="49"/>
      <c r="RWM37" s="50"/>
      <c r="RWN37" s="49"/>
      <c r="RWO37" s="49"/>
      <c r="RWP37" s="50"/>
      <c r="RWQ37" s="49"/>
      <c r="RWR37" s="49"/>
      <c r="RWS37" s="50"/>
      <c r="RWT37" s="49"/>
      <c r="RWU37" s="49"/>
      <c r="RWV37" s="50"/>
      <c r="RWW37" s="49"/>
      <c r="RWX37" s="49"/>
      <c r="RWY37" s="50"/>
      <c r="RWZ37" s="49"/>
      <c r="RXA37" s="49"/>
      <c r="RXB37" s="50"/>
      <c r="RXC37" s="49"/>
      <c r="RXD37" s="49"/>
      <c r="RXE37" s="50"/>
      <c r="RXF37" s="49"/>
      <c r="RXG37" s="49"/>
      <c r="RXH37" s="50"/>
      <c r="RXI37" s="49"/>
      <c r="RXJ37" s="49"/>
      <c r="RXK37" s="50"/>
      <c r="RXL37" s="49"/>
      <c r="RXM37" s="49"/>
      <c r="RXN37" s="50"/>
      <c r="RXO37" s="49"/>
      <c r="RXP37" s="49"/>
      <c r="RXQ37" s="50"/>
      <c r="RXR37" s="49"/>
      <c r="RXS37" s="49"/>
      <c r="RXT37" s="50"/>
      <c r="RXU37" s="49"/>
      <c r="RXV37" s="49"/>
      <c r="RXW37" s="50"/>
      <c r="RXX37" s="49"/>
      <c r="RXY37" s="49"/>
      <c r="RXZ37" s="50"/>
      <c r="RYA37" s="49"/>
      <c r="RYB37" s="49"/>
      <c r="RYC37" s="50"/>
      <c r="RYD37" s="49"/>
      <c r="RYE37" s="49"/>
      <c r="RYF37" s="50"/>
      <c r="RYG37" s="49"/>
      <c r="RYH37" s="49"/>
      <c r="RYI37" s="50"/>
      <c r="RYJ37" s="49"/>
      <c r="RYK37" s="49"/>
      <c r="RYL37" s="50"/>
      <c r="RYM37" s="49"/>
      <c r="RYN37" s="49"/>
      <c r="RYO37" s="50"/>
      <c r="RYP37" s="49"/>
      <c r="RYQ37" s="49"/>
      <c r="RYR37" s="50"/>
      <c r="RYS37" s="49"/>
      <c r="RYT37" s="49"/>
      <c r="RYU37" s="50"/>
      <c r="RYV37" s="49"/>
      <c r="RYW37" s="49"/>
      <c r="RYX37" s="50"/>
      <c r="RYY37" s="49"/>
      <c r="RYZ37" s="49"/>
      <c r="RZA37" s="50"/>
      <c r="RZB37" s="49"/>
      <c r="RZC37" s="49"/>
      <c r="RZD37" s="50"/>
      <c r="RZE37" s="49"/>
      <c r="RZF37" s="49"/>
      <c r="RZG37" s="50"/>
      <c r="RZH37" s="49"/>
      <c r="RZI37" s="49"/>
      <c r="RZJ37" s="50"/>
      <c r="RZK37" s="49"/>
      <c r="RZL37" s="49"/>
      <c r="RZM37" s="50"/>
      <c r="RZN37" s="49"/>
      <c r="RZO37" s="49"/>
      <c r="RZP37" s="50"/>
      <c r="RZQ37" s="49"/>
      <c r="RZR37" s="49"/>
      <c r="RZS37" s="50"/>
      <c r="RZT37" s="49"/>
      <c r="RZU37" s="49"/>
      <c r="RZV37" s="50"/>
      <c r="RZW37" s="49"/>
      <c r="RZX37" s="49"/>
      <c r="RZY37" s="50"/>
      <c r="RZZ37" s="49"/>
      <c r="SAA37" s="49"/>
      <c r="SAB37" s="50"/>
      <c r="SAC37" s="49"/>
      <c r="SAD37" s="49"/>
      <c r="SAE37" s="50"/>
      <c r="SAF37" s="49"/>
      <c r="SAG37" s="49"/>
      <c r="SAH37" s="50"/>
      <c r="SAI37" s="49"/>
      <c r="SAJ37" s="49"/>
      <c r="SAK37" s="50"/>
      <c r="SAL37" s="49"/>
      <c r="SAM37" s="49"/>
      <c r="SAN37" s="50"/>
      <c r="SAO37" s="49"/>
      <c r="SAP37" s="49"/>
      <c r="SAQ37" s="50"/>
      <c r="SAR37" s="49"/>
      <c r="SAS37" s="49"/>
      <c r="SAT37" s="50"/>
      <c r="SAU37" s="49"/>
      <c r="SAV37" s="49"/>
      <c r="SAW37" s="50"/>
      <c r="SAX37" s="49"/>
      <c r="SAY37" s="49"/>
      <c r="SAZ37" s="50"/>
      <c r="SBA37" s="49"/>
      <c r="SBB37" s="49"/>
      <c r="SBC37" s="50"/>
      <c r="SBD37" s="49"/>
      <c r="SBE37" s="49"/>
      <c r="SBF37" s="50"/>
      <c r="SBG37" s="49"/>
      <c r="SBH37" s="49"/>
      <c r="SBI37" s="50"/>
      <c r="SBJ37" s="49"/>
      <c r="SBK37" s="49"/>
      <c r="SBL37" s="50"/>
      <c r="SBM37" s="49"/>
      <c r="SBN37" s="49"/>
      <c r="SBO37" s="50"/>
      <c r="SBP37" s="49"/>
      <c r="SBQ37" s="49"/>
      <c r="SBR37" s="50"/>
      <c r="SBS37" s="49"/>
      <c r="SBT37" s="49"/>
      <c r="SBU37" s="50"/>
      <c r="SBV37" s="49"/>
      <c r="SBW37" s="49"/>
      <c r="SBX37" s="50"/>
      <c r="SBY37" s="49"/>
      <c r="SBZ37" s="49"/>
      <c r="SCA37" s="50"/>
      <c r="SCB37" s="49"/>
      <c r="SCC37" s="49"/>
      <c r="SCD37" s="50"/>
      <c r="SCE37" s="49"/>
      <c r="SCF37" s="49"/>
      <c r="SCG37" s="50"/>
      <c r="SCH37" s="49"/>
      <c r="SCI37" s="49"/>
      <c r="SCJ37" s="50"/>
      <c r="SCK37" s="49"/>
      <c r="SCL37" s="49"/>
      <c r="SCM37" s="50"/>
      <c r="SCN37" s="49"/>
      <c r="SCO37" s="49"/>
      <c r="SCP37" s="50"/>
      <c r="SCQ37" s="49"/>
      <c r="SCR37" s="49"/>
      <c r="SCS37" s="50"/>
      <c r="SCT37" s="49"/>
      <c r="SCU37" s="49"/>
      <c r="SCV37" s="50"/>
      <c r="SCW37" s="49"/>
      <c r="SCX37" s="49"/>
      <c r="SCY37" s="50"/>
      <c r="SCZ37" s="49"/>
      <c r="SDA37" s="49"/>
      <c r="SDB37" s="50"/>
      <c r="SDC37" s="49"/>
      <c r="SDD37" s="49"/>
      <c r="SDE37" s="50"/>
      <c r="SDF37" s="49"/>
      <c r="SDG37" s="49"/>
      <c r="SDH37" s="50"/>
      <c r="SDI37" s="49"/>
      <c r="SDJ37" s="49"/>
      <c r="SDK37" s="50"/>
      <c r="SDL37" s="49"/>
      <c r="SDM37" s="49"/>
      <c r="SDN37" s="50"/>
      <c r="SDO37" s="49"/>
      <c r="SDP37" s="49"/>
      <c r="SDQ37" s="50"/>
      <c r="SDR37" s="49"/>
      <c r="SDS37" s="49"/>
      <c r="SDT37" s="50"/>
      <c r="SDU37" s="49"/>
      <c r="SDV37" s="49"/>
      <c r="SDW37" s="50"/>
      <c r="SDX37" s="49"/>
      <c r="SDY37" s="49"/>
      <c r="SDZ37" s="50"/>
      <c r="SEA37" s="49"/>
      <c r="SEB37" s="49"/>
      <c r="SEC37" s="50"/>
      <c r="SED37" s="49"/>
      <c r="SEE37" s="49"/>
      <c r="SEF37" s="50"/>
      <c r="SEG37" s="49"/>
      <c r="SEH37" s="49"/>
      <c r="SEI37" s="50"/>
      <c r="SEJ37" s="49"/>
      <c r="SEK37" s="49"/>
      <c r="SEL37" s="50"/>
      <c r="SEM37" s="49"/>
      <c r="SEN37" s="49"/>
      <c r="SEO37" s="50"/>
      <c r="SEP37" s="49"/>
      <c r="SEQ37" s="49"/>
      <c r="SER37" s="50"/>
      <c r="SES37" s="49"/>
      <c r="SET37" s="49"/>
      <c r="SEU37" s="50"/>
      <c r="SEV37" s="49"/>
      <c r="SEW37" s="49"/>
      <c r="SEX37" s="50"/>
      <c r="SEY37" s="49"/>
      <c r="SEZ37" s="49"/>
      <c r="SFA37" s="50"/>
      <c r="SFB37" s="49"/>
      <c r="SFC37" s="49"/>
      <c r="SFD37" s="50"/>
      <c r="SFE37" s="49"/>
      <c r="SFF37" s="49"/>
      <c r="SFG37" s="50"/>
      <c r="SFH37" s="49"/>
      <c r="SFI37" s="49"/>
      <c r="SFJ37" s="50"/>
      <c r="SFK37" s="49"/>
      <c r="SFL37" s="49"/>
      <c r="SFM37" s="50"/>
      <c r="SFN37" s="49"/>
      <c r="SFO37" s="49"/>
      <c r="SFP37" s="50"/>
      <c r="SFQ37" s="49"/>
      <c r="SFR37" s="49"/>
      <c r="SFS37" s="50"/>
      <c r="SFT37" s="49"/>
      <c r="SFU37" s="49"/>
      <c r="SFV37" s="50"/>
      <c r="SFW37" s="49"/>
      <c r="SFX37" s="49"/>
      <c r="SFY37" s="50"/>
      <c r="SFZ37" s="49"/>
      <c r="SGA37" s="49"/>
      <c r="SGB37" s="50"/>
      <c r="SGC37" s="49"/>
      <c r="SGD37" s="49"/>
      <c r="SGE37" s="50"/>
      <c r="SGF37" s="49"/>
      <c r="SGG37" s="49"/>
      <c r="SGH37" s="50"/>
      <c r="SGI37" s="49"/>
      <c r="SGJ37" s="49"/>
      <c r="SGK37" s="50"/>
      <c r="SGL37" s="49"/>
      <c r="SGM37" s="49"/>
      <c r="SGN37" s="50"/>
      <c r="SGO37" s="49"/>
      <c r="SGP37" s="49"/>
      <c r="SGQ37" s="50"/>
      <c r="SGR37" s="49"/>
      <c r="SGS37" s="49"/>
      <c r="SGT37" s="50"/>
      <c r="SGU37" s="49"/>
      <c r="SGV37" s="49"/>
      <c r="SGW37" s="50"/>
      <c r="SGX37" s="49"/>
      <c r="SGY37" s="49"/>
      <c r="SGZ37" s="50"/>
      <c r="SHA37" s="49"/>
      <c r="SHB37" s="49"/>
      <c r="SHC37" s="50"/>
      <c r="SHD37" s="49"/>
      <c r="SHE37" s="49"/>
      <c r="SHF37" s="50"/>
      <c r="SHG37" s="49"/>
      <c r="SHH37" s="49"/>
      <c r="SHI37" s="50"/>
      <c r="SHJ37" s="49"/>
      <c r="SHK37" s="49"/>
      <c r="SHL37" s="50"/>
      <c r="SHM37" s="49"/>
      <c r="SHN37" s="49"/>
      <c r="SHO37" s="50"/>
      <c r="SHP37" s="49"/>
      <c r="SHQ37" s="49"/>
      <c r="SHR37" s="50"/>
      <c r="SHS37" s="49"/>
      <c r="SHT37" s="49"/>
      <c r="SHU37" s="50"/>
      <c r="SHV37" s="49"/>
      <c r="SHW37" s="49"/>
      <c r="SHX37" s="50"/>
      <c r="SHY37" s="49"/>
      <c r="SHZ37" s="49"/>
      <c r="SIA37" s="50"/>
      <c r="SIB37" s="49"/>
      <c r="SIC37" s="49"/>
      <c r="SID37" s="50"/>
      <c r="SIE37" s="49"/>
      <c r="SIF37" s="49"/>
      <c r="SIG37" s="50"/>
      <c r="SIH37" s="49"/>
      <c r="SII37" s="49"/>
      <c r="SIJ37" s="50"/>
      <c r="SIK37" s="49"/>
      <c r="SIL37" s="49"/>
      <c r="SIM37" s="50"/>
      <c r="SIN37" s="49"/>
      <c r="SIO37" s="49"/>
      <c r="SIP37" s="50"/>
      <c r="SIQ37" s="49"/>
      <c r="SIR37" s="49"/>
      <c r="SIS37" s="50"/>
      <c r="SIT37" s="49"/>
      <c r="SIU37" s="49"/>
      <c r="SIV37" s="50"/>
      <c r="SIW37" s="49"/>
      <c r="SIX37" s="49"/>
      <c r="SIY37" s="50"/>
      <c r="SIZ37" s="49"/>
      <c r="SJA37" s="49"/>
      <c r="SJB37" s="50"/>
      <c r="SJC37" s="49"/>
      <c r="SJD37" s="49"/>
      <c r="SJE37" s="50"/>
      <c r="SJF37" s="49"/>
      <c r="SJG37" s="49"/>
      <c r="SJH37" s="50"/>
      <c r="SJI37" s="49"/>
      <c r="SJJ37" s="49"/>
      <c r="SJK37" s="50"/>
      <c r="SJL37" s="49"/>
      <c r="SJM37" s="49"/>
      <c r="SJN37" s="50"/>
      <c r="SJO37" s="49"/>
      <c r="SJP37" s="49"/>
      <c r="SJQ37" s="50"/>
      <c r="SJR37" s="49"/>
      <c r="SJS37" s="49"/>
      <c r="SJT37" s="50"/>
      <c r="SJU37" s="49"/>
      <c r="SJV37" s="49"/>
      <c r="SJW37" s="50"/>
      <c r="SJX37" s="49"/>
      <c r="SJY37" s="49"/>
      <c r="SJZ37" s="50"/>
      <c r="SKA37" s="49"/>
      <c r="SKB37" s="49"/>
      <c r="SKC37" s="50"/>
      <c r="SKD37" s="49"/>
      <c r="SKE37" s="49"/>
      <c r="SKF37" s="50"/>
      <c r="SKG37" s="49"/>
      <c r="SKH37" s="49"/>
      <c r="SKI37" s="50"/>
      <c r="SKJ37" s="49"/>
      <c r="SKK37" s="49"/>
      <c r="SKL37" s="50"/>
      <c r="SKM37" s="49"/>
      <c r="SKN37" s="49"/>
      <c r="SKO37" s="50"/>
      <c r="SKP37" s="49"/>
      <c r="SKQ37" s="49"/>
      <c r="SKR37" s="50"/>
      <c r="SKS37" s="49"/>
      <c r="SKT37" s="49"/>
      <c r="SKU37" s="50"/>
      <c r="SKV37" s="49"/>
      <c r="SKW37" s="49"/>
      <c r="SKX37" s="50"/>
      <c r="SKY37" s="49"/>
      <c r="SKZ37" s="49"/>
      <c r="SLA37" s="50"/>
      <c r="SLB37" s="49"/>
      <c r="SLC37" s="49"/>
      <c r="SLD37" s="50"/>
      <c r="SLE37" s="49"/>
      <c r="SLF37" s="49"/>
      <c r="SLG37" s="50"/>
      <c r="SLH37" s="49"/>
      <c r="SLI37" s="49"/>
      <c r="SLJ37" s="50"/>
      <c r="SLK37" s="49"/>
      <c r="SLL37" s="49"/>
      <c r="SLM37" s="50"/>
      <c r="SLN37" s="49"/>
      <c r="SLO37" s="49"/>
      <c r="SLP37" s="50"/>
      <c r="SLQ37" s="49"/>
      <c r="SLR37" s="49"/>
      <c r="SLS37" s="50"/>
      <c r="SLT37" s="49"/>
      <c r="SLU37" s="49"/>
      <c r="SLV37" s="50"/>
      <c r="SLW37" s="49"/>
      <c r="SLX37" s="49"/>
      <c r="SLY37" s="50"/>
      <c r="SLZ37" s="49"/>
      <c r="SMA37" s="49"/>
      <c r="SMB37" s="50"/>
      <c r="SMC37" s="49"/>
      <c r="SMD37" s="49"/>
      <c r="SME37" s="50"/>
      <c r="SMF37" s="49"/>
      <c r="SMG37" s="49"/>
      <c r="SMH37" s="50"/>
      <c r="SMI37" s="49"/>
      <c r="SMJ37" s="49"/>
      <c r="SMK37" s="50"/>
      <c r="SML37" s="49"/>
      <c r="SMM37" s="49"/>
      <c r="SMN37" s="50"/>
      <c r="SMO37" s="49"/>
      <c r="SMP37" s="49"/>
      <c r="SMQ37" s="50"/>
      <c r="SMR37" s="49"/>
      <c r="SMS37" s="49"/>
      <c r="SMT37" s="50"/>
      <c r="SMU37" s="49"/>
      <c r="SMV37" s="49"/>
      <c r="SMW37" s="50"/>
      <c r="SMX37" s="49"/>
      <c r="SMY37" s="49"/>
      <c r="SMZ37" s="50"/>
      <c r="SNA37" s="49"/>
      <c r="SNB37" s="49"/>
      <c r="SNC37" s="50"/>
      <c r="SND37" s="49"/>
      <c r="SNE37" s="49"/>
      <c r="SNF37" s="50"/>
      <c r="SNG37" s="49"/>
      <c r="SNH37" s="49"/>
      <c r="SNI37" s="50"/>
      <c r="SNJ37" s="49"/>
      <c r="SNK37" s="49"/>
      <c r="SNL37" s="50"/>
      <c r="SNM37" s="49"/>
      <c r="SNN37" s="49"/>
      <c r="SNO37" s="50"/>
      <c r="SNP37" s="49"/>
      <c r="SNQ37" s="49"/>
      <c r="SNR37" s="50"/>
      <c r="SNS37" s="49"/>
      <c r="SNT37" s="49"/>
      <c r="SNU37" s="50"/>
      <c r="SNV37" s="49"/>
      <c r="SNW37" s="49"/>
      <c r="SNX37" s="50"/>
      <c r="SNY37" s="49"/>
      <c r="SNZ37" s="49"/>
      <c r="SOA37" s="50"/>
      <c r="SOB37" s="49"/>
      <c r="SOC37" s="49"/>
      <c r="SOD37" s="50"/>
      <c r="SOE37" s="49"/>
      <c r="SOF37" s="49"/>
      <c r="SOG37" s="50"/>
      <c r="SOH37" s="49"/>
      <c r="SOI37" s="49"/>
      <c r="SOJ37" s="50"/>
      <c r="SOK37" s="49"/>
      <c r="SOL37" s="49"/>
      <c r="SOM37" s="50"/>
      <c r="SON37" s="49"/>
      <c r="SOO37" s="49"/>
      <c r="SOP37" s="50"/>
      <c r="SOQ37" s="49"/>
      <c r="SOR37" s="49"/>
      <c r="SOS37" s="50"/>
      <c r="SOT37" s="49"/>
      <c r="SOU37" s="49"/>
      <c r="SOV37" s="50"/>
      <c r="SOW37" s="49"/>
      <c r="SOX37" s="49"/>
      <c r="SOY37" s="50"/>
      <c r="SOZ37" s="49"/>
      <c r="SPA37" s="49"/>
      <c r="SPB37" s="50"/>
      <c r="SPC37" s="49"/>
      <c r="SPD37" s="49"/>
      <c r="SPE37" s="50"/>
      <c r="SPF37" s="49"/>
      <c r="SPG37" s="49"/>
      <c r="SPH37" s="50"/>
      <c r="SPI37" s="49"/>
      <c r="SPJ37" s="49"/>
      <c r="SPK37" s="50"/>
      <c r="SPL37" s="49"/>
      <c r="SPM37" s="49"/>
      <c r="SPN37" s="50"/>
      <c r="SPO37" s="49"/>
      <c r="SPP37" s="49"/>
      <c r="SPQ37" s="50"/>
      <c r="SPR37" s="49"/>
      <c r="SPS37" s="49"/>
      <c r="SPT37" s="50"/>
      <c r="SPU37" s="49"/>
      <c r="SPV37" s="49"/>
      <c r="SPW37" s="50"/>
      <c r="SPX37" s="49"/>
      <c r="SPY37" s="49"/>
      <c r="SPZ37" s="50"/>
      <c r="SQA37" s="49"/>
      <c r="SQB37" s="49"/>
      <c r="SQC37" s="50"/>
      <c r="SQD37" s="49"/>
      <c r="SQE37" s="49"/>
      <c r="SQF37" s="50"/>
      <c r="SQG37" s="49"/>
      <c r="SQH37" s="49"/>
      <c r="SQI37" s="50"/>
      <c r="SQJ37" s="49"/>
      <c r="SQK37" s="49"/>
      <c r="SQL37" s="50"/>
      <c r="SQM37" s="49"/>
      <c r="SQN37" s="49"/>
      <c r="SQO37" s="50"/>
      <c r="SQP37" s="49"/>
      <c r="SQQ37" s="49"/>
      <c r="SQR37" s="50"/>
      <c r="SQS37" s="49"/>
      <c r="SQT37" s="49"/>
      <c r="SQU37" s="50"/>
      <c r="SQV37" s="49"/>
      <c r="SQW37" s="49"/>
      <c r="SQX37" s="50"/>
      <c r="SQY37" s="49"/>
      <c r="SQZ37" s="49"/>
      <c r="SRA37" s="50"/>
      <c r="SRB37" s="49"/>
      <c r="SRC37" s="49"/>
      <c r="SRD37" s="50"/>
      <c r="SRE37" s="49"/>
      <c r="SRF37" s="49"/>
      <c r="SRG37" s="50"/>
      <c r="SRH37" s="49"/>
      <c r="SRI37" s="49"/>
      <c r="SRJ37" s="50"/>
      <c r="SRK37" s="49"/>
      <c r="SRL37" s="49"/>
      <c r="SRM37" s="50"/>
      <c r="SRN37" s="49"/>
      <c r="SRO37" s="49"/>
      <c r="SRP37" s="50"/>
      <c r="SRQ37" s="49"/>
      <c r="SRR37" s="49"/>
      <c r="SRS37" s="50"/>
      <c r="SRT37" s="49"/>
      <c r="SRU37" s="49"/>
      <c r="SRV37" s="50"/>
      <c r="SRW37" s="49"/>
      <c r="SRX37" s="49"/>
      <c r="SRY37" s="50"/>
      <c r="SRZ37" s="49"/>
      <c r="SSA37" s="49"/>
      <c r="SSB37" s="50"/>
      <c r="SSC37" s="49"/>
      <c r="SSD37" s="49"/>
      <c r="SSE37" s="50"/>
      <c r="SSF37" s="49"/>
      <c r="SSG37" s="49"/>
      <c r="SSH37" s="50"/>
      <c r="SSI37" s="49"/>
      <c r="SSJ37" s="49"/>
      <c r="SSK37" s="50"/>
      <c r="SSL37" s="49"/>
      <c r="SSM37" s="49"/>
      <c r="SSN37" s="50"/>
      <c r="SSO37" s="49"/>
      <c r="SSP37" s="49"/>
      <c r="SSQ37" s="50"/>
      <c r="SSR37" s="49"/>
      <c r="SSS37" s="49"/>
      <c r="SST37" s="50"/>
      <c r="SSU37" s="49"/>
      <c r="SSV37" s="49"/>
      <c r="SSW37" s="50"/>
      <c r="SSX37" s="49"/>
      <c r="SSY37" s="49"/>
      <c r="SSZ37" s="50"/>
      <c r="STA37" s="49"/>
      <c r="STB37" s="49"/>
      <c r="STC37" s="50"/>
      <c r="STD37" s="49"/>
      <c r="STE37" s="49"/>
      <c r="STF37" s="50"/>
      <c r="STG37" s="49"/>
      <c r="STH37" s="49"/>
      <c r="STI37" s="50"/>
      <c r="STJ37" s="49"/>
      <c r="STK37" s="49"/>
      <c r="STL37" s="50"/>
      <c r="STM37" s="49"/>
      <c r="STN37" s="49"/>
      <c r="STO37" s="50"/>
      <c r="STP37" s="49"/>
      <c r="STQ37" s="49"/>
      <c r="STR37" s="50"/>
      <c r="STS37" s="49"/>
      <c r="STT37" s="49"/>
      <c r="STU37" s="50"/>
      <c r="STV37" s="49"/>
      <c r="STW37" s="49"/>
      <c r="STX37" s="50"/>
      <c r="STY37" s="49"/>
      <c r="STZ37" s="49"/>
      <c r="SUA37" s="50"/>
      <c r="SUB37" s="49"/>
      <c r="SUC37" s="49"/>
      <c r="SUD37" s="50"/>
      <c r="SUE37" s="49"/>
      <c r="SUF37" s="49"/>
      <c r="SUG37" s="50"/>
      <c r="SUH37" s="49"/>
      <c r="SUI37" s="49"/>
      <c r="SUJ37" s="50"/>
      <c r="SUK37" s="49"/>
      <c r="SUL37" s="49"/>
      <c r="SUM37" s="50"/>
      <c r="SUN37" s="49"/>
      <c r="SUO37" s="49"/>
      <c r="SUP37" s="50"/>
      <c r="SUQ37" s="49"/>
      <c r="SUR37" s="49"/>
      <c r="SUS37" s="50"/>
      <c r="SUT37" s="49"/>
      <c r="SUU37" s="49"/>
      <c r="SUV37" s="50"/>
      <c r="SUW37" s="49"/>
      <c r="SUX37" s="49"/>
      <c r="SUY37" s="50"/>
      <c r="SUZ37" s="49"/>
      <c r="SVA37" s="49"/>
      <c r="SVB37" s="50"/>
      <c r="SVC37" s="49"/>
      <c r="SVD37" s="49"/>
      <c r="SVE37" s="50"/>
      <c r="SVF37" s="49"/>
      <c r="SVG37" s="49"/>
      <c r="SVH37" s="50"/>
      <c r="SVI37" s="49"/>
      <c r="SVJ37" s="49"/>
      <c r="SVK37" s="50"/>
      <c r="SVL37" s="49"/>
      <c r="SVM37" s="49"/>
      <c r="SVN37" s="50"/>
      <c r="SVO37" s="49"/>
      <c r="SVP37" s="49"/>
      <c r="SVQ37" s="50"/>
      <c r="SVR37" s="49"/>
      <c r="SVS37" s="49"/>
      <c r="SVT37" s="50"/>
      <c r="SVU37" s="49"/>
      <c r="SVV37" s="49"/>
      <c r="SVW37" s="50"/>
      <c r="SVX37" s="49"/>
      <c r="SVY37" s="49"/>
      <c r="SVZ37" s="50"/>
      <c r="SWA37" s="49"/>
      <c r="SWB37" s="49"/>
      <c r="SWC37" s="50"/>
      <c r="SWD37" s="49"/>
      <c r="SWE37" s="49"/>
      <c r="SWF37" s="50"/>
      <c r="SWG37" s="49"/>
      <c r="SWH37" s="49"/>
      <c r="SWI37" s="50"/>
      <c r="SWJ37" s="49"/>
      <c r="SWK37" s="49"/>
      <c r="SWL37" s="50"/>
      <c r="SWM37" s="49"/>
      <c r="SWN37" s="49"/>
      <c r="SWO37" s="50"/>
      <c r="SWP37" s="49"/>
      <c r="SWQ37" s="49"/>
      <c r="SWR37" s="50"/>
      <c r="SWS37" s="49"/>
      <c r="SWT37" s="49"/>
      <c r="SWU37" s="50"/>
      <c r="SWV37" s="49"/>
      <c r="SWW37" s="49"/>
      <c r="SWX37" s="50"/>
      <c r="SWY37" s="49"/>
      <c r="SWZ37" s="49"/>
      <c r="SXA37" s="50"/>
      <c r="SXB37" s="49"/>
      <c r="SXC37" s="49"/>
      <c r="SXD37" s="50"/>
      <c r="SXE37" s="49"/>
      <c r="SXF37" s="49"/>
      <c r="SXG37" s="50"/>
      <c r="SXH37" s="49"/>
      <c r="SXI37" s="49"/>
      <c r="SXJ37" s="50"/>
      <c r="SXK37" s="49"/>
      <c r="SXL37" s="49"/>
      <c r="SXM37" s="50"/>
      <c r="SXN37" s="49"/>
      <c r="SXO37" s="49"/>
      <c r="SXP37" s="50"/>
      <c r="SXQ37" s="49"/>
      <c r="SXR37" s="49"/>
      <c r="SXS37" s="50"/>
      <c r="SXT37" s="49"/>
      <c r="SXU37" s="49"/>
      <c r="SXV37" s="50"/>
      <c r="SXW37" s="49"/>
      <c r="SXX37" s="49"/>
      <c r="SXY37" s="50"/>
      <c r="SXZ37" s="49"/>
      <c r="SYA37" s="49"/>
      <c r="SYB37" s="50"/>
      <c r="SYC37" s="49"/>
      <c r="SYD37" s="49"/>
      <c r="SYE37" s="50"/>
      <c r="SYF37" s="49"/>
      <c r="SYG37" s="49"/>
      <c r="SYH37" s="50"/>
      <c r="SYI37" s="49"/>
      <c r="SYJ37" s="49"/>
      <c r="SYK37" s="50"/>
      <c r="SYL37" s="49"/>
      <c r="SYM37" s="49"/>
      <c r="SYN37" s="50"/>
      <c r="SYO37" s="49"/>
      <c r="SYP37" s="49"/>
      <c r="SYQ37" s="50"/>
      <c r="SYR37" s="49"/>
      <c r="SYS37" s="49"/>
      <c r="SYT37" s="50"/>
      <c r="SYU37" s="49"/>
      <c r="SYV37" s="49"/>
      <c r="SYW37" s="50"/>
      <c r="SYX37" s="49"/>
      <c r="SYY37" s="49"/>
      <c r="SYZ37" s="50"/>
      <c r="SZA37" s="49"/>
      <c r="SZB37" s="49"/>
      <c r="SZC37" s="50"/>
      <c r="SZD37" s="49"/>
      <c r="SZE37" s="49"/>
      <c r="SZF37" s="50"/>
      <c r="SZG37" s="49"/>
      <c r="SZH37" s="49"/>
      <c r="SZI37" s="50"/>
      <c r="SZJ37" s="49"/>
      <c r="SZK37" s="49"/>
      <c r="SZL37" s="50"/>
      <c r="SZM37" s="49"/>
      <c r="SZN37" s="49"/>
      <c r="SZO37" s="50"/>
      <c r="SZP37" s="49"/>
      <c r="SZQ37" s="49"/>
      <c r="SZR37" s="50"/>
      <c r="SZS37" s="49"/>
      <c r="SZT37" s="49"/>
      <c r="SZU37" s="50"/>
      <c r="SZV37" s="49"/>
      <c r="SZW37" s="49"/>
      <c r="SZX37" s="50"/>
      <c r="SZY37" s="49"/>
      <c r="SZZ37" s="49"/>
      <c r="TAA37" s="50"/>
      <c r="TAB37" s="49"/>
      <c r="TAC37" s="49"/>
      <c r="TAD37" s="50"/>
      <c r="TAE37" s="49"/>
      <c r="TAF37" s="49"/>
      <c r="TAG37" s="50"/>
      <c r="TAH37" s="49"/>
      <c r="TAI37" s="49"/>
      <c r="TAJ37" s="50"/>
      <c r="TAK37" s="49"/>
      <c r="TAL37" s="49"/>
      <c r="TAM37" s="50"/>
      <c r="TAN37" s="49"/>
      <c r="TAO37" s="49"/>
      <c r="TAP37" s="50"/>
      <c r="TAQ37" s="49"/>
      <c r="TAR37" s="49"/>
      <c r="TAS37" s="50"/>
      <c r="TAT37" s="49"/>
      <c r="TAU37" s="49"/>
      <c r="TAV37" s="50"/>
      <c r="TAW37" s="49"/>
      <c r="TAX37" s="49"/>
      <c r="TAY37" s="50"/>
      <c r="TAZ37" s="49"/>
      <c r="TBA37" s="49"/>
      <c r="TBB37" s="50"/>
      <c r="TBC37" s="49"/>
      <c r="TBD37" s="49"/>
      <c r="TBE37" s="50"/>
      <c r="TBF37" s="49"/>
      <c r="TBG37" s="49"/>
      <c r="TBH37" s="50"/>
      <c r="TBI37" s="49"/>
      <c r="TBJ37" s="49"/>
      <c r="TBK37" s="50"/>
      <c r="TBL37" s="49"/>
      <c r="TBM37" s="49"/>
      <c r="TBN37" s="50"/>
      <c r="TBO37" s="49"/>
      <c r="TBP37" s="49"/>
      <c r="TBQ37" s="50"/>
      <c r="TBR37" s="49"/>
      <c r="TBS37" s="49"/>
      <c r="TBT37" s="50"/>
      <c r="TBU37" s="49"/>
      <c r="TBV37" s="49"/>
      <c r="TBW37" s="50"/>
      <c r="TBX37" s="49"/>
      <c r="TBY37" s="49"/>
      <c r="TBZ37" s="50"/>
      <c r="TCA37" s="49"/>
      <c r="TCB37" s="49"/>
      <c r="TCC37" s="50"/>
      <c r="TCD37" s="49"/>
      <c r="TCE37" s="49"/>
      <c r="TCF37" s="50"/>
      <c r="TCG37" s="49"/>
      <c r="TCH37" s="49"/>
      <c r="TCI37" s="50"/>
      <c r="TCJ37" s="49"/>
      <c r="TCK37" s="49"/>
      <c r="TCL37" s="50"/>
      <c r="TCM37" s="49"/>
      <c r="TCN37" s="49"/>
      <c r="TCO37" s="50"/>
      <c r="TCP37" s="49"/>
      <c r="TCQ37" s="49"/>
      <c r="TCR37" s="50"/>
      <c r="TCS37" s="49"/>
      <c r="TCT37" s="49"/>
      <c r="TCU37" s="50"/>
      <c r="TCV37" s="49"/>
      <c r="TCW37" s="49"/>
      <c r="TCX37" s="50"/>
      <c r="TCY37" s="49"/>
      <c r="TCZ37" s="49"/>
      <c r="TDA37" s="50"/>
      <c r="TDB37" s="49"/>
      <c r="TDC37" s="49"/>
      <c r="TDD37" s="50"/>
      <c r="TDE37" s="49"/>
      <c r="TDF37" s="49"/>
      <c r="TDG37" s="50"/>
      <c r="TDH37" s="49"/>
      <c r="TDI37" s="49"/>
      <c r="TDJ37" s="50"/>
      <c r="TDK37" s="49"/>
      <c r="TDL37" s="49"/>
      <c r="TDM37" s="50"/>
      <c r="TDN37" s="49"/>
      <c r="TDO37" s="49"/>
      <c r="TDP37" s="50"/>
      <c r="TDQ37" s="49"/>
      <c r="TDR37" s="49"/>
      <c r="TDS37" s="50"/>
      <c r="TDT37" s="49"/>
      <c r="TDU37" s="49"/>
      <c r="TDV37" s="50"/>
      <c r="TDW37" s="49"/>
      <c r="TDX37" s="49"/>
      <c r="TDY37" s="50"/>
      <c r="TDZ37" s="49"/>
      <c r="TEA37" s="49"/>
      <c r="TEB37" s="50"/>
      <c r="TEC37" s="49"/>
      <c r="TED37" s="49"/>
      <c r="TEE37" s="50"/>
      <c r="TEF37" s="49"/>
      <c r="TEG37" s="49"/>
      <c r="TEH37" s="50"/>
      <c r="TEI37" s="49"/>
      <c r="TEJ37" s="49"/>
      <c r="TEK37" s="50"/>
      <c r="TEL37" s="49"/>
      <c r="TEM37" s="49"/>
      <c r="TEN37" s="50"/>
      <c r="TEO37" s="49"/>
      <c r="TEP37" s="49"/>
      <c r="TEQ37" s="50"/>
      <c r="TER37" s="49"/>
      <c r="TES37" s="49"/>
      <c r="TET37" s="50"/>
      <c r="TEU37" s="49"/>
      <c r="TEV37" s="49"/>
      <c r="TEW37" s="50"/>
      <c r="TEX37" s="49"/>
      <c r="TEY37" s="49"/>
      <c r="TEZ37" s="50"/>
      <c r="TFA37" s="49"/>
      <c r="TFB37" s="49"/>
      <c r="TFC37" s="50"/>
      <c r="TFD37" s="49"/>
      <c r="TFE37" s="49"/>
      <c r="TFF37" s="50"/>
      <c r="TFG37" s="49"/>
      <c r="TFH37" s="49"/>
      <c r="TFI37" s="50"/>
      <c r="TFJ37" s="49"/>
      <c r="TFK37" s="49"/>
      <c r="TFL37" s="50"/>
      <c r="TFM37" s="49"/>
      <c r="TFN37" s="49"/>
      <c r="TFO37" s="50"/>
      <c r="TFP37" s="49"/>
      <c r="TFQ37" s="49"/>
      <c r="TFR37" s="50"/>
      <c r="TFS37" s="49"/>
      <c r="TFT37" s="49"/>
      <c r="TFU37" s="50"/>
      <c r="TFV37" s="49"/>
      <c r="TFW37" s="49"/>
      <c r="TFX37" s="50"/>
      <c r="TFY37" s="49"/>
      <c r="TFZ37" s="49"/>
      <c r="TGA37" s="50"/>
      <c r="TGB37" s="49"/>
      <c r="TGC37" s="49"/>
      <c r="TGD37" s="50"/>
      <c r="TGE37" s="49"/>
      <c r="TGF37" s="49"/>
      <c r="TGG37" s="50"/>
      <c r="TGH37" s="49"/>
      <c r="TGI37" s="49"/>
      <c r="TGJ37" s="50"/>
      <c r="TGK37" s="49"/>
      <c r="TGL37" s="49"/>
      <c r="TGM37" s="50"/>
      <c r="TGN37" s="49"/>
      <c r="TGO37" s="49"/>
      <c r="TGP37" s="50"/>
      <c r="TGQ37" s="49"/>
      <c r="TGR37" s="49"/>
      <c r="TGS37" s="50"/>
      <c r="TGT37" s="49"/>
      <c r="TGU37" s="49"/>
      <c r="TGV37" s="50"/>
      <c r="TGW37" s="49"/>
      <c r="TGX37" s="49"/>
      <c r="TGY37" s="50"/>
      <c r="TGZ37" s="49"/>
      <c r="THA37" s="49"/>
      <c r="THB37" s="50"/>
      <c r="THC37" s="49"/>
      <c r="THD37" s="49"/>
      <c r="THE37" s="50"/>
      <c r="THF37" s="49"/>
      <c r="THG37" s="49"/>
      <c r="THH37" s="50"/>
      <c r="THI37" s="49"/>
      <c r="THJ37" s="49"/>
      <c r="THK37" s="50"/>
      <c r="THL37" s="49"/>
      <c r="THM37" s="49"/>
      <c r="THN37" s="50"/>
      <c r="THO37" s="49"/>
      <c r="THP37" s="49"/>
      <c r="THQ37" s="50"/>
      <c r="THR37" s="49"/>
      <c r="THS37" s="49"/>
      <c r="THT37" s="50"/>
      <c r="THU37" s="49"/>
      <c r="THV37" s="49"/>
      <c r="THW37" s="50"/>
      <c r="THX37" s="49"/>
      <c r="THY37" s="49"/>
      <c r="THZ37" s="50"/>
      <c r="TIA37" s="49"/>
      <c r="TIB37" s="49"/>
      <c r="TIC37" s="50"/>
      <c r="TID37" s="49"/>
      <c r="TIE37" s="49"/>
      <c r="TIF37" s="50"/>
      <c r="TIG37" s="49"/>
      <c r="TIH37" s="49"/>
      <c r="TII37" s="50"/>
      <c r="TIJ37" s="49"/>
      <c r="TIK37" s="49"/>
      <c r="TIL37" s="50"/>
      <c r="TIM37" s="49"/>
      <c r="TIN37" s="49"/>
      <c r="TIO37" s="50"/>
      <c r="TIP37" s="49"/>
      <c r="TIQ37" s="49"/>
      <c r="TIR37" s="50"/>
      <c r="TIS37" s="49"/>
      <c r="TIT37" s="49"/>
      <c r="TIU37" s="50"/>
      <c r="TIV37" s="49"/>
      <c r="TIW37" s="49"/>
      <c r="TIX37" s="50"/>
      <c r="TIY37" s="49"/>
      <c r="TIZ37" s="49"/>
      <c r="TJA37" s="50"/>
      <c r="TJB37" s="49"/>
      <c r="TJC37" s="49"/>
      <c r="TJD37" s="50"/>
      <c r="TJE37" s="49"/>
      <c r="TJF37" s="49"/>
      <c r="TJG37" s="50"/>
      <c r="TJH37" s="49"/>
      <c r="TJI37" s="49"/>
      <c r="TJJ37" s="50"/>
      <c r="TJK37" s="49"/>
      <c r="TJL37" s="49"/>
      <c r="TJM37" s="50"/>
      <c r="TJN37" s="49"/>
      <c r="TJO37" s="49"/>
      <c r="TJP37" s="50"/>
      <c r="TJQ37" s="49"/>
      <c r="TJR37" s="49"/>
      <c r="TJS37" s="50"/>
      <c r="TJT37" s="49"/>
      <c r="TJU37" s="49"/>
      <c r="TJV37" s="50"/>
      <c r="TJW37" s="49"/>
      <c r="TJX37" s="49"/>
      <c r="TJY37" s="50"/>
      <c r="TJZ37" s="49"/>
      <c r="TKA37" s="49"/>
      <c r="TKB37" s="50"/>
      <c r="TKC37" s="49"/>
      <c r="TKD37" s="49"/>
      <c r="TKE37" s="50"/>
      <c r="TKF37" s="49"/>
      <c r="TKG37" s="49"/>
      <c r="TKH37" s="50"/>
      <c r="TKI37" s="49"/>
      <c r="TKJ37" s="49"/>
      <c r="TKK37" s="50"/>
      <c r="TKL37" s="49"/>
      <c r="TKM37" s="49"/>
      <c r="TKN37" s="50"/>
      <c r="TKO37" s="49"/>
      <c r="TKP37" s="49"/>
      <c r="TKQ37" s="50"/>
      <c r="TKR37" s="49"/>
      <c r="TKS37" s="49"/>
      <c r="TKT37" s="50"/>
      <c r="TKU37" s="49"/>
      <c r="TKV37" s="49"/>
      <c r="TKW37" s="50"/>
      <c r="TKX37" s="49"/>
      <c r="TKY37" s="49"/>
      <c r="TKZ37" s="50"/>
      <c r="TLA37" s="49"/>
      <c r="TLB37" s="49"/>
      <c r="TLC37" s="50"/>
      <c r="TLD37" s="49"/>
      <c r="TLE37" s="49"/>
      <c r="TLF37" s="50"/>
      <c r="TLG37" s="49"/>
      <c r="TLH37" s="49"/>
      <c r="TLI37" s="50"/>
      <c r="TLJ37" s="49"/>
      <c r="TLK37" s="49"/>
      <c r="TLL37" s="50"/>
      <c r="TLM37" s="49"/>
      <c r="TLN37" s="49"/>
      <c r="TLO37" s="50"/>
      <c r="TLP37" s="49"/>
      <c r="TLQ37" s="49"/>
      <c r="TLR37" s="50"/>
      <c r="TLS37" s="49"/>
      <c r="TLT37" s="49"/>
      <c r="TLU37" s="50"/>
      <c r="TLV37" s="49"/>
      <c r="TLW37" s="49"/>
      <c r="TLX37" s="50"/>
      <c r="TLY37" s="49"/>
      <c r="TLZ37" s="49"/>
      <c r="TMA37" s="50"/>
      <c r="TMB37" s="49"/>
      <c r="TMC37" s="49"/>
      <c r="TMD37" s="50"/>
      <c r="TME37" s="49"/>
      <c r="TMF37" s="49"/>
      <c r="TMG37" s="50"/>
      <c r="TMH37" s="49"/>
      <c r="TMI37" s="49"/>
      <c r="TMJ37" s="50"/>
      <c r="TMK37" s="49"/>
      <c r="TML37" s="49"/>
      <c r="TMM37" s="50"/>
      <c r="TMN37" s="49"/>
      <c r="TMO37" s="49"/>
      <c r="TMP37" s="50"/>
      <c r="TMQ37" s="49"/>
      <c r="TMR37" s="49"/>
      <c r="TMS37" s="50"/>
      <c r="TMT37" s="49"/>
      <c r="TMU37" s="49"/>
      <c r="TMV37" s="50"/>
      <c r="TMW37" s="49"/>
      <c r="TMX37" s="49"/>
      <c r="TMY37" s="50"/>
      <c r="TMZ37" s="49"/>
      <c r="TNA37" s="49"/>
      <c r="TNB37" s="50"/>
      <c r="TNC37" s="49"/>
      <c r="TND37" s="49"/>
      <c r="TNE37" s="50"/>
      <c r="TNF37" s="49"/>
      <c r="TNG37" s="49"/>
      <c r="TNH37" s="50"/>
      <c r="TNI37" s="49"/>
      <c r="TNJ37" s="49"/>
      <c r="TNK37" s="50"/>
      <c r="TNL37" s="49"/>
      <c r="TNM37" s="49"/>
      <c r="TNN37" s="50"/>
      <c r="TNO37" s="49"/>
      <c r="TNP37" s="49"/>
      <c r="TNQ37" s="50"/>
      <c r="TNR37" s="49"/>
      <c r="TNS37" s="49"/>
      <c r="TNT37" s="50"/>
      <c r="TNU37" s="49"/>
      <c r="TNV37" s="49"/>
      <c r="TNW37" s="50"/>
      <c r="TNX37" s="49"/>
      <c r="TNY37" s="49"/>
      <c r="TNZ37" s="50"/>
      <c r="TOA37" s="49"/>
      <c r="TOB37" s="49"/>
      <c r="TOC37" s="50"/>
      <c r="TOD37" s="49"/>
      <c r="TOE37" s="49"/>
      <c r="TOF37" s="50"/>
      <c r="TOG37" s="49"/>
      <c r="TOH37" s="49"/>
      <c r="TOI37" s="50"/>
      <c r="TOJ37" s="49"/>
      <c r="TOK37" s="49"/>
      <c r="TOL37" s="50"/>
      <c r="TOM37" s="49"/>
      <c r="TON37" s="49"/>
      <c r="TOO37" s="50"/>
      <c r="TOP37" s="49"/>
      <c r="TOQ37" s="49"/>
      <c r="TOR37" s="50"/>
      <c r="TOS37" s="49"/>
      <c r="TOT37" s="49"/>
      <c r="TOU37" s="50"/>
      <c r="TOV37" s="49"/>
      <c r="TOW37" s="49"/>
      <c r="TOX37" s="50"/>
      <c r="TOY37" s="49"/>
      <c r="TOZ37" s="49"/>
      <c r="TPA37" s="50"/>
      <c r="TPB37" s="49"/>
      <c r="TPC37" s="49"/>
      <c r="TPD37" s="50"/>
      <c r="TPE37" s="49"/>
      <c r="TPF37" s="49"/>
      <c r="TPG37" s="50"/>
      <c r="TPH37" s="49"/>
      <c r="TPI37" s="49"/>
      <c r="TPJ37" s="50"/>
      <c r="TPK37" s="49"/>
      <c r="TPL37" s="49"/>
      <c r="TPM37" s="50"/>
      <c r="TPN37" s="49"/>
      <c r="TPO37" s="49"/>
      <c r="TPP37" s="50"/>
      <c r="TPQ37" s="49"/>
      <c r="TPR37" s="49"/>
      <c r="TPS37" s="50"/>
      <c r="TPT37" s="49"/>
      <c r="TPU37" s="49"/>
      <c r="TPV37" s="50"/>
      <c r="TPW37" s="49"/>
      <c r="TPX37" s="49"/>
      <c r="TPY37" s="50"/>
      <c r="TPZ37" s="49"/>
      <c r="TQA37" s="49"/>
      <c r="TQB37" s="50"/>
      <c r="TQC37" s="49"/>
      <c r="TQD37" s="49"/>
      <c r="TQE37" s="50"/>
      <c r="TQF37" s="49"/>
      <c r="TQG37" s="49"/>
      <c r="TQH37" s="50"/>
      <c r="TQI37" s="49"/>
      <c r="TQJ37" s="49"/>
      <c r="TQK37" s="50"/>
      <c r="TQL37" s="49"/>
      <c r="TQM37" s="49"/>
      <c r="TQN37" s="50"/>
      <c r="TQO37" s="49"/>
      <c r="TQP37" s="49"/>
      <c r="TQQ37" s="50"/>
      <c r="TQR37" s="49"/>
      <c r="TQS37" s="49"/>
      <c r="TQT37" s="50"/>
      <c r="TQU37" s="49"/>
      <c r="TQV37" s="49"/>
      <c r="TQW37" s="50"/>
      <c r="TQX37" s="49"/>
      <c r="TQY37" s="49"/>
      <c r="TQZ37" s="50"/>
      <c r="TRA37" s="49"/>
      <c r="TRB37" s="49"/>
      <c r="TRC37" s="50"/>
      <c r="TRD37" s="49"/>
      <c r="TRE37" s="49"/>
      <c r="TRF37" s="50"/>
      <c r="TRG37" s="49"/>
      <c r="TRH37" s="49"/>
      <c r="TRI37" s="50"/>
      <c r="TRJ37" s="49"/>
      <c r="TRK37" s="49"/>
      <c r="TRL37" s="50"/>
      <c r="TRM37" s="49"/>
      <c r="TRN37" s="49"/>
      <c r="TRO37" s="50"/>
      <c r="TRP37" s="49"/>
      <c r="TRQ37" s="49"/>
      <c r="TRR37" s="50"/>
      <c r="TRS37" s="49"/>
      <c r="TRT37" s="49"/>
      <c r="TRU37" s="50"/>
      <c r="TRV37" s="49"/>
      <c r="TRW37" s="49"/>
      <c r="TRX37" s="50"/>
      <c r="TRY37" s="49"/>
      <c r="TRZ37" s="49"/>
      <c r="TSA37" s="50"/>
      <c r="TSB37" s="49"/>
      <c r="TSC37" s="49"/>
      <c r="TSD37" s="50"/>
      <c r="TSE37" s="49"/>
      <c r="TSF37" s="49"/>
      <c r="TSG37" s="50"/>
      <c r="TSH37" s="49"/>
      <c r="TSI37" s="49"/>
      <c r="TSJ37" s="50"/>
      <c r="TSK37" s="49"/>
      <c r="TSL37" s="49"/>
      <c r="TSM37" s="50"/>
      <c r="TSN37" s="49"/>
      <c r="TSO37" s="49"/>
      <c r="TSP37" s="50"/>
      <c r="TSQ37" s="49"/>
      <c r="TSR37" s="49"/>
      <c r="TSS37" s="50"/>
      <c r="TST37" s="49"/>
      <c r="TSU37" s="49"/>
      <c r="TSV37" s="50"/>
      <c r="TSW37" s="49"/>
      <c r="TSX37" s="49"/>
      <c r="TSY37" s="50"/>
      <c r="TSZ37" s="49"/>
      <c r="TTA37" s="49"/>
      <c r="TTB37" s="50"/>
      <c r="TTC37" s="49"/>
      <c r="TTD37" s="49"/>
      <c r="TTE37" s="50"/>
      <c r="TTF37" s="49"/>
      <c r="TTG37" s="49"/>
      <c r="TTH37" s="50"/>
      <c r="TTI37" s="49"/>
      <c r="TTJ37" s="49"/>
      <c r="TTK37" s="50"/>
      <c r="TTL37" s="49"/>
      <c r="TTM37" s="49"/>
      <c r="TTN37" s="50"/>
      <c r="TTO37" s="49"/>
      <c r="TTP37" s="49"/>
      <c r="TTQ37" s="50"/>
      <c r="TTR37" s="49"/>
      <c r="TTS37" s="49"/>
      <c r="TTT37" s="50"/>
      <c r="TTU37" s="49"/>
      <c r="TTV37" s="49"/>
      <c r="TTW37" s="50"/>
      <c r="TTX37" s="49"/>
      <c r="TTY37" s="49"/>
      <c r="TTZ37" s="50"/>
      <c r="TUA37" s="49"/>
      <c r="TUB37" s="49"/>
      <c r="TUC37" s="50"/>
      <c r="TUD37" s="49"/>
      <c r="TUE37" s="49"/>
      <c r="TUF37" s="50"/>
      <c r="TUG37" s="49"/>
      <c r="TUH37" s="49"/>
      <c r="TUI37" s="50"/>
      <c r="TUJ37" s="49"/>
      <c r="TUK37" s="49"/>
      <c r="TUL37" s="50"/>
      <c r="TUM37" s="49"/>
      <c r="TUN37" s="49"/>
      <c r="TUO37" s="50"/>
      <c r="TUP37" s="49"/>
      <c r="TUQ37" s="49"/>
      <c r="TUR37" s="50"/>
      <c r="TUS37" s="49"/>
      <c r="TUT37" s="49"/>
      <c r="TUU37" s="50"/>
      <c r="TUV37" s="49"/>
      <c r="TUW37" s="49"/>
      <c r="TUX37" s="50"/>
      <c r="TUY37" s="49"/>
      <c r="TUZ37" s="49"/>
      <c r="TVA37" s="50"/>
      <c r="TVB37" s="49"/>
      <c r="TVC37" s="49"/>
      <c r="TVD37" s="50"/>
      <c r="TVE37" s="49"/>
      <c r="TVF37" s="49"/>
      <c r="TVG37" s="50"/>
      <c r="TVH37" s="49"/>
      <c r="TVI37" s="49"/>
      <c r="TVJ37" s="50"/>
      <c r="TVK37" s="49"/>
      <c r="TVL37" s="49"/>
      <c r="TVM37" s="50"/>
      <c r="TVN37" s="49"/>
      <c r="TVO37" s="49"/>
      <c r="TVP37" s="50"/>
      <c r="TVQ37" s="49"/>
      <c r="TVR37" s="49"/>
      <c r="TVS37" s="50"/>
      <c r="TVT37" s="49"/>
      <c r="TVU37" s="49"/>
      <c r="TVV37" s="50"/>
      <c r="TVW37" s="49"/>
      <c r="TVX37" s="49"/>
      <c r="TVY37" s="50"/>
      <c r="TVZ37" s="49"/>
      <c r="TWA37" s="49"/>
      <c r="TWB37" s="50"/>
      <c r="TWC37" s="49"/>
      <c r="TWD37" s="49"/>
      <c r="TWE37" s="50"/>
      <c r="TWF37" s="49"/>
      <c r="TWG37" s="49"/>
      <c r="TWH37" s="50"/>
      <c r="TWI37" s="49"/>
      <c r="TWJ37" s="49"/>
      <c r="TWK37" s="50"/>
      <c r="TWL37" s="49"/>
      <c r="TWM37" s="49"/>
      <c r="TWN37" s="50"/>
      <c r="TWO37" s="49"/>
      <c r="TWP37" s="49"/>
      <c r="TWQ37" s="50"/>
      <c r="TWR37" s="49"/>
      <c r="TWS37" s="49"/>
      <c r="TWT37" s="50"/>
      <c r="TWU37" s="49"/>
      <c r="TWV37" s="49"/>
      <c r="TWW37" s="50"/>
      <c r="TWX37" s="49"/>
      <c r="TWY37" s="49"/>
      <c r="TWZ37" s="50"/>
      <c r="TXA37" s="49"/>
      <c r="TXB37" s="49"/>
      <c r="TXC37" s="50"/>
      <c r="TXD37" s="49"/>
      <c r="TXE37" s="49"/>
      <c r="TXF37" s="50"/>
      <c r="TXG37" s="49"/>
      <c r="TXH37" s="49"/>
      <c r="TXI37" s="50"/>
      <c r="TXJ37" s="49"/>
      <c r="TXK37" s="49"/>
      <c r="TXL37" s="50"/>
      <c r="TXM37" s="49"/>
      <c r="TXN37" s="49"/>
      <c r="TXO37" s="50"/>
      <c r="TXP37" s="49"/>
      <c r="TXQ37" s="49"/>
      <c r="TXR37" s="50"/>
      <c r="TXS37" s="49"/>
      <c r="TXT37" s="49"/>
      <c r="TXU37" s="50"/>
      <c r="TXV37" s="49"/>
      <c r="TXW37" s="49"/>
      <c r="TXX37" s="50"/>
      <c r="TXY37" s="49"/>
      <c r="TXZ37" s="49"/>
      <c r="TYA37" s="50"/>
      <c r="TYB37" s="49"/>
      <c r="TYC37" s="49"/>
      <c r="TYD37" s="50"/>
      <c r="TYE37" s="49"/>
      <c r="TYF37" s="49"/>
      <c r="TYG37" s="50"/>
      <c r="TYH37" s="49"/>
      <c r="TYI37" s="49"/>
      <c r="TYJ37" s="50"/>
      <c r="TYK37" s="49"/>
      <c r="TYL37" s="49"/>
      <c r="TYM37" s="50"/>
      <c r="TYN37" s="49"/>
      <c r="TYO37" s="49"/>
      <c r="TYP37" s="50"/>
      <c r="TYQ37" s="49"/>
      <c r="TYR37" s="49"/>
      <c r="TYS37" s="50"/>
      <c r="TYT37" s="49"/>
      <c r="TYU37" s="49"/>
      <c r="TYV37" s="50"/>
      <c r="TYW37" s="49"/>
      <c r="TYX37" s="49"/>
      <c r="TYY37" s="50"/>
      <c r="TYZ37" s="49"/>
      <c r="TZA37" s="49"/>
      <c r="TZB37" s="50"/>
      <c r="TZC37" s="49"/>
      <c r="TZD37" s="49"/>
      <c r="TZE37" s="50"/>
      <c r="TZF37" s="49"/>
      <c r="TZG37" s="49"/>
      <c r="TZH37" s="50"/>
      <c r="TZI37" s="49"/>
      <c r="TZJ37" s="49"/>
      <c r="TZK37" s="50"/>
      <c r="TZL37" s="49"/>
      <c r="TZM37" s="49"/>
      <c r="TZN37" s="50"/>
      <c r="TZO37" s="49"/>
      <c r="TZP37" s="49"/>
      <c r="TZQ37" s="50"/>
      <c r="TZR37" s="49"/>
      <c r="TZS37" s="49"/>
      <c r="TZT37" s="50"/>
      <c r="TZU37" s="49"/>
      <c r="TZV37" s="49"/>
      <c r="TZW37" s="50"/>
      <c r="TZX37" s="49"/>
      <c r="TZY37" s="49"/>
      <c r="TZZ37" s="50"/>
      <c r="UAA37" s="49"/>
      <c r="UAB37" s="49"/>
      <c r="UAC37" s="50"/>
      <c r="UAD37" s="49"/>
      <c r="UAE37" s="49"/>
      <c r="UAF37" s="50"/>
      <c r="UAG37" s="49"/>
      <c r="UAH37" s="49"/>
      <c r="UAI37" s="50"/>
      <c r="UAJ37" s="49"/>
      <c r="UAK37" s="49"/>
      <c r="UAL37" s="50"/>
      <c r="UAM37" s="49"/>
      <c r="UAN37" s="49"/>
      <c r="UAO37" s="50"/>
      <c r="UAP37" s="49"/>
      <c r="UAQ37" s="49"/>
      <c r="UAR37" s="50"/>
      <c r="UAS37" s="49"/>
      <c r="UAT37" s="49"/>
      <c r="UAU37" s="50"/>
      <c r="UAV37" s="49"/>
      <c r="UAW37" s="49"/>
      <c r="UAX37" s="50"/>
      <c r="UAY37" s="49"/>
      <c r="UAZ37" s="49"/>
      <c r="UBA37" s="50"/>
      <c r="UBB37" s="49"/>
      <c r="UBC37" s="49"/>
      <c r="UBD37" s="50"/>
      <c r="UBE37" s="49"/>
      <c r="UBF37" s="49"/>
      <c r="UBG37" s="50"/>
      <c r="UBH37" s="49"/>
      <c r="UBI37" s="49"/>
      <c r="UBJ37" s="50"/>
      <c r="UBK37" s="49"/>
      <c r="UBL37" s="49"/>
      <c r="UBM37" s="50"/>
      <c r="UBN37" s="49"/>
      <c r="UBO37" s="49"/>
      <c r="UBP37" s="50"/>
      <c r="UBQ37" s="49"/>
      <c r="UBR37" s="49"/>
      <c r="UBS37" s="50"/>
      <c r="UBT37" s="49"/>
      <c r="UBU37" s="49"/>
      <c r="UBV37" s="50"/>
      <c r="UBW37" s="49"/>
      <c r="UBX37" s="49"/>
      <c r="UBY37" s="50"/>
      <c r="UBZ37" s="49"/>
      <c r="UCA37" s="49"/>
      <c r="UCB37" s="50"/>
      <c r="UCC37" s="49"/>
      <c r="UCD37" s="49"/>
      <c r="UCE37" s="50"/>
      <c r="UCF37" s="49"/>
      <c r="UCG37" s="49"/>
      <c r="UCH37" s="50"/>
      <c r="UCI37" s="49"/>
      <c r="UCJ37" s="49"/>
      <c r="UCK37" s="50"/>
      <c r="UCL37" s="49"/>
      <c r="UCM37" s="49"/>
      <c r="UCN37" s="50"/>
      <c r="UCO37" s="49"/>
      <c r="UCP37" s="49"/>
      <c r="UCQ37" s="50"/>
      <c r="UCR37" s="49"/>
      <c r="UCS37" s="49"/>
      <c r="UCT37" s="50"/>
      <c r="UCU37" s="49"/>
      <c r="UCV37" s="49"/>
      <c r="UCW37" s="50"/>
      <c r="UCX37" s="49"/>
      <c r="UCY37" s="49"/>
      <c r="UCZ37" s="50"/>
      <c r="UDA37" s="49"/>
      <c r="UDB37" s="49"/>
      <c r="UDC37" s="50"/>
      <c r="UDD37" s="49"/>
      <c r="UDE37" s="49"/>
      <c r="UDF37" s="50"/>
      <c r="UDG37" s="49"/>
      <c r="UDH37" s="49"/>
      <c r="UDI37" s="50"/>
      <c r="UDJ37" s="49"/>
      <c r="UDK37" s="49"/>
      <c r="UDL37" s="50"/>
      <c r="UDM37" s="49"/>
      <c r="UDN37" s="49"/>
      <c r="UDO37" s="50"/>
      <c r="UDP37" s="49"/>
      <c r="UDQ37" s="49"/>
      <c r="UDR37" s="50"/>
      <c r="UDS37" s="49"/>
      <c r="UDT37" s="49"/>
      <c r="UDU37" s="50"/>
      <c r="UDV37" s="49"/>
      <c r="UDW37" s="49"/>
      <c r="UDX37" s="50"/>
      <c r="UDY37" s="49"/>
      <c r="UDZ37" s="49"/>
      <c r="UEA37" s="50"/>
      <c r="UEB37" s="49"/>
      <c r="UEC37" s="49"/>
      <c r="UED37" s="50"/>
      <c r="UEE37" s="49"/>
      <c r="UEF37" s="49"/>
      <c r="UEG37" s="50"/>
      <c r="UEH37" s="49"/>
      <c r="UEI37" s="49"/>
      <c r="UEJ37" s="50"/>
      <c r="UEK37" s="49"/>
      <c r="UEL37" s="49"/>
      <c r="UEM37" s="50"/>
      <c r="UEN37" s="49"/>
      <c r="UEO37" s="49"/>
      <c r="UEP37" s="50"/>
      <c r="UEQ37" s="49"/>
      <c r="UER37" s="49"/>
      <c r="UES37" s="50"/>
      <c r="UET37" s="49"/>
      <c r="UEU37" s="49"/>
      <c r="UEV37" s="50"/>
      <c r="UEW37" s="49"/>
      <c r="UEX37" s="49"/>
      <c r="UEY37" s="50"/>
      <c r="UEZ37" s="49"/>
      <c r="UFA37" s="49"/>
      <c r="UFB37" s="50"/>
      <c r="UFC37" s="49"/>
      <c r="UFD37" s="49"/>
      <c r="UFE37" s="50"/>
      <c r="UFF37" s="49"/>
      <c r="UFG37" s="49"/>
      <c r="UFH37" s="50"/>
      <c r="UFI37" s="49"/>
      <c r="UFJ37" s="49"/>
      <c r="UFK37" s="50"/>
      <c r="UFL37" s="49"/>
      <c r="UFM37" s="49"/>
      <c r="UFN37" s="50"/>
      <c r="UFO37" s="49"/>
      <c r="UFP37" s="49"/>
      <c r="UFQ37" s="50"/>
      <c r="UFR37" s="49"/>
      <c r="UFS37" s="49"/>
      <c r="UFT37" s="50"/>
      <c r="UFU37" s="49"/>
      <c r="UFV37" s="49"/>
      <c r="UFW37" s="50"/>
      <c r="UFX37" s="49"/>
      <c r="UFY37" s="49"/>
      <c r="UFZ37" s="50"/>
      <c r="UGA37" s="49"/>
      <c r="UGB37" s="49"/>
      <c r="UGC37" s="50"/>
      <c r="UGD37" s="49"/>
      <c r="UGE37" s="49"/>
      <c r="UGF37" s="50"/>
      <c r="UGG37" s="49"/>
      <c r="UGH37" s="49"/>
      <c r="UGI37" s="50"/>
      <c r="UGJ37" s="49"/>
      <c r="UGK37" s="49"/>
      <c r="UGL37" s="50"/>
      <c r="UGM37" s="49"/>
      <c r="UGN37" s="49"/>
      <c r="UGO37" s="50"/>
      <c r="UGP37" s="49"/>
      <c r="UGQ37" s="49"/>
      <c r="UGR37" s="50"/>
      <c r="UGS37" s="49"/>
      <c r="UGT37" s="49"/>
      <c r="UGU37" s="50"/>
      <c r="UGV37" s="49"/>
      <c r="UGW37" s="49"/>
      <c r="UGX37" s="50"/>
      <c r="UGY37" s="49"/>
      <c r="UGZ37" s="49"/>
      <c r="UHA37" s="50"/>
      <c r="UHB37" s="49"/>
      <c r="UHC37" s="49"/>
      <c r="UHD37" s="50"/>
      <c r="UHE37" s="49"/>
      <c r="UHF37" s="49"/>
      <c r="UHG37" s="50"/>
      <c r="UHH37" s="49"/>
      <c r="UHI37" s="49"/>
      <c r="UHJ37" s="50"/>
      <c r="UHK37" s="49"/>
      <c r="UHL37" s="49"/>
      <c r="UHM37" s="50"/>
      <c r="UHN37" s="49"/>
      <c r="UHO37" s="49"/>
      <c r="UHP37" s="50"/>
      <c r="UHQ37" s="49"/>
      <c r="UHR37" s="49"/>
      <c r="UHS37" s="50"/>
      <c r="UHT37" s="49"/>
      <c r="UHU37" s="49"/>
      <c r="UHV37" s="50"/>
      <c r="UHW37" s="49"/>
      <c r="UHX37" s="49"/>
      <c r="UHY37" s="50"/>
      <c r="UHZ37" s="49"/>
      <c r="UIA37" s="49"/>
      <c r="UIB37" s="50"/>
      <c r="UIC37" s="49"/>
      <c r="UID37" s="49"/>
      <c r="UIE37" s="50"/>
      <c r="UIF37" s="49"/>
      <c r="UIG37" s="49"/>
      <c r="UIH37" s="50"/>
      <c r="UII37" s="49"/>
      <c r="UIJ37" s="49"/>
      <c r="UIK37" s="50"/>
      <c r="UIL37" s="49"/>
      <c r="UIM37" s="49"/>
      <c r="UIN37" s="50"/>
      <c r="UIO37" s="49"/>
      <c r="UIP37" s="49"/>
      <c r="UIQ37" s="50"/>
      <c r="UIR37" s="49"/>
      <c r="UIS37" s="49"/>
      <c r="UIT37" s="50"/>
      <c r="UIU37" s="49"/>
      <c r="UIV37" s="49"/>
      <c r="UIW37" s="50"/>
      <c r="UIX37" s="49"/>
      <c r="UIY37" s="49"/>
      <c r="UIZ37" s="50"/>
      <c r="UJA37" s="49"/>
      <c r="UJB37" s="49"/>
      <c r="UJC37" s="50"/>
      <c r="UJD37" s="49"/>
      <c r="UJE37" s="49"/>
      <c r="UJF37" s="50"/>
      <c r="UJG37" s="49"/>
      <c r="UJH37" s="49"/>
      <c r="UJI37" s="50"/>
      <c r="UJJ37" s="49"/>
      <c r="UJK37" s="49"/>
      <c r="UJL37" s="50"/>
      <c r="UJM37" s="49"/>
      <c r="UJN37" s="49"/>
      <c r="UJO37" s="50"/>
      <c r="UJP37" s="49"/>
      <c r="UJQ37" s="49"/>
      <c r="UJR37" s="50"/>
      <c r="UJS37" s="49"/>
      <c r="UJT37" s="49"/>
      <c r="UJU37" s="50"/>
      <c r="UJV37" s="49"/>
      <c r="UJW37" s="49"/>
      <c r="UJX37" s="50"/>
      <c r="UJY37" s="49"/>
      <c r="UJZ37" s="49"/>
      <c r="UKA37" s="50"/>
      <c r="UKB37" s="49"/>
      <c r="UKC37" s="49"/>
      <c r="UKD37" s="50"/>
      <c r="UKE37" s="49"/>
      <c r="UKF37" s="49"/>
      <c r="UKG37" s="50"/>
      <c r="UKH37" s="49"/>
      <c r="UKI37" s="49"/>
      <c r="UKJ37" s="50"/>
      <c r="UKK37" s="49"/>
      <c r="UKL37" s="49"/>
      <c r="UKM37" s="50"/>
      <c r="UKN37" s="49"/>
      <c r="UKO37" s="49"/>
      <c r="UKP37" s="50"/>
      <c r="UKQ37" s="49"/>
      <c r="UKR37" s="49"/>
      <c r="UKS37" s="50"/>
      <c r="UKT37" s="49"/>
      <c r="UKU37" s="49"/>
      <c r="UKV37" s="50"/>
      <c r="UKW37" s="49"/>
      <c r="UKX37" s="49"/>
      <c r="UKY37" s="50"/>
      <c r="UKZ37" s="49"/>
      <c r="ULA37" s="49"/>
      <c r="ULB37" s="50"/>
      <c r="ULC37" s="49"/>
      <c r="ULD37" s="49"/>
      <c r="ULE37" s="50"/>
      <c r="ULF37" s="49"/>
      <c r="ULG37" s="49"/>
      <c r="ULH37" s="50"/>
      <c r="ULI37" s="49"/>
      <c r="ULJ37" s="49"/>
      <c r="ULK37" s="50"/>
      <c r="ULL37" s="49"/>
      <c r="ULM37" s="49"/>
      <c r="ULN37" s="50"/>
      <c r="ULO37" s="49"/>
      <c r="ULP37" s="49"/>
      <c r="ULQ37" s="50"/>
      <c r="ULR37" s="49"/>
      <c r="ULS37" s="49"/>
      <c r="ULT37" s="50"/>
      <c r="ULU37" s="49"/>
      <c r="ULV37" s="49"/>
      <c r="ULW37" s="50"/>
      <c r="ULX37" s="49"/>
      <c r="ULY37" s="49"/>
      <c r="ULZ37" s="50"/>
      <c r="UMA37" s="49"/>
      <c r="UMB37" s="49"/>
      <c r="UMC37" s="50"/>
      <c r="UMD37" s="49"/>
      <c r="UME37" s="49"/>
      <c r="UMF37" s="50"/>
      <c r="UMG37" s="49"/>
      <c r="UMH37" s="49"/>
      <c r="UMI37" s="50"/>
      <c r="UMJ37" s="49"/>
      <c r="UMK37" s="49"/>
      <c r="UML37" s="50"/>
      <c r="UMM37" s="49"/>
      <c r="UMN37" s="49"/>
      <c r="UMO37" s="50"/>
      <c r="UMP37" s="49"/>
      <c r="UMQ37" s="49"/>
      <c r="UMR37" s="50"/>
      <c r="UMS37" s="49"/>
      <c r="UMT37" s="49"/>
      <c r="UMU37" s="50"/>
      <c r="UMV37" s="49"/>
      <c r="UMW37" s="49"/>
      <c r="UMX37" s="50"/>
      <c r="UMY37" s="49"/>
      <c r="UMZ37" s="49"/>
      <c r="UNA37" s="50"/>
      <c r="UNB37" s="49"/>
      <c r="UNC37" s="49"/>
      <c r="UND37" s="50"/>
      <c r="UNE37" s="49"/>
      <c r="UNF37" s="49"/>
      <c r="UNG37" s="50"/>
      <c r="UNH37" s="49"/>
      <c r="UNI37" s="49"/>
      <c r="UNJ37" s="50"/>
      <c r="UNK37" s="49"/>
      <c r="UNL37" s="49"/>
      <c r="UNM37" s="50"/>
      <c r="UNN37" s="49"/>
      <c r="UNO37" s="49"/>
      <c r="UNP37" s="50"/>
      <c r="UNQ37" s="49"/>
      <c r="UNR37" s="49"/>
      <c r="UNS37" s="50"/>
      <c r="UNT37" s="49"/>
      <c r="UNU37" s="49"/>
      <c r="UNV37" s="50"/>
      <c r="UNW37" s="49"/>
      <c r="UNX37" s="49"/>
      <c r="UNY37" s="50"/>
      <c r="UNZ37" s="49"/>
      <c r="UOA37" s="49"/>
      <c r="UOB37" s="50"/>
      <c r="UOC37" s="49"/>
      <c r="UOD37" s="49"/>
      <c r="UOE37" s="50"/>
      <c r="UOF37" s="49"/>
      <c r="UOG37" s="49"/>
      <c r="UOH37" s="50"/>
      <c r="UOI37" s="49"/>
      <c r="UOJ37" s="49"/>
      <c r="UOK37" s="50"/>
      <c r="UOL37" s="49"/>
      <c r="UOM37" s="49"/>
      <c r="UON37" s="50"/>
      <c r="UOO37" s="49"/>
      <c r="UOP37" s="49"/>
      <c r="UOQ37" s="50"/>
      <c r="UOR37" s="49"/>
      <c r="UOS37" s="49"/>
      <c r="UOT37" s="50"/>
      <c r="UOU37" s="49"/>
      <c r="UOV37" s="49"/>
      <c r="UOW37" s="50"/>
      <c r="UOX37" s="49"/>
      <c r="UOY37" s="49"/>
      <c r="UOZ37" s="50"/>
      <c r="UPA37" s="49"/>
      <c r="UPB37" s="49"/>
      <c r="UPC37" s="50"/>
      <c r="UPD37" s="49"/>
      <c r="UPE37" s="49"/>
      <c r="UPF37" s="50"/>
      <c r="UPG37" s="49"/>
      <c r="UPH37" s="49"/>
      <c r="UPI37" s="50"/>
      <c r="UPJ37" s="49"/>
      <c r="UPK37" s="49"/>
      <c r="UPL37" s="50"/>
      <c r="UPM37" s="49"/>
      <c r="UPN37" s="49"/>
      <c r="UPO37" s="50"/>
      <c r="UPP37" s="49"/>
      <c r="UPQ37" s="49"/>
      <c r="UPR37" s="50"/>
      <c r="UPS37" s="49"/>
      <c r="UPT37" s="49"/>
      <c r="UPU37" s="50"/>
      <c r="UPV37" s="49"/>
      <c r="UPW37" s="49"/>
      <c r="UPX37" s="50"/>
      <c r="UPY37" s="49"/>
      <c r="UPZ37" s="49"/>
      <c r="UQA37" s="50"/>
      <c r="UQB37" s="49"/>
      <c r="UQC37" s="49"/>
      <c r="UQD37" s="50"/>
      <c r="UQE37" s="49"/>
      <c r="UQF37" s="49"/>
      <c r="UQG37" s="50"/>
      <c r="UQH37" s="49"/>
      <c r="UQI37" s="49"/>
      <c r="UQJ37" s="50"/>
      <c r="UQK37" s="49"/>
      <c r="UQL37" s="49"/>
      <c r="UQM37" s="50"/>
      <c r="UQN37" s="49"/>
      <c r="UQO37" s="49"/>
      <c r="UQP37" s="50"/>
      <c r="UQQ37" s="49"/>
      <c r="UQR37" s="49"/>
      <c r="UQS37" s="50"/>
      <c r="UQT37" s="49"/>
      <c r="UQU37" s="49"/>
      <c r="UQV37" s="50"/>
      <c r="UQW37" s="49"/>
      <c r="UQX37" s="49"/>
      <c r="UQY37" s="50"/>
      <c r="UQZ37" s="49"/>
      <c r="URA37" s="49"/>
      <c r="URB37" s="50"/>
      <c r="URC37" s="49"/>
      <c r="URD37" s="49"/>
      <c r="URE37" s="50"/>
      <c r="URF37" s="49"/>
      <c r="URG37" s="49"/>
      <c r="URH37" s="50"/>
      <c r="URI37" s="49"/>
      <c r="URJ37" s="49"/>
      <c r="URK37" s="50"/>
      <c r="URL37" s="49"/>
      <c r="URM37" s="49"/>
      <c r="URN37" s="50"/>
      <c r="URO37" s="49"/>
      <c r="URP37" s="49"/>
      <c r="URQ37" s="50"/>
      <c r="URR37" s="49"/>
      <c r="URS37" s="49"/>
      <c r="URT37" s="50"/>
      <c r="URU37" s="49"/>
      <c r="URV37" s="49"/>
      <c r="URW37" s="50"/>
      <c r="URX37" s="49"/>
      <c r="URY37" s="49"/>
      <c r="URZ37" s="50"/>
      <c r="USA37" s="49"/>
      <c r="USB37" s="49"/>
      <c r="USC37" s="50"/>
      <c r="USD37" s="49"/>
      <c r="USE37" s="49"/>
      <c r="USF37" s="50"/>
      <c r="USG37" s="49"/>
      <c r="USH37" s="49"/>
      <c r="USI37" s="50"/>
      <c r="USJ37" s="49"/>
      <c r="USK37" s="49"/>
      <c r="USL37" s="50"/>
      <c r="USM37" s="49"/>
      <c r="USN37" s="49"/>
      <c r="USO37" s="50"/>
      <c r="USP37" s="49"/>
      <c r="USQ37" s="49"/>
      <c r="USR37" s="50"/>
      <c r="USS37" s="49"/>
      <c r="UST37" s="49"/>
      <c r="USU37" s="50"/>
      <c r="USV37" s="49"/>
      <c r="USW37" s="49"/>
      <c r="USX37" s="50"/>
      <c r="USY37" s="49"/>
      <c r="USZ37" s="49"/>
      <c r="UTA37" s="50"/>
      <c r="UTB37" s="49"/>
      <c r="UTC37" s="49"/>
      <c r="UTD37" s="50"/>
      <c r="UTE37" s="49"/>
      <c r="UTF37" s="49"/>
      <c r="UTG37" s="50"/>
      <c r="UTH37" s="49"/>
      <c r="UTI37" s="49"/>
      <c r="UTJ37" s="50"/>
      <c r="UTK37" s="49"/>
      <c r="UTL37" s="49"/>
      <c r="UTM37" s="50"/>
      <c r="UTN37" s="49"/>
      <c r="UTO37" s="49"/>
      <c r="UTP37" s="50"/>
      <c r="UTQ37" s="49"/>
      <c r="UTR37" s="49"/>
      <c r="UTS37" s="50"/>
      <c r="UTT37" s="49"/>
      <c r="UTU37" s="49"/>
      <c r="UTV37" s="50"/>
      <c r="UTW37" s="49"/>
      <c r="UTX37" s="49"/>
      <c r="UTY37" s="50"/>
      <c r="UTZ37" s="49"/>
      <c r="UUA37" s="49"/>
      <c r="UUB37" s="50"/>
      <c r="UUC37" s="49"/>
      <c r="UUD37" s="49"/>
      <c r="UUE37" s="50"/>
      <c r="UUF37" s="49"/>
      <c r="UUG37" s="49"/>
      <c r="UUH37" s="50"/>
      <c r="UUI37" s="49"/>
      <c r="UUJ37" s="49"/>
      <c r="UUK37" s="50"/>
      <c r="UUL37" s="49"/>
      <c r="UUM37" s="49"/>
      <c r="UUN37" s="50"/>
      <c r="UUO37" s="49"/>
      <c r="UUP37" s="49"/>
      <c r="UUQ37" s="50"/>
      <c r="UUR37" s="49"/>
      <c r="UUS37" s="49"/>
      <c r="UUT37" s="50"/>
      <c r="UUU37" s="49"/>
      <c r="UUV37" s="49"/>
      <c r="UUW37" s="50"/>
      <c r="UUX37" s="49"/>
      <c r="UUY37" s="49"/>
      <c r="UUZ37" s="50"/>
      <c r="UVA37" s="49"/>
      <c r="UVB37" s="49"/>
      <c r="UVC37" s="50"/>
      <c r="UVD37" s="49"/>
      <c r="UVE37" s="49"/>
      <c r="UVF37" s="50"/>
      <c r="UVG37" s="49"/>
      <c r="UVH37" s="49"/>
      <c r="UVI37" s="50"/>
      <c r="UVJ37" s="49"/>
      <c r="UVK37" s="49"/>
      <c r="UVL37" s="50"/>
      <c r="UVM37" s="49"/>
      <c r="UVN37" s="49"/>
      <c r="UVO37" s="50"/>
      <c r="UVP37" s="49"/>
      <c r="UVQ37" s="49"/>
      <c r="UVR37" s="50"/>
      <c r="UVS37" s="49"/>
      <c r="UVT37" s="49"/>
      <c r="UVU37" s="50"/>
      <c r="UVV37" s="49"/>
      <c r="UVW37" s="49"/>
      <c r="UVX37" s="50"/>
      <c r="UVY37" s="49"/>
      <c r="UVZ37" s="49"/>
      <c r="UWA37" s="50"/>
      <c r="UWB37" s="49"/>
      <c r="UWC37" s="49"/>
      <c r="UWD37" s="50"/>
      <c r="UWE37" s="49"/>
      <c r="UWF37" s="49"/>
      <c r="UWG37" s="50"/>
      <c r="UWH37" s="49"/>
      <c r="UWI37" s="49"/>
      <c r="UWJ37" s="50"/>
      <c r="UWK37" s="49"/>
      <c r="UWL37" s="49"/>
      <c r="UWM37" s="50"/>
      <c r="UWN37" s="49"/>
      <c r="UWO37" s="49"/>
      <c r="UWP37" s="50"/>
      <c r="UWQ37" s="49"/>
      <c r="UWR37" s="49"/>
      <c r="UWS37" s="50"/>
      <c r="UWT37" s="49"/>
      <c r="UWU37" s="49"/>
      <c r="UWV37" s="50"/>
      <c r="UWW37" s="49"/>
      <c r="UWX37" s="49"/>
      <c r="UWY37" s="50"/>
      <c r="UWZ37" s="49"/>
      <c r="UXA37" s="49"/>
      <c r="UXB37" s="50"/>
      <c r="UXC37" s="49"/>
      <c r="UXD37" s="49"/>
      <c r="UXE37" s="50"/>
      <c r="UXF37" s="49"/>
      <c r="UXG37" s="49"/>
      <c r="UXH37" s="50"/>
      <c r="UXI37" s="49"/>
      <c r="UXJ37" s="49"/>
      <c r="UXK37" s="50"/>
      <c r="UXL37" s="49"/>
      <c r="UXM37" s="49"/>
      <c r="UXN37" s="50"/>
      <c r="UXO37" s="49"/>
      <c r="UXP37" s="49"/>
      <c r="UXQ37" s="50"/>
      <c r="UXR37" s="49"/>
      <c r="UXS37" s="49"/>
      <c r="UXT37" s="50"/>
      <c r="UXU37" s="49"/>
      <c r="UXV37" s="49"/>
      <c r="UXW37" s="50"/>
      <c r="UXX37" s="49"/>
      <c r="UXY37" s="49"/>
      <c r="UXZ37" s="50"/>
      <c r="UYA37" s="49"/>
      <c r="UYB37" s="49"/>
      <c r="UYC37" s="50"/>
      <c r="UYD37" s="49"/>
      <c r="UYE37" s="49"/>
      <c r="UYF37" s="50"/>
      <c r="UYG37" s="49"/>
      <c r="UYH37" s="49"/>
      <c r="UYI37" s="50"/>
      <c r="UYJ37" s="49"/>
      <c r="UYK37" s="49"/>
      <c r="UYL37" s="50"/>
      <c r="UYM37" s="49"/>
      <c r="UYN37" s="49"/>
      <c r="UYO37" s="50"/>
      <c r="UYP37" s="49"/>
      <c r="UYQ37" s="49"/>
      <c r="UYR37" s="50"/>
      <c r="UYS37" s="49"/>
      <c r="UYT37" s="49"/>
      <c r="UYU37" s="50"/>
      <c r="UYV37" s="49"/>
      <c r="UYW37" s="49"/>
      <c r="UYX37" s="50"/>
      <c r="UYY37" s="49"/>
      <c r="UYZ37" s="49"/>
      <c r="UZA37" s="50"/>
      <c r="UZB37" s="49"/>
      <c r="UZC37" s="49"/>
      <c r="UZD37" s="50"/>
      <c r="UZE37" s="49"/>
      <c r="UZF37" s="49"/>
      <c r="UZG37" s="50"/>
      <c r="UZH37" s="49"/>
      <c r="UZI37" s="49"/>
      <c r="UZJ37" s="50"/>
      <c r="UZK37" s="49"/>
      <c r="UZL37" s="49"/>
      <c r="UZM37" s="50"/>
      <c r="UZN37" s="49"/>
      <c r="UZO37" s="49"/>
      <c r="UZP37" s="50"/>
      <c r="UZQ37" s="49"/>
      <c r="UZR37" s="49"/>
      <c r="UZS37" s="50"/>
      <c r="UZT37" s="49"/>
      <c r="UZU37" s="49"/>
      <c r="UZV37" s="50"/>
      <c r="UZW37" s="49"/>
      <c r="UZX37" s="49"/>
      <c r="UZY37" s="50"/>
      <c r="UZZ37" s="49"/>
      <c r="VAA37" s="49"/>
      <c r="VAB37" s="50"/>
      <c r="VAC37" s="49"/>
      <c r="VAD37" s="49"/>
      <c r="VAE37" s="50"/>
      <c r="VAF37" s="49"/>
      <c r="VAG37" s="49"/>
      <c r="VAH37" s="50"/>
      <c r="VAI37" s="49"/>
      <c r="VAJ37" s="49"/>
      <c r="VAK37" s="50"/>
      <c r="VAL37" s="49"/>
      <c r="VAM37" s="49"/>
      <c r="VAN37" s="50"/>
      <c r="VAO37" s="49"/>
      <c r="VAP37" s="49"/>
      <c r="VAQ37" s="50"/>
      <c r="VAR37" s="49"/>
      <c r="VAS37" s="49"/>
      <c r="VAT37" s="50"/>
      <c r="VAU37" s="49"/>
      <c r="VAV37" s="49"/>
      <c r="VAW37" s="50"/>
      <c r="VAX37" s="49"/>
      <c r="VAY37" s="49"/>
      <c r="VAZ37" s="50"/>
      <c r="VBA37" s="49"/>
      <c r="VBB37" s="49"/>
      <c r="VBC37" s="50"/>
      <c r="VBD37" s="49"/>
      <c r="VBE37" s="49"/>
      <c r="VBF37" s="50"/>
      <c r="VBG37" s="49"/>
      <c r="VBH37" s="49"/>
      <c r="VBI37" s="50"/>
      <c r="VBJ37" s="49"/>
      <c r="VBK37" s="49"/>
      <c r="VBL37" s="50"/>
      <c r="VBM37" s="49"/>
      <c r="VBN37" s="49"/>
      <c r="VBO37" s="50"/>
      <c r="VBP37" s="49"/>
      <c r="VBQ37" s="49"/>
      <c r="VBR37" s="50"/>
      <c r="VBS37" s="49"/>
      <c r="VBT37" s="49"/>
      <c r="VBU37" s="50"/>
      <c r="VBV37" s="49"/>
      <c r="VBW37" s="49"/>
      <c r="VBX37" s="50"/>
      <c r="VBY37" s="49"/>
      <c r="VBZ37" s="49"/>
      <c r="VCA37" s="50"/>
      <c r="VCB37" s="49"/>
      <c r="VCC37" s="49"/>
      <c r="VCD37" s="50"/>
      <c r="VCE37" s="49"/>
      <c r="VCF37" s="49"/>
      <c r="VCG37" s="50"/>
      <c r="VCH37" s="49"/>
      <c r="VCI37" s="49"/>
      <c r="VCJ37" s="50"/>
      <c r="VCK37" s="49"/>
      <c r="VCL37" s="49"/>
      <c r="VCM37" s="50"/>
      <c r="VCN37" s="49"/>
      <c r="VCO37" s="49"/>
      <c r="VCP37" s="50"/>
      <c r="VCQ37" s="49"/>
      <c r="VCR37" s="49"/>
      <c r="VCS37" s="50"/>
      <c r="VCT37" s="49"/>
      <c r="VCU37" s="49"/>
      <c r="VCV37" s="50"/>
      <c r="VCW37" s="49"/>
      <c r="VCX37" s="49"/>
      <c r="VCY37" s="50"/>
      <c r="VCZ37" s="49"/>
      <c r="VDA37" s="49"/>
      <c r="VDB37" s="50"/>
      <c r="VDC37" s="49"/>
      <c r="VDD37" s="49"/>
      <c r="VDE37" s="50"/>
      <c r="VDF37" s="49"/>
      <c r="VDG37" s="49"/>
      <c r="VDH37" s="50"/>
      <c r="VDI37" s="49"/>
      <c r="VDJ37" s="49"/>
      <c r="VDK37" s="50"/>
      <c r="VDL37" s="49"/>
      <c r="VDM37" s="49"/>
      <c r="VDN37" s="50"/>
      <c r="VDO37" s="49"/>
      <c r="VDP37" s="49"/>
      <c r="VDQ37" s="50"/>
      <c r="VDR37" s="49"/>
      <c r="VDS37" s="49"/>
      <c r="VDT37" s="50"/>
      <c r="VDU37" s="49"/>
      <c r="VDV37" s="49"/>
      <c r="VDW37" s="50"/>
      <c r="VDX37" s="49"/>
      <c r="VDY37" s="49"/>
      <c r="VDZ37" s="50"/>
      <c r="VEA37" s="49"/>
      <c r="VEB37" s="49"/>
      <c r="VEC37" s="50"/>
      <c r="VED37" s="49"/>
      <c r="VEE37" s="49"/>
      <c r="VEF37" s="50"/>
      <c r="VEG37" s="49"/>
      <c r="VEH37" s="49"/>
      <c r="VEI37" s="50"/>
      <c r="VEJ37" s="49"/>
      <c r="VEK37" s="49"/>
      <c r="VEL37" s="50"/>
      <c r="VEM37" s="49"/>
      <c r="VEN37" s="49"/>
      <c r="VEO37" s="50"/>
      <c r="VEP37" s="49"/>
      <c r="VEQ37" s="49"/>
      <c r="VER37" s="50"/>
      <c r="VES37" s="49"/>
      <c r="VET37" s="49"/>
      <c r="VEU37" s="50"/>
      <c r="VEV37" s="49"/>
      <c r="VEW37" s="49"/>
      <c r="VEX37" s="50"/>
      <c r="VEY37" s="49"/>
      <c r="VEZ37" s="49"/>
      <c r="VFA37" s="50"/>
      <c r="VFB37" s="49"/>
      <c r="VFC37" s="49"/>
      <c r="VFD37" s="50"/>
      <c r="VFE37" s="49"/>
      <c r="VFF37" s="49"/>
      <c r="VFG37" s="50"/>
      <c r="VFH37" s="49"/>
      <c r="VFI37" s="49"/>
      <c r="VFJ37" s="50"/>
      <c r="VFK37" s="49"/>
      <c r="VFL37" s="49"/>
      <c r="VFM37" s="50"/>
      <c r="VFN37" s="49"/>
      <c r="VFO37" s="49"/>
      <c r="VFP37" s="50"/>
      <c r="VFQ37" s="49"/>
      <c r="VFR37" s="49"/>
      <c r="VFS37" s="50"/>
      <c r="VFT37" s="49"/>
      <c r="VFU37" s="49"/>
      <c r="VFV37" s="50"/>
      <c r="VFW37" s="49"/>
      <c r="VFX37" s="49"/>
      <c r="VFY37" s="50"/>
      <c r="VFZ37" s="49"/>
      <c r="VGA37" s="49"/>
      <c r="VGB37" s="50"/>
      <c r="VGC37" s="49"/>
      <c r="VGD37" s="49"/>
      <c r="VGE37" s="50"/>
      <c r="VGF37" s="49"/>
      <c r="VGG37" s="49"/>
      <c r="VGH37" s="50"/>
      <c r="VGI37" s="49"/>
      <c r="VGJ37" s="49"/>
      <c r="VGK37" s="50"/>
      <c r="VGL37" s="49"/>
      <c r="VGM37" s="49"/>
      <c r="VGN37" s="50"/>
      <c r="VGO37" s="49"/>
      <c r="VGP37" s="49"/>
      <c r="VGQ37" s="50"/>
      <c r="VGR37" s="49"/>
      <c r="VGS37" s="49"/>
      <c r="VGT37" s="50"/>
      <c r="VGU37" s="49"/>
      <c r="VGV37" s="49"/>
      <c r="VGW37" s="50"/>
      <c r="VGX37" s="49"/>
      <c r="VGY37" s="49"/>
      <c r="VGZ37" s="50"/>
      <c r="VHA37" s="49"/>
      <c r="VHB37" s="49"/>
      <c r="VHC37" s="50"/>
      <c r="VHD37" s="49"/>
      <c r="VHE37" s="49"/>
      <c r="VHF37" s="50"/>
      <c r="VHG37" s="49"/>
      <c r="VHH37" s="49"/>
      <c r="VHI37" s="50"/>
      <c r="VHJ37" s="49"/>
      <c r="VHK37" s="49"/>
      <c r="VHL37" s="50"/>
      <c r="VHM37" s="49"/>
      <c r="VHN37" s="49"/>
      <c r="VHO37" s="50"/>
      <c r="VHP37" s="49"/>
      <c r="VHQ37" s="49"/>
      <c r="VHR37" s="50"/>
      <c r="VHS37" s="49"/>
      <c r="VHT37" s="49"/>
      <c r="VHU37" s="50"/>
      <c r="VHV37" s="49"/>
      <c r="VHW37" s="49"/>
      <c r="VHX37" s="50"/>
      <c r="VHY37" s="49"/>
      <c r="VHZ37" s="49"/>
      <c r="VIA37" s="50"/>
      <c r="VIB37" s="49"/>
      <c r="VIC37" s="49"/>
      <c r="VID37" s="50"/>
      <c r="VIE37" s="49"/>
      <c r="VIF37" s="49"/>
      <c r="VIG37" s="50"/>
      <c r="VIH37" s="49"/>
      <c r="VII37" s="49"/>
      <c r="VIJ37" s="50"/>
      <c r="VIK37" s="49"/>
      <c r="VIL37" s="49"/>
      <c r="VIM37" s="50"/>
      <c r="VIN37" s="49"/>
      <c r="VIO37" s="49"/>
      <c r="VIP37" s="50"/>
      <c r="VIQ37" s="49"/>
      <c r="VIR37" s="49"/>
      <c r="VIS37" s="50"/>
      <c r="VIT37" s="49"/>
      <c r="VIU37" s="49"/>
      <c r="VIV37" s="50"/>
      <c r="VIW37" s="49"/>
      <c r="VIX37" s="49"/>
      <c r="VIY37" s="50"/>
      <c r="VIZ37" s="49"/>
      <c r="VJA37" s="49"/>
      <c r="VJB37" s="50"/>
      <c r="VJC37" s="49"/>
      <c r="VJD37" s="49"/>
      <c r="VJE37" s="50"/>
      <c r="VJF37" s="49"/>
      <c r="VJG37" s="49"/>
      <c r="VJH37" s="50"/>
      <c r="VJI37" s="49"/>
      <c r="VJJ37" s="49"/>
      <c r="VJK37" s="50"/>
      <c r="VJL37" s="49"/>
      <c r="VJM37" s="49"/>
      <c r="VJN37" s="50"/>
      <c r="VJO37" s="49"/>
      <c r="VJP37" s="49"/>
      <c r="VJQ37" s="50"/>
      <c r="VJR37" s="49"/>
      <c r="VJS37" s="49"/>
      <c r="VJT37" s="50"/>
      <c r="VJU37" s="49"/>
      <c r="VJV37" s="49"/>
      <c r="VJW37" s="50"/>
      <c r="VJX37" s="49"/>
      <c r="VJY37" s="49"/>
      <c r="VJZ37" s="50"/>
      <c r="VKA37" s="49"/>
      <c r="VKB37" s="49"/>
      <c r="VKC37" s="50"/>
      <c r="VKD37" s="49"/>
      <c r="VKE37" s="49"/>
      <c r="VKF37" s="50"/>
      <c r="VKG37" s="49"/>
      <c r="VKH37" s="49"/>
      <c r="VKI37" s="50"/>
      <c r="VKJ37" s="49"/>
      <c r="VKK37" s="49"/>
      <c r="VKL37" s="50"/>
      <c r="VKM37" s="49"/>
      <c r="VKN37" s="49"/>
      <c r="VKO37" s="50"/>
      <c r="VKP37" s="49"/>
      <c r="VKQ37" s="49"/>
      <c r="VKR37" s="50"/>
      <c r="VKS37" s="49"/>
      <c r="VKT37" s="49"/>
      <c r="VKU37" s="50"/>
      <c r="VKV37" s="49"/>
      <c r="VKW37" s="49"/>
      <c r="VKX37" s="50"/>
      <c r="VKY37" s="49"/>
      <c r="VKZ37" s="49"/>
      <c r="VLA37" s="50"/>
      <c r="VLB37" s="49"/>
      <c r="VLC37" s="49"/>
      <c r="VLD37" s="50"/>
      <c r="VLE37" s="49"/>
      <c r="VLF37" s="49"/>
      <c r="VLG37" s="50"/>
      <c r="VLH37" s="49"/>
      <c r="VLI37" s="49"/>
      <c r="VLJ37" s="50"/>
      <c r="VLK37" s="49"/>
      <c r="VLL37" s="49"/>
      <c r="VLM37" s="50"/>
      <c r="VLN37" s="49"/>
      <c r="VLO37" s="49"/>
      <c r="VLP37" s="50"/>
      <c r="VLQ37" s="49"/>
      <c r="VLR37" s="49"/>
      <c r="VLS37" s="50"/>
      <c r="VLT37" s="49"/>
      <c r="VLU37" s="49"/>
      <c r="VLV37" s="50"/>
      <c r="VLW37" s="49"/>
      <c r="VLX37" s="49"/>
      <c r="VLY37" s="50"/>
      <c r="VLZ37" s="49"/>
      <c r="VMA37" s="49"/>
      <c r="VMB37" s="50"/>
      <c r="VMC37" s="49"/>
      <c r="VMD37" s="49"/>
      <c r="VME37" s="50"/>
      <c r="VMF37" s="49"/>
      <c r="VMG37" s="49"/>
      <c r="VMH37" s="50"/>
      <c r="VMI37" s="49"/>
      <c r="VMJ37" s="49"/>
      <c r="VMK37" s="50"/>
      <c r="VML37" s="49"/>
      <c r="VMM37" s="49"/>
      <c r="VMN37" s="50"/>
      <c r="VMO37" s="49"/>
      <c r="VMP37" s="49"/>
      <c r="VMQ37" s="50"/>
      <c r="VMR37" s="49"/>
      <c r="VMS37" s="49"/>
      <c r="VMT37" s="50"/>
      <c r="VMU37" s="49"/>
      <c r="VMV37" s="49"/>
      <c r="VMW37" s="50"/>
      <c r="VMX37" s="49"/>
      <c r="VMY37" s="49"/>
      <c r="VMZ37" s="50"/>
      <c r="VNA37" s="49"/>
      <c r="VNB37" s="49"/>
      <c r="VNC37" s="50"/>
      <c r="VND37" s="49"/>
      <c r="VNE37" s="49"/>
      <c r="VNF37" s="50"/>
      <c r="VNG37" s="49"/>
      <c r="VNH37" s="49"/>
      <c r="VNI37" s="50"/>
      <c r="VNJ37" s="49"/>
      <c r="VNK37" s="49"/>
      <c r="VNL37" s="50"/>
      <c r="VNM37" s="49"/>
      <c r="VNN37" s="49"/>
      <c r="VNO37" s="50"/>
      <c r="VNP37" s="49"/>
      <c r="VNQ37" s="49"/>
      <c r="VNR37" s="50"/>
      <c r="VNS37" s="49"/>
      <c r="VNT37" s="49"/>
      <c r="VNU37" s="50"/>
      <c r="VNV37" s="49"/>
      <c r="VNW37" s="49"/>
      <c r="VNX37" s="50"/>
      <c r="VNY37" s="49"/>
      <c r="VNZ37" s="49"/>
      <c r="VOA37" s="50"/>
      <c r="VOB37" s="49"/>
      <c r="VOC37" s="49"/>
      <c r="VOD37" s="50"/>
      <c r="VOE37" s="49"/>
      <c r="VOF37" s="49"/>
      <c r="VOG37" s="50"/>
      <c r="VOH37" s="49"/>
      <c r="VOI37" s="49"/>
      <c r="VOJ37" s="50"/>
      <c r="VOK37" s="49"/>
      <c r="VOL37" s="49"/>
      <c r="VOM37" s="50"/>
      <c r="VON37" s="49"/>
      <c r="VOO37" s="49"/>
      <c r="VOP37" s="50"/>
      <c r="VOQ37" s="49"/>
      <c r="VOR37" s="49"/>
      <c r="VOS37" s="50"/>
      <c r="VOT37" s="49"/>
      <c r="VOU37" s="49"/>
      <c r="VOV37" s="50"/>
      <c r="VOW37" s="49"/>
      <c r="VOX37" s="49"/>
      <c r="VOY37" s="50"/>
      <c r="VOZ37" s="49"/>
      <c r="VPA37" s="49"/>
      <c r="VPB37" s="50"/>
      <c r="VPC37" s="49"/>
      <c r="VPD37" s="49"/>
      <c r="VPE37" s="50"/>
      <c r="VPF37" s="49"/>
      <c r="VPG37" s="49"/>
      <c r="VPH37" s="50"/>
      <c r="VPI37" s="49"/>
      <c r="VPJ37" s="49"/>
      <c r="VPK37" s="50"/>
      <c r="VPL37" s="49"/>
      <c r="VPM37" s="49"/>
      <c r="VPN37" s="50"/>
      <c r="VPO37" s="49"/>
      <c r="VPP37" s="49"/>
      <c r="VPQ37" s="50"/>
      <c r="VPR37" s="49"/>
      <c r="VPS37" s="49"/>
      <c r="VPT37" s="50"/>
      <c r="VPU37" s="49"/>
      <c r="VPV37" s="49"/>
      <c r="VPW37" s="50"/>
      <c r="VPX37" s="49"/>
      <c r="VPY37" s="49"/>
      <c r="VPZ37" s="50"/>
      <c r="VQA37" s="49"/>
      <c r="VQB37" s="49"/>
      <c r="VQC37" s="50"/>
      <c r="VQD37" s="49"/>
      <c r="VQE37" s="49"/>
      <c r="VQF37" s="50"/>
      <c r="VQG37" s="49"/>
      <c r="VQH37" s="49"/>
      <c r="VQI37" s="50"/>
      <c r="VQJ37" s="49"/>
      <c r="VQK37" s="49"/>
      <c r="VQL37" s="50"/>
      <c r="VQM37" s="49"/>
      <c r="VQN37" s="49"/>
      <c r="VQO37" s="50"/>
      <c r="VQP37" s="49"/>
      <c r="VQQ37" s="49"/>
      <c r="VQR37" s="50"/>
      <c r="VQS37" s="49"/>
      <c r="VQT37" s="49"/>
      <c r="VQU37" s="50"/>
      <c r="VQV37" s="49"/>
      <c r="VQW37" s="49"/>
      <c r="VQX37" s="50"/>
      <c r="VQY37" s="49"/>
      <c r="VQZ37" s="49"/>
      <c r="VRA37" s="50"/>
      <c r="VRB37" s="49"/>
      <c r="VRC37" s="49"/>
      <c r="VRD37" s="50"/>
      <c r="VRE37" s="49"/>
      <c r="VRF37" s="49"/>
      <c r="VRG37" s="50"/>
      <c r="VRH37" s="49"/>
      <c r="VRI37" s="49"/>
      <c r="VRJ37" s="50"/>
      <c r="VRK37" s="49"/>
      <c r="VRL37" s="49"/>
      <c r="VRM37" s="50"/>
      <c r="VRN37" s="49"/>
      <c r="VRO37" s="49"/>
      <c r="VRP37" s="50"/>
      <c r="VRQ37" s="49"/>
      <c r="VRR37" s="49"/>
      <c r="VRS37" s="50"/>
      <c r="VRT37" s="49"/>
      <c r="VRU37" s="49"/>
      <c r="VRV37" s="50"/>
      <c r="VRW37" s="49"/>
      <c r="VRX37" s="49"/>
      <c r="VRY37" s="50"/>
      <c r="VRZ37" s="49"/>
      <c r="VSA37" s="49"/>
      <c r="VSB37" s="50"/>
      <c r="VSC37" s="49"/>
      <c r="VSD37" s="49"/>
      <c r="VSE37" s="50"/>
      <c r="VSF37" s="49"/>
      <c r="VSG37" s="49"/>
      <c r="VSH37" s="50"/>
      <c r="VSI37" s="49"/>
      <c r="VSJ37" s="49"/>
      <c r="VSK37" s="50"/>
      <c r="VSL37" s="49"/>
      <c r="VSM37" s="49"/>
      <c r="VSN37" s="50"/>
      <c r="VSO37" s="49"/>
      <c r="VSP37" s="49"/>
      <c r="VSQ37" s="50"/>
      <c r="VSR37" s="49"/>
      <c r="VSS37" s="49"/>
      <c r="VST37" s="50"/>
      <c r="VSU37" s="49"/>
      <c r="VSV37" s="49"/>
      <c r="VSW37" s="50"/>
      <c r="VSX37" s="49"/>
      <c r="VSY37" s="49"/>
      <c r="VSZ37" s="50"/>
      <c r="VTA37" s="49"/>
      <c r="VTB37" s="49"/>
      <c r="VTC37" s="50"/>
      <c r="VTD37" s="49"/>
      <c r="VTE37" s="49"/>
      <c r="VTF37" s="50"/>
      <c r="VTG37" s="49"/>
      <c r="VTH37" s="49"/>
      <c r="VTI37" s="50"/>
      <c r="VTJ37" s="49"/>
      <c r="VTK37" s="49"/>
      <c r="VTL37" s="50"/>
      <c r="VTM37" s="49"/>
      <c r="VTN37" s="49"/>
      <c r="VTO37" s="50"/>
      <c r="VTP37" s="49"/>
      <c r="VTQ37" s="49"/>
      <c r="VTR37" s="50"/>
      <c r="VTS37" s="49"/>
      <c r="VTT37" s="49"/>
      <c r="VTU37" s="50"/>
      <c r="VTV37" s="49"/>
      <c r="VTW37" s="49"/>
      <c r="VTX37" s="50"/>
      <c r="VTY37" s="49"/>
      <c r="VTZ37" s="49"/>
      <c r="VUA37" s="50"/>
      <c r="VUB37" s="49"/>
      <c r="VUC37" s="49"/>
      <c r="VUD37" s="50"/>
      <c r="VUE37" s="49"/>
      <c r="VUF37" s="49"/>
      <c r="VUG37" s="50"/>
      <c r="VUH37" s="49"/>
      <c r="VUI37" s="49"/>
      <c r="VUJ37" s="50"/>
      <c r="VUK37" s="49"/>
      <c r="VUL37" s="49"/>
      <c r="VUM37" s="50"/>
      <c r="VUN37" s="49"/>
      <c r="VUO37" s="49"/>
      <c r="VUP37" s="50"/>
      <c r="VUQ37" s="49"/>
      <c r="VUR37" s="49"/>
      <c r="VUS37" s="50"/>
      <c r="VUT37" s="49"/>
      <c r="VUU37" s="49"/>
      <c r="VUV37" s="50"/>
      <c r="VUW37" s="49"/>
      <c r="VUX37" s="49"/>
      <c r="VUY37" s="50"/>
      <c r="VUZ37" s="49"/>
      <c r="VVA37" s="49"/>
      <c r="VVB37" s="50"/>
      <c r="VVC37" s="49"/>
      <c r="VVD37" s="49"/>
      <c r="VVE37" s="50"/>
      <c r="VVF37" s="49"/>
      <c r="VVG37" s="49"/>
      <c r="VVH37" s="50"/>
      <c r="VVI37" s="49"/>
      <c r="VVJ37" s="49"/>
      <c r="VVK37" s="50"/>
      <c r="VVL37" s="49"/>
      <c r="VVM37" s="49"/>
      <c r="VVN37" s="50"/>
      <c r="VVO37" s="49"/>
      <c r="VVP37" s="49"/>
      <c r="VVQ37" s="50"/>
      <c r="VVR37" s="49"/>
      <c r="VVS37" s="49"/>
      <c r="VVT37" s="50"/>
      <c r="VVU37" s="49"/>
      <c r="VVV37" s="49"/>
      <c r="VVW37" s="50"/>
      <c r="VVX37" s="49"/>
      <c r="VVY37" s="49"/>
      <c r="VVZ37" s="50"/>
      <c r="VWA37" s="49"/>
      <c r="VWB37" s="49"/>
      <c r="VWC37" s="50"/>
      <c r="VWD37" s="49"/>
      <c r="VWE37" s="49"/>
      <c r="VWF37" s="50"/>
      <c r="VWG37" s="49"/>
      <c r="VWH37" s="49"/>
      <c r="VWI37" s="50"/>
      <c r="VWJ37" s="49"/>
      <c r="VWK37" s="49"/>
      <c r="VWL37" s="50"/>
      <c r="VWM37" s="49"/>
      <c r="VWN37" s="49"/>
      <c r="VWO37" s="50"/>
      <c r="VWP37" s="49"/>
      <c r="VWQ37" s="49"/>
      <c r="VWR37" s="50"/>
      <c r="VWS37" s="49"/>
      <c r="VWT37" s="49"/>
      <c r="VWU37" s="50"/>
      <c r="VWV37" s="49"/>
      <c r="VWW37" s="49"/>
      <c r="VWX37" s="50"/>
      <c r="VWY37" s="49"/>
      <c r="VWZ37" s="49"/>
      <c r="VXA37" s="50"/>
      <c r="VXB37" s="49"/>
      <c r="VXC37" s="49"/>
      <c r="VXD37" s="50"/>
      <c r="VXE37" s="49"/>
      <c r="VXF37" s="49"/>
      <c r="VXG37" s="50"/>
      <c r="VXH37" s="49"/>
      <c r="VXI37" s="49"/>
      <c r="VXJ37" s="50"/>
      <c r="VXK37" s="49"/>
      <c r="VXL37" s="49"/>
      <c r="VXM37" s="50"/>
      <c r="VXN37" s="49"/>
      <c r="VXO37" s="49"/>
      <c r="VXP37" s="50"/>
      <c r="VXQ37" s="49"/>
      <c r="VXR37" s="49"/>
      <c r="VXS37" s="50"/>
      <c r="VXT37" s="49"/>
      <c r="VXU37" s="49"/>
      <c r="VXV37" s="50"/>
      <c r="VXW37" s="49"/>
      <c r="VXX37" s="49"/>
      <c r="VXY37" s="50"/>
      <c r="VXZ37" s="49"/>
      <c r="VYA37" s="49"/>
      <c r="VYB37" s="50"/>
      <c r="VYC37" s="49"/>
      <c r="VYD37" s="49"/>
      <c r="VYE37" s="50"/>
      <c r="VYF37" s="49"/>
      <c r="VYG37" s="49"/>
      <c r="VYH37" s="50"/>
      <c r="VYI37" s="49"/>
      <c r="VYJ37" s="49"/>
      <c r="VYK37" s="50"/>
      <c r="VYL37" s="49"/>
      <c r="VYM37" s="49"/>
      <c r="VYN37" s="50"/>
      <c r="VYO37" s="49"/>
      <c r="VYP37" s="49"/>
      <c r="VYQ37" s="50"/>
      <c r="VYR37" s="49"/>
      <c r="VYS37" s="49"/>
      <c r="VYT37" s="50"/>
      <c r="VYU37" s="49"/>
      <c r="VYV37" s="49"/>
      <c r="VYW37" s="50"/>
      <c r="VYX37" s="49"/>
      <c r="VYY37" s="49"/>
      <c r="VYZ37" s="50"/>
      <c r="VZA37" s="49"/>
      <c r="VZB37" s="49"/>
      <c r="VZC37" s="50"/>
      <c r="VZD37" s="49"/>
      <c r="VZE37" s="49"/>
      <c r="VZF37" s="50"/>
      <c r="VZG37" s="49"/>
      <c r="VZH37" s="49"/>
      <c r="VZI37" s="50"/>
      <c r="VZJ37" s="49"/>
      <c r="VZK37" s="49"/>
      <c r="VZL37" s="50"/>
      <c r="VZM37" s="49"/>
      <c r="VZN37" s="49"/>
      <c r="VZO37" s="50"/>
      <c r="VZP37" s="49"/>
      <c r="VZQ37" s="49"/>
      <c r="VZR37" s="50"/>
      <c r="VZS37" s="49"/>
      <c r="VZT37" s="49"/>
      <c r="VZU37" s="50"/>
      <c r="VZV37" s="49"/>
      <c r="VZW37" s="49"/>
      <c r="VZX37" s="50"/>
      <c r="VZY37" s="49"/>
      <c r="VZZ37" s="49"/>
      <c r="WAA37" s="50"/>
      <c r="WAB37" s="49"/>
      <c r="WAC37" s="49"/>
      <c r="WAD37" s="50"/>
      <c r="WAE37" s="49"/>
      <c r="WAF37" s="49"/>
      <c r="WAG37" s="50"/>
      <c r="WAH37" s="49"/>
      <c r="WAI37" s="49"/>
      <c r="WAJ37" s="50"/>
      <c r="WAK37" s="49"/>
      <c r="WAL37" s="49"/>
      <c r="WAM37" s="50"/>
      <c r="WAN37" s="49"/>
      <c r="WAO37" s="49"/>
      <c r="WAP37" s="50"/>
      <c r="WAQ37" s="49"/>
      <c r="WAR37" s="49"/>
      <c r="WAS37" s="50"/>
      <c r="WAT37" s="49"/>
      <c r="WAU37" s="49"/>
      <c r="WAV37" s="50"/>
      <c r="WAW37" s="49"/>
      <c r="WAX37" s="49"/>
      <c r="WAY37" s="50"/>
      <c r="WAZ37" s="49"/>
      <c r="WBA37" s="49"/>
      <c r="WBB37" s="50"/>
      <c r="WBC37" s="49"/>
      <c r="WBD37" s="49"/>
      <c r="WBE37" s="50"/>
      <c r="WBF37" s="49"/>
      <c r="WBG37" s="49"/>
      <c r="WBH37" s="50"/>
      <c r="WBI37" s="49"/>
      <c r="WBJ37" s="49"/>
      <c r="WBK37" s="50"/>
      <c r="WBL37" s="49"/>
      <c r="WBM37" s="49"/>
      <c r="WBN37" s="50"/>
      <c r="WBO37" s="49"/>
      <c r="WBP37" s="49"/>
      <c r="WBQ37" s="50"/>
      <c r="WBR37" s="49"/>
      <c r="WBS37" s="49"/>
      <c r="WBT37" s="50"/>
      <c r="WBU37" s="49"/>
      <c r="WBV37" s="49"/>
      <c r="WBW37" s="50"/>
      <c r="WBX37" s="49"/>
      <c r="WBY37" s="49"/>
      <c r="WBZ37" s="50"/>
      <c r="WCA37" s="49"/>
      <c r="WCB37" s="49"/>
      <c r="WCC37" s="50"/>
      <c r="WCD37" s="49"/>
      <c r="WCE37" s="49"/>
      <c r="WCF37" s="50"/>
      <c r="WCG37" s="49"/>
      <c r="WCH37" s="49"/>
      <c r="WCI37" s="50"/>
      <c r="WCJ37" s="49"/>
      <c r="WCK37" s="49"/>
      <c r="WCL37" s="50"/>
      <c r="WCM37" s="49"/>
      <c r="WCN37" s="49"/>
      <c r="WCO37" s="50"/>
      <c r="WCP37" s="49"/>
      <c r="WCQ37" s="49"/>
      <c r="WCR37" s="50"/>
      <c r="WCS37" s="49"/>
      <c r="WCT37" s="49"/>
      <c r="WCU37" s="50"/>
      <c r="WCV37" s="49"/>
      <c r="WCW37" s="49"/>
      <c r="WCX37" s="50"/>
      <c r="WCY37" s="49"/>
      <c r="WCZ37" s="49"/>
      <c r="WDA37" s="50"/>
      <c r="WDB37" s="49"/>
      <c r="WDC37" s="49"/>
      <c r="WDD37" s="50"/>
      <c r="WDE37" s="49"/>
      <c r="WDF37" s="49"/>
      <c r="WDG37" s="50"/>
      <c r="WDH37" s="49"/>
      <c r="WDI37" s="49"/>
      <c r="WDJ37" s="50"/>
      <c r="WDK37" s="49"/>
      <c r="WDL37" s="49"/>
      <c r="WDM37" s="50"/>
      <c r="WDN37" s="49"/>
      <c r="WDO37" s="49"/>
      <c r="WDP37" s="50"/>
      <c r="WDQ37" s="49"/>
      <c r="WDR37" s="49"/>
      <c r="WDS37" s="50"/>
      <c r="WDT37" s="49"/>
      <c r="WDU37" s="49"/>
      <c r="WDV37" s="50"/>
      <c r="WDW37" s="49"/>
      <c r="WDX37" s="49"/>
      <c r="WDY37" s="50"/>
      <c r="WDZ37" s="49"/>
      <c r="WEA37" s="49"/>
      <c r="WEB37" s="50"/>
      <c r="WEC37" s="49"/>
      <c r="WED37" s="49"/>
      <c r="WEE37" s="50"/>
      <c r="WEF37" s="49"/>
      <c r="WEG37" s="49"/>
      <c r="WEH37" s="50"/>
      <c r="WEI37" s="49"/>
      <c r="WEJ37" s="49"/>
      <c r="WEK37" s="50"/>
      <c r="WEL37" s="49"/>
      <c r="WEM37" s="49"/>
      <c r="WEN37" s="50"/>
      <c r="WEO37" s="49"/>
      <c r="WEP37" s="49"/>
      <c r="WEQ37" s="50"/>
      <c r="WER37" s="49"/>
      <c r="WES37" s="49"/>
      <c r="WET37" s="50"/>
      <c r="WEU37" s="49"/>
      <c r="WEV37" s="49"/>
      <c r="WEW37" s="50"/>
      <c r="WEX37" s="49"/>
      <c r="WEY37" s="49"/>
      <c r="WEZ37" s="50"/>
      <c r="WFA37" s="49"/>
      <c r="WFB37" s="49"/>
      <c r="WFC37" s="50"/>
      <c r="WFD37" s="49"/>
      <c r="WFE37" s="49"/>
      <c r="WFF37" s="50"/>
      <c r="WFG37" s="49"/>
      <c r="WFH37" s="49"/>
      <c r="WFI37" s="50"/>
      <c r="WFJ37" s="49"/>
      <c r="WFK37" s="49"/>
      <c r="WFL37" s="50"/>
      <c r="WFM37" s="49"/>
      <c r="WFN37" s="49"/>
      <c r="WFO37" s="50"/>
      <c r="WFP37" s="49"/>
      <c r="WFQ37" s="49"/>
      <c r="WFR37" s="50"/>
      <c r="WFS37" s="49"/>
      <c r="WFT37" s="49"/>
      <c r="WFU37" s="50"/>
      <c r="WFV37" s="49"/>
      <c r="WFW37" s="49"/>
      <c r="WFX37" s="50"/>
      <c r="WFY37" s="49"/>
      <c r="WFZ37" s="49"/>
      <c r="WGA37" s="50"/>
      <c r="WGB37" s="49"/>
      <c r="WGC37" s="49"/>
      <c r="WGD37" s="50"/>
      <c r="WGE37" s="49"/>
      <c r="WGF37" s="49"/>
      <c r="WGG37" s="50"/>
      <c r="WGH37" s="49"/>
      <c r="WGI37" s="49"/>
      <c r="WGJ37" s="50"/>
      <c r="WGK37" s="49"/>
      <c r="WGL37" s="49"/>
      <c r="WGM37" s="50"/>
      <c r="WGN37" s="49"/>
      <c r="WGO37" s="49"/>
      <c r="WGP37" s="50"/>
      <c r="WGQ37" s="49"/>
      <c r="WGR37" s="49"/>
      <c r="WGS37" s="50"/>
      <c r="WGT37" s="49"/>
      <c r="WGU37" s="49"/>
      <c r="WGV37" s="50"/>
      <c r="WGW37" s="49"/>
      <c r="WGX37" s="49"/>
      <c r="WGY37" s="50"/>
      <c r="WGZ37" s="49"/>
      <c r="WHA37" s="49"/>
      <c r="WHB37" s="50"/>
      <c r="WHC37" s="49"/>
      <c r="WHD37" s="49"/>
      <c r="WHE37" s="50"/>
      <c r="WHF37" s="49"/>
      <c r="WHG37" s="49"/>
      <c r="WHH37" s="50"/>
      <c r="WHI37" s="49"/>
      <c r="WHJ37" s="49"/>
      <c r="WHK37" s="50"/>
      <c r="WHL37" s="49"/>
      <c r="WHM37" s="49"/>
      <c r="WHN37" s="50"/>
      <c r="WHO37" s="49"/>
      <c r="WHP37" s="49"/>
      <c r="WHQ37" s="50"/>
      <c r="WHR37" s="49"/>
      <c r="WHS37" s="49"/>
      <c r="WHT37" s="50"/>
      <c r="WHU37" s="49"/>
      <c r="WHV37" s="49"/>
      <c r="WHW37" s="50"/>
      <c r="WHX37" s="49"/>
      <c r="WHY37" s="49"/>
      <c r="WHZ37" s="50"/>
      <c r="WIA37" s="49"/>
      <c r="WIB37" s="49"/>
      <c r="WIC37" s="50"/>
      <c r="WID37" s="49"/>
      <c r="WIE37" s="49"/>
      <c r="WIF37" s="50"/>
      <c r="WIG37" s="49"/>
      <c r="WIH37" s="49"/>
      <c r="WII37" s="50"/>
      <c r="WIJ37" s="49"/>
      <c r="WIK37" s="49"/>
      <c r="WIL37" s="50"/>
      <c r="WIM37" s="49"/>
      <c r="WIN37" s="49"/>
      <c r="WIO37" s="50"/>
      <c r="WIP37" s="49"/>
      <c r="WIQ37" s="49"/>
      <c r="WIR37" s="50"/>
      <c r="WIS37" s="49"/>
      <c r="WIT37" s="49"/>
      <c r="WIU37" s="50"/>
      <c r="WIV37" s="49"/>
      <c r="WIW37" s="49"/>
      <c r="WIX37" s="50"/>
      <c r="WIY37" s="49"/>
      <c r="WIZ37" s="49"/>
      <c r="WJA37" s="50"/>
      <c r="WJB37" s="49"/>
      <c r="WJC37" s="49"/>
      <c r="WJD37" s="50"/>
      <c r="WJE37" s="49"/>
      <c r="WJF37" s="49"/>
      <c r="WJG37" s="50"/>
      <c r="WJH37" s="49"/>
      <c r="WJI37" s="49"/>
      <c r="WJJ37" s="50"/>
      <c r="WJK37" s="49"/>
      <c r="WJL37" s="49"/>
      <c r="WJM37" s="50"/>
      <c r="WJN37" s="49"/>
      <c r="WJO37" s="49"/>
      <c r="WJP37" s="50"/>
      <c r="WJQ37" s="49"/>
      <c r="WJR37" s="49"/>
      <c r="WJS37" s="50"/>
      <c r="WJT37" s="49"/>
      <c r="WJU37" s="49"/>
      <c r="WJV37" s="50"/>
      <c r="WJW37" s="49"/>
      <c r="WJX37" s="49"/>
      <c r="WJY37" s="50"/>
      <c r="WJZ37" s="49"/>
      <c r="WKA37" s="49"/>
      <c r="WKB37" s="50"/>
      <c r="WKC37" s="49"/>
      <c r="WKD37" s="49"/>
      <c r="WKE37" s="50"/>
      <c r="WKF37" s="49"/>
      <c r="WKG37" s="49"/>
      <c r="WKH37" s="50"/>
      <c r="WKI37" s="49"/>
      <c r="WKJ37" s="49"/>
      <c r="WKK37" s="50"/>
      <c r="WKL37" s="49"/>
      <c r="WKM37" s="49"/>
      <c r="WKN37" s="50"/>
      <c r="WKO37" s="49"/>
      <c r="WKP37" s="49"/>
      <c r="WKQ37" s="50"/>
      <c r="WKR37" s="49"/>
      <c r="WKS37" s="49"/>
      <c r="WKT37" s="50"/>
      <c r="WKU37" s="49"/>
      <c r="WKV37" s="49"/>
      <c r="WKW37" s="50"/>
      <c r="WKX37" s="49"/>
      <c r="WKY37" s="49"/>
      <c r="WKZ37" s="50"/>
      <c r="WLA37" s="49"/>
      <c r="WLB37" s="49"/>
      <c r="WLC37" s="50"/>
      <c r="WLD37" s="49"/>
      <c r="WLE37" s="49"/>
      <c r="WLF37" s="50"/>
      <c r="WLG37" s="49"/>
      <c r="WLH37" s="49"/>
      <c r="WLI37" s="50"/>
      <c r="WLJ37" s="49"/>
      <c r="WLK37" s="49"/>
      <c r="WLL37" s="50"/>
      <c r="WLM37" s="49"/>
      <c r="WLN37" s="49"/>
      <c r="WLO37" s="50"/>
      <c r="WLP37" s="49"/>
      <c r="WLQ37" s="49"/>
      <c r="WLR37" s="50"/>
      <c r="WLS37" s="49"/>
      <c r="WLT37" s="49"/>
      <c r="WLU37" s="50"/>
      <c r="WLV37" s="49"/>
      <c r="WLW37" s="49"/>
      <c r="WLX37" s="50"/>
      <c r="WLY37" s="49"/>
      <c r="WLZ37" s="49"/>
      <c r="WMA37" s="50"/>
      <c r="WMB37" s="49"/>
      <c r="WMC37" s="49"/>
      <c r="WMD37" s="50"/>
      <c r="WME37" s="49"/>
      <c r="WMF37" s="49"/>
      <c r="WMG37" s="50"/>
      <c r="WMH37" s="49"/>
      <c r="WMI37" s="49"/>
      <c r="WMJ37" s="50"/>
      <c r="WMK37" s="49"/>
      <c r="WML37" s="49"/>
      <c r="WMM37" s="50"/>
      <c r="WMN37" s="49"/>
      <c r="WMO37" s="49"/>
      <c r="WMP37" s="50"/>
      <c r="WMQ37" s="49"/>
      <c r="WMR37" s="49"/>
      <c r="WMS37" s="50"/>
      <c r="WMT37" s="49"/>
      <c r="WMU37" s="49"/>
      <c r="WMV37" s="50"/>
      <c r="WMW37" s="49"/>
      <c r="WMX37" s="49"/>
      <c r="WMY37" s="50"/>
      <c r="WMZ37" s="49"/>
      <c r="WNA37" s="49"/>
      <c r="WNB37" s="50"/>
      <c r="WNC37" s="49"/>
      <c r="WND37" s="49"/>
      <c r="WNE37" s="50"/>
      <c r="WNF37" s="49"/>
      <c r="WNG37" s="49"/>
      <c r="WNH37" s="50"/>
      <c r="WNI37" s="49"/>
      <c r="WNJ37" s="49"/>
      <c r="WNK37" s="50"/>
      <c r="WNL37" s="49"/>
      <c r="WNM37" s="49"/>
      <c r="WNN37" s="50"/>
      <c r="WNO37" s="49"/>
      <c r="WNP37" s="49"/>
      <c r="WNQ37" s="50"/>
      <c r="WNR37" s="49"/>
      <c r="WNS37" s="49"/>
      <c r="WNT37" s="50"/>
      <c r="WNU37" s="49"/>
      <c r="WNV37" s="49"/>
      <c r="WNW37" s="50"/>
      <c r="WNX37" s="49"/>
      <c r="WNY37" s="49"/>
      <c r="WNZ37" s="50"/>
      <c r="WOA37" s="49"/>
      <c r="WOB37" s="49"/>
      <c r="WOC37" s="50"/>
      <c r="WOD37" s="49"/>
      <c r="WOE37" s="49"/>
      <c r="WOF37" s="50"/>
      <c r="WOG37" s="49"/>
      <c r="WOH37" s="49"/>
      <c r="WOI37" s="50"/>
      <c r="WOJ37" s="49"/>
      <c r="WOK37" s="49"/>
      <c r="WOL37" s="50"/>
      <c r="WOM37" s="49"/>
      <c r="WON37" s="49"/>
      <c r="WOO37" s="50"/>
      <c r="WOP37" s="49"/>
      <c r="WOQ37" s="49"/>
      <c r="WOR37" s="50"/>
      <c r="WOS37" s="49"/>
      <c r="WOT37" s="49"/>
      <c r="WOU37" s="50"/>
      <c r="WOV37" s="49"/>
      <c r="WOW37" s="49"/>
      <c r="WOX37" s="50"/>
      <c r="WOY37" s="49"/>
      <c r="WOZ37" s="49"/>
      <c r="WPA37" s="50"/>
      <c r="WPB37" s="49"/>
      <c r="WPC37" s="49"/>
      <c r="WPD37" s="50"/>
      <c r="WPE37" s="49"/>
      <c r="WPF37" s="49"/>
      <c r="WPG37" s="50"/>
      <c r="WPH37" s="49"/>
      <c r="WPI37" s="49"/>
      <c r="WPJ37" s="50"/>
      <c r="WPK37" s="49"/>
      <c r="WPL37" s="49"/>
      <c r="WPM37" s="50"/>
      <c r="WPN37" s="49"/>
      <c r="WPO37" s="49"/>
      <c r="WPP37" s="50"/>
      <c r="WPQ37" s="49"/>
      <c r="WPR37" s="49"/>
      <c r="WPS37" s="50"/>
      <c r="WPT37" s="49"/>
      <c r="WPU37" s="49"/>
      <c r="WPV37" s="50"/>
      <c r="WPW37" s="49"/>
      <c r="WPX37" s="49"/>
      <c r="WPY37" s="50"/>
      <c r="WPZ37" s="49"/>
      <c r="WQA37" s="49"/>
      <c r="WQB37" s="50"/>
      <c r="WQC37" s="49"/>
      <c r="WQD37" s="49"/>
      <c r="WQE37" s="50"/>
      <c r="WQF37" s="49"/>
      <c r="WQG37" s="49"/>
      <c r="WQH37" s="50"/>
      <c r="WQI37" s="49"/>
      <c r="WQJ37" s="49"/>
      <c r="WQK37" s="50"/>
      <c r="WQL37" s="49"/>
      <c r="WQM37" s="49"/>
      <c r="WQN37" s="50"/>
      <c r="WQO37" s="49"/>
      <c r="WQP37" s="49"/>
      <c r="WQQ37" s="50"/>
      <c r="WQR37" s="49"/>
      <c r="WQS37" s="49"/>
      <c r="WQT37" s="50"/>
      <c r="WQU37" s="49"/>
      <c r="WQV37" s="49"/>
      <c r="WQW37" s="50"/>
      <c r="WQX37" s="49"/>
      <c r="WQY37" s="49"/>
      <c r="WQZ37" s="50"/>
      <c r="WRA37" s="49"/>
      <c r="WRB37" s="49"/>
      <c r="WRC37" s="50"/>
      <c r="WRD37" s="49"/>
      <c r="WRE37" s="49"/>
      <c r="WRF37" s="50"/>
      <c r="WRG37" s="49"/>
      <c r="WRH37" s="49"/>
      <c r="WRI37" s="50"/>
      <c r="WRJ37" s="49"/>
      <c r="WRK37" s="49"/>
      <c r="WRL37" s="50"/>
      <c r="WRM37" s="49"/>
      <c r="WRN37" s="49"/>
      <c r="WRO37" s="50"/>
      <c r="WRP37" s="49"/>
      <c r="WRQ37" s="49"/>
      <c r="WRR37" s="50"/>
      <c r="WRS37" s="49"/>
      <c r="WRT37" s="49"/>
      <c r="WRU37" s="50"/>
      <c r="WRV37" s="49"/>
      <c r="WRW37" s="49"/>
      <c r="WRX37" s="50"/>
      <c r="WRY37" s="49"/>
      <c r="WRZ37" s="49"/>
      <c r="WSA37" s="50"/>
      <c r="WSB37" s="49"/>
      <c r="WSC37" s="49"/>
      <c r="WSD37" s="50"/>
      <c r="WSE37" s="49"/>
      <c r="WSF37" s="49"/>
      <c r="WSG37" s="50"/>
      <c r="WSH37" s="49"/>
      <c r="WSI37" s="49"/>
      <c r="WSJ37" s="50"/>
      <c r="WSK37" s="49"/>
      <c r="WSL37" s="49"/>
      <c r="WSM37" s="50"/>
      <c r="WSN37" s="49"/>
      <c r="WSO37" s="49"/>
      <c r="WSP37" s="50"/>
      <c r="WSQ37" s="49"/>
      <c r="WSR37" s="49"/>
      <c r="WSS37" s="50"/>
      <c r="WST37" s="49"/>
      <c r="WSU37" s="49"/>
      <c r="WSV37" s="50"/>
      <c r="WSW37" s="49"/>
      <c r="WSX37" s="49"/>
      <c r="WSY37" s="50"/>
      <c r="WSZ37" s="49"/>
      <c r="WTA37" s="49"/>
      <c r="WTB37" s="50"/>
      <c r="WTC37" s="49"/>
      <c r="WTD37" s="49"/>
      <c r="WTE37" s="50"/>
      <c r="WTF37" s="49"/>
      <c r="WTG37" s="49"/>
      <c r="WTH37" s="50"/>
      <c r="WTI37" s="49"/>
      <c r="WTJ37" s="49"/>
      <c r="WTK37" s="50"/>
      <c r="WTL37" s="49"/>
      <c r="WTM37" s="49"/>
      <c r="WTN37" s="50"/>
      <c r="WTO37" s="49"/>
      <c r="WTP37" s="49"/>
      <c r="WTQ37" s="50"/>
      <c r="WTR37" s="49"/>
      <c r="WTS37" s="49"/>
      <c r="WTT37" s="50"/>
      <c r="WTU37" s="49"/>
      <c r="WTV37" s="49"/>
      <c r="WTW37" s="50"/>
      <c r="WTX37" s="49"/>
      <c r="WTY37" s="49"/>
      <c r="WTZ37" s="50"/>
      <c r="WUA37" s="49"/>
      <c r="WUB37" s="49"/>
      <c r="WUC37" s="50"/>
      <c r="WUD37" s="49"/>
      <c r="WUE37" s="49"/>
      <c r="WUF37" s="50"/>
      <c r="WUG37" s="49"/>
      <c r="WUH37" s="49"/>
      <c r="WUI37" s="50"/>
      <c r="WUJ37" s="49"/>
      <c r="WUK37" s="49"/>
      <c r="WUL37" s="50"/>
      <c r="WUM37" s="49"/>
      <c r="WUN37" s="49"/>
      <c r="WUO37" s="50"/>
      <c r="WUP37" s="49"/>
      <c r="WUQ37" s="49"/>
      <c r="WUR37" s="50"/>
      <c r="WUS37" s="49"/>
      <c r="WUT37" s="49"/>
      <c r="WUU37" s="50"/>
      <c r="WUV37" s="49"/>
      <c r="WUW37" s="49"/>
      <c r="WUX37" s="50"/>
      <c r="WUY37" s="49"/>
      <c r="WUZ37" s="49"/>
      <c r="WVA37" s="50"/>
      <c r="WVB37" s="49"/>
      <c r="WVC37" s="49"/>
      <c r="WVD37" s="50"/>
      <c r="WVE37" s="49"/>
      <c r="WVF37" s="49"/>
      <c r="WVG37" s="50"/>
      <c r="WVH37" s="49"/>
      <c r="WVI37" s="49"/>
      <c r="WVJ37" s="50"/>
      <c r="WVK37" s="49"/>
      <c r="WVL37" s="49"/>
      <c r="WVM37" s="50"/>
      <c r="WVN37" s="49"/>
      <c r="WVO37" s="49"/>
      <c r="WVP37" s="50"/>
      <c r="WVQ37" s="49"/>
      <c r="WVR37" s="49"/>
      <c r="WVS37" s="50"/>
      <c r="WVT37" s="49"/>
      <c r="WVU37" s="49"/>
      <c r="WVV37" s="50"/>
      <c r="WVW37" s="49"/>
      <c r="WVX37" s="49"/>
      <c r="WVY37" s="50"/>
      <c r="WVZ37" s="49"/>
      <c r="WWA37" s="49"/>
      <c r="WWB37" s="50"/>
      <c r="WWC37" s="49"/>
      <c r="WWD37" s="49"/>
      <c r="WWE37" s="50"/>
      <c r="WWF37" s="49"/>
      <c r="WWG37" s="49"/>
      <c r="WWH37" s="50"/>
      <c r="WWI37" s="49"/>
      <c r="WWJ37" s="49"/>
      <c r="WWK37" s="50"/>
      <c r="WWL37" s="49"/>
      <c r="WWM37" s="49"/>
      <c r="WWN37" s="50"/>
      <c r="WWO37" s="49"/>
      <c r="WWP37" s="49"/>
      <c r="WWQ37" s="50"/>
      <c r="WWR37" s="49"/>
      <c r="WWS37" s="49"/>
      <c r="WWT37" s="50"/>
      <c r="WWU37" s="49"/>
      <c r="WWV37" s="49"/>
      <c r="WWW37" s="50"/>
      <c r="WWX37" s="49"/>
      <c r="WWY37" s="49"/>
      <c r="WWZ37" s="50"/>
      <c r="WXA37" s="49"/>
      <c r="WXB37" s="49"/>
      <c r="WXC37" s="50"/>
      <c r="WXD37" s="49"/>
      <c r="WXE37" s="49"/>
      <c r="WXF37" s="50"/>
      <c r="WXG37" s="49"/>
      <c r="WXH37" s="49"/>
      <c r="WXI37" s="50"/>
      <c r="WXJ37" s="49"/>
      <c r="WXK37" s="49"/>
      <c r="WXL37" s="50"/>
      <c r="WXM37" s="49"/>
      <c r="WXN37" s="49"/>
      <c r="WXO37" s="50"/>
      <c r="WXP37" s="49"/>
      <c r="WXQ37" s="49"/>
      <c r="WXR37" s="50"/>
      <c r="WXS37" s="49"/>
      <c r="WXT37" s="49"/>
      <c r="WXU37" s="50"/>
      <c r="WXV37" s="49"/>
      <c r="WXW37" s="49"/>
      <c r="WXX37" s="50"/>
      <c r="WXY37" s="49"/>
      <c r="WXZ37" s="49"/>
      <c r="WYA37" s="50"/>
      <c r="WYB37" s="49"/>
      <c r="WYC37" s="49"/>
      <c r="WYD37" s="50"/>
      <c r="WYE37" s="49"/>
      <c r="WYF37" s="49"/>
      <c r="WYG37" s="50"/>
      <c r="WYH37" s="49"/>
      <c r="WYI37" s="49"/>
      <c r="WYJ37" s="50"/>
      <c r="WYK37" s="49"/>
      <c r="WYL37" s="49"/>
      <c r="WYM37" s="50"/>
      <c r="WYN37" s="49"/>
      <c r="WYO37" s="49"/>
      <c r="WYP37" s="50"/>
      <c r="WYQ37" s="49"/>
      <c r="WYR37" s="49"/>
      <c r="WYS37" s="50"/>
      <c r="WYT37" s="49"/>
      <c r="WYU37" s="49"/>
      <c r="WYV37" s="50"/>
      <c r="WYW37" s="49"/>
      <c r="WYX37" s="49"/>
      <c r="WYY37" s="50"/>
      <c r="WYZ37" s="49"/>
      <c r="WZA37" s="49"/>
      <c r="WZB37" s="50"/>
      <c r="WZC37" s="49"/>
      <c r="WZD37" s="49"/>
      <c r="WZE37" s="50"/>
      <c r="WZF37" s="49"/>
      <c r="WZG37" s="49"/>
      <c r="WZH37" s="50"/>
      <c r="WZI37" s="49"/>
      <c r="WZJ37" s="49"/>
      <c r="WZK37" s="50"/>
      <c r="WZL37" s="49"/>
      <c r="WZM37" s="49"/>
      <c r="WZN37" s="50"/>
      <c r="WZO37" s="49"/>
      <c r="WZP37" s="49"/>
      <c r="WZQ37" s="50"/>
      <c r="WZR37" s="49"/>
      <c r="WZS37" s="49"/>
      <c r="WZT37" s="50"/>
      <c r="WZU37" s="49"/>
      <c r="WZV37" s="49"/>
      <c r="WZW37" s="50"/>
      <c r="WZX37" s="49"/>
      <c r="WZY37" s="49"/>
      <c r="WZZ37" s="50"/>
      <c r="XAA37" s="49"/>
      <c r="XAB37" s="49"/>
      <c r="XAC37" s="50"/>
      <c r="XAD37" s="49"/>
      <c r="XAE37" s="49"/>
      <c r="XAF37" s="50"/>
      <c r="XAG37" s="49"/>
      <c r="XAH37" s="49"/>
      <c r="XAI37" s="50"/>
      <c r="XAJ37" s="49"/>
      <c r="XAK37" s="49"/>
      <c r="XAL37" s="50"/>
      <c r="XAM37" s="49"/>
      <c r="XAN37" s="49"/>
      <c r="XAO37" s="50"/>
      <c r="XAP37" s="49"/>
      <c r="XAQ37" s="49"/>
      <c r="XAR37" s="50"/>
      <c r="XAS37" s="49"/>
      <c r="XAT37" s="49"/>
      <c r="XAU37" s="50"/>
      <c r="XAV37" s="49"/>
      <c r="XAW37" s="49"/>
      <c r="XAX37" s="50"/>
      <c r="XAY37" s="49"/>
      <c r="XAZ37" s="49"/>
      <c r="XBA37" s="50"/>
      <c r="XBB37" s="49"/>
      <c r="XBC37" s="49"/>
      <c r="XBD37" s="50"/>
      <c r="XBE37" s="49"/>
      <c r="XBF37" s="49"/>
      <c r="XBG37" s="50"/>
      <c r="XBH37" s="49"/>
      <c r="XBI37" s="49"/>
      <c r="XBJ37" s="50"/>
      <c r="XBK37" s="49"/>
      <c r="XBL37" s="49"/>
      <c r="XBM37" s="50"/>
      <c r="XBN37" s="49"/>
      <c r="XBO37" s="49"/>
      <c r="XBP37" s="50"/>
      <c r="XBQ37" s="49"/>
      <c r="XBR37" s="49"/>
      <c r="XBS37" s="50"/>
      <c r="XBT37" s="49"/>
      <c r="XBU37" s="49"/>
      <c r="XBV37" s="50"/>
      <c r="XBW37" s="49"/>
      <c r="XBX37" s="49"/>
      <c r="XBY37" s="50"/>
      <c r="XBZ37" s="49"/>
      <c r="XCA37" s="49"/>
      <c r="XCB37" s="50"/>
      <c r="XCC37" s="49"/>
      <c r="XCD37" s="49"/>
      <c r="XCE37" s="50"/>
      <c r="XCF37" s="49"/>
      <c r="XCG37" s="49"/>
      <c r="XCH37" s="50"/>
      <c r="XCI37" s="49"/>
      <c r="XCJ37" s="49"/>
      <c r="XCK37" s="50"/>
      <c r="XCL37" s="49"/>
      <c r="XCM37" s="49"/>
      <c r="XCN37" s="50"/>
      <c r="XCO37" s="49"/>
      <c r="XCP37" s="49"/>
      <c r="XCQ37" s="50"/>
      <c r="XCR37" s="49"/>
      <c r="XCS37" s="49"/>
      <c r="XCT37" s="50"/>
      <c r="XCU37" s="49"/>
      <c r="XCV37" s="49"/>
      <c r="XCW37" s="50"/>
      <c r="XCX37" s="49"/>
      <c r="XCY37" s="49"/>
      <c r="XCZ37" s="50"/>
      <c r="XDA37" s="49"/>
      <c r="XDB37" s="49"/>
      <c r="XDC37" s="50"/>
      <c r="XDD37" s="49"/>
      <c r="XDE37" s="49"/>
      <c r="XDF37" s="50"/>
      <c r="XDG37" s="49"/>
      <c r="XDH37" s="49"/>
      <c r="XDI37" s="50"/>
      <c r="XDJ37" s="49"/>
      <c r="XDK37" s="49"/>
      <c r="XDL37" s="50"/>
      <c r="XDM37" s="49"/>
      <c r="XDN37" s="49"/>
      <c r="XDO37" s="50"/>
      <c r="XDP37" s="49"/>
      <c r="XDQ37" s="49"/>
      <c r="XDR37" s="50"/>
      <c r="XDS37" s="49"/>
      <c r="XDT37" s="49"/>
      <c r="XDU37" s="50"/>
      <c r="XDV37" s="49"/>
      <c r="XDW37" s="49"/>
      <c r="XDX37" s="50"/>
      <c r="XDY37" s="49"/>
      <c r="XDZ37" s="49"/>
      <c r="XEA37" s="50"/>
      <c r="XEB37" s="49"/>
      <c r="XEC37" s="49"/>
      <c r="XED37" s="50"/>
      <c r="XEE37" s="49"/>
      <c r="XEF37" s="49"/>
      <c r="XEG37" s="50"/>
      <c r="XEH37" s="49"/>
      <c r="XEI37" s="49"/>
      <c r="XEJ37" s="50"/>
      <c r="XEK37" s="49"/>
      <c r="XEL37" s="49"/>
      <c r="XEM37" s="50"/>
      <c r="XEN37" s="49"/>
      <c r="XEO37" s="49"/>
      <c r="XEP37" s="50"/>
      <c r="XEQ37" s="49"/>
      <c r="XER37" s="49"/>
      <c r="XES37" s="50"/>
      <c r="XET37" s="49"/>
      <c r="XEU37" s="49"/>
      <c r="XEV37" s="50"/>
      <c r="XEW37" s="49"/>
      <c r="XEX37" s="49"/>
      <c r="XEY37" s="50"/>
      <c r="XEZ37" s="49"/>
      <c r="XFA37" s="49"/>
      <c r="XFB37" s="50"/>
      <c r="XFC37" s="49"/>
    </row>
    <row r="38" spans="1:16383" x14ac:dyDescent="0.2">
      <c r="A38" s="46" t="s">
        <v>339</v>
      </c>
      <c r="B38" s="47">
        <v>29137990</v>
      </c>
    </row>
    <row r="39" spans="1:16383" x14ac:dyDescent="0.2">
      <c r="A39" s="46" t="s">
        <v>340</v>
      </c>
      <c r="B39" s="47">
        <v>370828922.76999998</v>
      </c>
    </row>
    <row r="40" spans="1:16383" x14ac:dyDescent="0.2">
      <c r="A40" s="46" t="s">
        <v>341</v>
      </c>
      <c r="B40" s="47">
        <v>1896973198.73</v>
      </c>
    </row>
    <row r="41" spans="1:16383" x14ac:dyDescent="0.2">
      <c r="A41" s="44" t="s">
        <v>342</v>
      </c>
      <c r="B41" s="45">
        <v>1000000</v>
      </c>
      <c r="C41" s="48"/>
      <c r="D41" s="49"/>
      <c r="E41" s="50"/>
      <c r="F41" s="49"/>
      <c r="G41" s="49"/>
      <c r="H41" s="50"/>
      <c r="I41" s="49"/>
      <c r="J41" s="49"/>
      <c r="K41" s="50"/>
      <c r="L41" s="49"/>
      <c r="M41" s="49"/>
      <c r="N41" s="50"/>
      <c r="O41" s="49"/>
      <c r="P41" s="49"/>
      <c r="Q41" s="50"/>
      <c r="R41" s="49"/>
      <c r="S41" s="49"/>
      <c r="T41" s="50"/>
      <c r="U41" s="49"/>
      <c r="V41" s="49"/>
      <c r="W41" s="50"/>
      <c r="X41" s="49"/>
      <c r="Y41" s="49"/>
      <c r="Z41" s="50"/>
      <c r="AA41" s="49"/>
      <c r="AB41" s="49"/>
      <c r="AC41" s="50"/>
      <c r="AD41" s="49"/>
      <c r="AE41" s="49"/>
      <c r="AF41" s="50"/>
      <c r="AG41" s="49"/>
      <c r="AH41" s="49"/>
      <c r="AI41" s="50"/>
      <c r="AJ41" s="49"/>
      <c r="AK41" s="49"/>
      <c r="AL41" s="50"/>
      <c r="AM41" s="49"/>
      <c r="AN41" s="49"/>
      <c r="AO41" s="50"/>
      <c r="AP41" s="49"/>
      <c r="AQ41" s="49"/>
      <c r="AR41" s="50"/>
      <c r="AS41" s="49"/>
      <c r="AT41" s="49"/>
      <c r="AU41" s="50"/>
      <c r="AV41" s="49"/>
      <c r="AW41" s="49"/>
      <c r="AX41" s="50"/>
      <c r="AY41" s="49"/>
      <c r="AZ41" s="49"/>
      <c r="BA41" s="50"/>
      <c r="BB41" s="49"/>
      <c r="BC41" s="49"/>
      <c r="BD41" s="50"/>
      <c r="BE41" s="49"/>
      <c r="BF41" s="49"/>
      <c r="BG41" s="50"/>
      <c r="BH41" s="49"/>
      <c r="BI41" s="49"/>
      <c r="BJ41" s="50"/>
      <c r="BK41" s="49"/>
      <c r="BL41" s="49"/>
      <c r="BM41" s="50"/>
      <c r="BN41" s="49"/>
      <c r="BO41" s="49"/>
      <c r="BP41" s="50"/>
      <c r="BQ41" s="49"/>
      <c r="BR41" s="49"/>
      <c r="BS41" s="50"/>
      <c r="BT41" s="49"/>
      <c r="BU41" s="49"/>
      <c r="BV41" s="50"/>
      <c r="BW41" s="49"/>
      <c r="BX41" s="49"/>
      <c r="BY41" s="50"/>
      <c r="BZ41" s="49"/>
      <c r="CA41" s="49"/>
      <c r="CB41" s="50"/>
      <c r="CC41" s="49"/>
      <c r="CD41" s="49"/>
      <c r="CE41" s="50"/>
      <c r="CF41" s="49"/>
      <c r="CG41" s="49"/>
      <c r="CH41" s="50"/>
      <c r="CI41" s="49"/>
      <c r="CJ41" s="49"/>
      <c r="CK41" s="50"/>
      <c r="CL41" s="49"/>
      <c r="CM41" s="49"/>
      <c r="CN41" s="50"/>
      <c r="CO41" s="49"/>
      <c r="CP41" s="49"/>
      <c r="CQ41" s="50"/>
      <c r="CR41" s="49"/>
      <c r="CS41" s="49"/>
      <c r="CT41" s="50"/>
      <c r="CU41" s="49"/>
      <c r="CV41" s="49"/>
      <c r="CW41" s="50"/>
      <c r="CX41" s="49"/>
      <c r="CY41" s="49"/>
      <c r="CZ41" s="50"/>
      <c r="DA41" s="49"/>
      <c r="DB41" s="49"/>
      <c r="DC41" s="50"/>
      <c r="DD41" s="49"/>
      <c r="DE41" s="49"/>
      <c r="DF41" s="50"/>
      <c r="DG41" s="49"/>
      <c r="DH41" s="49"/>
      <c r="DI41" s="50"/>
      <c r="DJ41" s="49"/>
      <c r="DK41" s="49"/>
      <c r="DL41" s="50"/>
      <c r="DM41" s="49"/>
      <c r="DN41" s="49"/>
      <c r="DO41" s="50"/>
      <c r="DP41" s="49"/>
      <c r="DQ41" s="49"/>
      <c r="DR41" s="50"/>
      <c r="DS41" s="49"/>
      <c r="DT41" s="49"/>
      <c r="DU41" s="50"/>
      <c r="DV41" s="49"/>
      <c r="DW41" s="49"/>
      <c r="DX41" s="50"/>
      <c r="DY41" s="49"/>
      <c r="DZ41" s="49"/>
      <c r="EA41" s="50"/>
      <c r="EB41" s="49"/>
      <c r="EC41" s="49"/>
      <c r="ED41" s="50"/>
      <c r="EE41" s="49"/>
      <c r="EF41" s="49"/>
      <c r="EG41" s="50"/>
      <c r="EH41" s="49"/>
      <c r="EI41" s="49"/>
      <c r="EJ41" s="50"/>
      <c r="EK41" s="49"/>
      <c r="EL41" s="49"/>
      <c r="EM41" s="50"/>
      <c r="EN41" s="49"/>
      <c r="EO41" s="49"/>
      <c r="EP41" s="50"/>
      <c r="EQ41" s="49"/>
      <c r="ER41" s="49"/>
      <c r="ES41" s="50"/>
      <c r="ET41" s="49"/>
      <c r="EU41" s="49"/>
      <c r="EV41" s="50"/>
      <c r="EW41" s="49"/>
      <c r="EX41" s="49"/>
      <c r="EY41" s="50"/>
      <c r="EZ41" s="49"/>
      <c r="FA41" s="49"/>
      <c r="FB41" s="50"/>
      <c r="FC41" s="49"/>
      <c r="FD41" s="49"/>
      <c r="FE41" s="50"/>
      <c r="FF41" s="49"/>
      <c r="FG41" s="49"/>
      <c r="FH41" s="50"/>
      <c r="FI41" s="49"/>
      <c r="FJ41" s="49"/>
      <c r="FK41" s="50"/>
      <c r="FL41" s="49"/>
      <c r="FM41" s="49"/>
      <c r="FN41" s="50"/>
      <c r="FO41" s="49"/>
      <c r="FP41" s="49"/>
      <c r="FQ41" s="50"/>
      <c r="FR41" s="49"/>
      <c r="FS41" s="49"/>
      <c r="FT41" s="50"/>
      <c r="FU41" s="49"/>
      <c r="FV41" s="49"/>
      <c r="FW41" s="50"/>
      <c r="FX41" s="49"/>
      <c r="FY41" s="49"/>
      <c r="FZ41" s="50"/>
      <c r="GA41" s="49"/>
      <c r="GB41" s="49"/>
      <c r="GC41" s="50"/>
      <c r="GD41" s="49"/>
      <c r="GE41" s="49"/>
      <c r="GF41" s="50"/>
      <c r="GG41" s="49"/>
      <c r="GH41" s="49"/>
      <c r="GI41" s="50"/>
      <c r="GJ41" s="49"/>
      <c r="GK41" s="49"/>
      <c r="GL41" s="50"/>
      <c r="GM41" s="49"/>
      <c r="GN41" s="49"/>
      <c r="GO41" s="50"/>
      <c r="GP41" s="49"/>
      <c r="GQ41" s="49"/>
      <c r="GR41" s="50"/>
      <c r="GS41" s="49"/>
      <c r="GT41" s="49"/>
      <c r="GU41" s="50"/>
      <c r="GV41" s="49"/>
      <c r="GW41" s="49"/>
      <c r="GX41" s="50"/>
      <c r="GY41" s="49"/>
      <c r="GZ41" s="49"/>
      <c r="HA41" s="50"/>
      <c r="HB41" s="49"/>
      <c r="HC41" s="49"/>
      <c r="HD41" s="50"/>
      <c r="HE41" s="49"/>
      <c r="HF41" s="49"/>
      <c r="HG41" s="50"/>
      <c r="HH41" s="49"/>
      <c r="HI41" s="49"/>
      <c r="HJ41" s="50"/>
      <c r="HK41" s="49"/>
      <c r="HL41" s="49"/>
      <c r="HM41" s="50"/>
      <c r="HN41" s="49"/>
      <c r="HO41" s="49"/>
      <c r="HP41" s="50"/>
      <c r="HQ41" s="49"/>
      <c r="HR41" s="49"/>
      <c r="HS41" s="50"/>
      <c r="HT41" s="49"/>
      <c r="HU41" s="49"/>
      <c r="HV41" s="50"/>
      <c r="HW41" s="49"/>
      <c r="HX41" s="49"/>
      <c r="HY41" s="50"/>
      <c r="HZ41" s="49"/>
      <c r="IA41" s="49"/>
      <c r="IB41" s="50"/>
      <c r="IC41" s="49"/>
      <c r="ID41" s="49"/>
      <c r="IE41" s="50"/>
      <c r="IF41" s="49"/>
      <c r="IG41" s="49"/>
      <c r="IH41" s="50"/>
      <c r="II41" s="49"/>
      <c r="IJ41" s="49"/>
      <c r="IK41" s="50"/>
      <c r="IL41" s="49"/>
      <c r="IM41" s="49"/>
      <c r="IN41" s="50"/>
      <c r="IO41" s="49"/>
      <c r="IP41" s="49"/>
      <c r="IQ41" s="50"/>
      <c r="IR41" s="49"/>
      <c r="IS41" s="49"/>
      <c r="IT41" s="50"/>
      <c r="IU41" s="49"/>
      <c r="IV41" s="49"/>
      <c r="IW41" s="50"/>
      <c r="IX41" s="49"/>
      <c r="IY41" s="49"/>
      <c r="IZ41" s="50"/>
      <c r="JA41" s="49"/>
      <c r="JB41" s="49"/>
      <c r="JC41" s="50"/>
      <c r="JD41" s="49"/>
      <c r="JE41" s="49"/>
      <c r="JF41" s="50"/>
      <c r="JG41" s="49"/>
      <c r="JH41" s="49"/>
      <c r="JI41" s="50"/>
      <c r="JJ41" s="49"/>
      <c r="JK41" s="49"/>
      <c r="JL41" s="50"/>
      <c r="JM41" s="49"/>
      <c r="JN41" s="49"/>
      <c r="JO41" s="50"/>
      <c r="JP41" s="49"/>
      <c r="JQ41" s="49"/>
      <c r="JR41" s="50"/>
      <c r="JS41" s="49"/>
      <c r="JT41" s="49"/>
      <c r="JU41" s="50"/>
      <c r="JV41" s="49"/>
      <c r="JW41" s="49"/>
      <c r="JX41" s="50"/>
      <c r="JY41" s="49"/>
      <c r="JZ41" s="49"/>
      <c r="KA41" s="50"/>
      <c r="KB41" s="49"/>
      <c r="KC41" s="49"/>
      <c r="KD41" s="50"/>
      <c r="KE41" s="49"/>
      <c r="KF41" s="49"/>
      <c r="KG41" s="50"/>
      <c r="KH41" s="49"/>
      <c r="KI41" s="49"/>
      <c r="KJ41" s="50"/>
      <c r="KK41" s="49"/>
      <c r="KL41" s="49"/>
      <c r="KM41" s="50"/>
      <c r="KN41" s="49"/>
      <c r="KO41" s="49"/>
      <c r="KP41" s="50"/>
      <c r="KQ41" s="49"/>
      <c r="KR41" s="49"/>
      <c r="KS41" s="50"/>
      <c r="KT41" s="49"/>
      <c r="KU41" s="49"/>
      <c r="KV41" s="50"/>
      <c r="KW41" s="49"/>
      <c r="KX41" s="49"/>
      <c r="KY41" s="50"/>
      <c r="KZ41" s="49"/>
      <c r="LA41" s="49"/>
      <c r="LB41" s="50"/>
      <c r="LC41" s="49"/>
      <c r="LD41" s="49"/>
      <c r="LE41" s="50"/>
      <c r="LF41" s="49"/>
      <c r="LG41" s="49"/>
      <c r="LH41" s="50"/>
      <c r="LI41" s="49"/>
      <c r="LJ41" s="49"/>
      <c r="LK41" s="50"/>
      <c r="LL41" s="49"/>
      <c r="LM41" s="49"/>
      <c r="LN41" s="50"/>
      <c r="LO41" s="49"/>
      <c r="LP41" s="49"/>
      <c r="LQ41" s="50"/>
      <c r="LR41" s="49"/>
      <c r="LS41" s="49"/>
      <c r="LT41" s="50"/>
      <c r="LU41" s="49"/>
      <c r="LV41" s="49"/>
      <c r="LW41" s="50"/>
      <c r="LX41" s="49"/>
      <c r="LY41" s="49"/>
      <c r="LZ41" s="50"/>
      <c r="MA41" s="49"/>
      <c r="MB41" s="49"/>
      <c r="MC41" s="50"/>
      <c r="MD41" s="49"/>
      <c r="ME41" s="49"/>
      <c r="MF41" s="50"/>
      <c r="MG41" s="49"/>
      <c r="MH41" s="49"/>
      <c r="MI41" s="50"/>
      <c r="MJ41" s="49"/>
      <c r="MK41" s="49"/>
      <c r="ML41" s="50"/>
      <c r="MM41" s="49"/>
      <c r="MN41" s="49"/>
      <c r="MO41" s="50"/>
      <c r="MP41" s="49"/>
      <c r="MQ41" s="49"/>
      <c r="MR41" s="50"/>
      <c r="MS41" s="49"/>
      <c r="MT41" s="49"/>
      <c r="MU41" s="50"/>
      <c r="MV41" s="49"/>
      <c r="MW41" s="49"/>
      <c r="MX41" s="50"/>
      <c r="MY41" s="49"/>
      <c r="MZ41" s="49"/>
      <c r="NA41" s="50"/>
      <c r="NB41" s="49"/>
      <c r="NC41" s="49"/>
      <c r="ND41" s="50"/>
      <c r="NE41" s="49"/>
      <c r="NF41" s="49"/>
      <c r="NG41" s="50"/>
      <c r="NH41" s="49"/>
      <c r="NI41" s="49"/>
      <c r="NJ41" s="50"/>
      <c r="NK41" s="49"/>
      <c r="NL41" s="49"/>
      <c r="NM41" s="50"/>
      <c r="NN41" s="49"/>
      <c r="NO41" s="49"/>
      <c r="NP41" s="50"/>
      <c r="NQ41" s="49"/>
      <c r="NR41" s="49"/>
      <c r="NS41" s="50"/>
      <c r="NT41" s="49"/>
      <c r="NU41" s="49"/>
      <c r="NV41" s="50"/>
      <c r="NW41" s="49"/>
      <c r="NX41" s="49"/>
      <c r="NY41" s="50"/>
      <c r="NZ41" s="49"/>
      <c r="OA41" s="49"/>
      <c r="OB41" s="50"/>
      <c r="OC41" s="49"/>
      <c r="OD41" s="49"/>
      <c r="OE41" s="50"/>
      <c r="OF41" s="49"/>
      <c r="OG41" s="49"/>
      <c r="OH41" s="50"/>
      <c r="OI41" s="49"/>
      <c r="OJ41" s="49"/>
      <c r="OK41" s="50"/>
      <c r="OL41" s="49"/>
      <c r="OM41" s="49"/>
      <c r="ON41" s="50"/>
      <c r="OO41" s="49"/>
      <c r="OP41" s="49"/>
      <c r="OQ41" s="50"/>
      <c r="OR41" s="49"/>
      <c r="OS41" s="49"/>
      <c r="OT41" s="50"/>
      <c r="OU41" s="49"/>
      <c r="OV41" s="49"/>
      <c r="OW41" s="50"/>
      <c r="OX41" s="49"/>
      <c r="OY41" s="49"/>
      <c r="OZ41" s="50"/>
      <c r="PA41" s="49"/>
      <c r="PB41" s="49"/>
      <c r="PC41" s="50"/>
      <c r="PD41" s="49"/>
      <c r="PE41" s="49"/>
      <c r="PF41" s="50"/>
      <c r="PG41" s="49"/>
      <c r="PH41" s="49"/>
      <c r="PI41" s="50"/>
      <c r="PJ41" s="49"/>
      <c r="PK41" s="49"/>
      <c r="PL41" s="50"/>
      <c r="PM41" s="49"/>
      <c r="PN41" s="49"/>
      <c r="PO41" s="50"/>
      <c r="PP41" s="49"/>
      <c r="PQ41" s="49"/>
      <c r="PR41" s="50"/>
      <c r="PS41" s="49"/>
      <c r="PT41" s="49"/>
      <c r="PU41" s="50"/>
      <c r="PV41" s="49"/>
      <c r="PW41" s="49"/>
      <c r="PX41" s="50"/>
      <c r="PY41" s="49"/>
      <c r="PZ41" s="49"/>
      <c r="QA41" s="50"/>
      <c r="QB41" s="49"/>
      <c r="QC41" s="49"/>
      <c r="QD41" s="50"/>
      <c r="QE41" s="49"/>
      <c r="QF41" s="49"/>
      <c r="QG41" s="50"/>
      <c r="QH41" s="49"/>
      <c r="QI41" s="49"/>
      <c r="QJ41" s="50"/>
      <c r="QK41" s="49"/>
      <c r="QL41" s="49"/>
      <c r="QM41" s="50"/>
      <c r="QN41" s="49"/>
      <c r="QO41" s="49"/>
      <c r="QP41" s="50"/>
      <c r="QQ41" s="49"/>
      <c r="QR41" s="49"/>
      <c r="QS41" s="50"/>
      <c r="QT41" s="49"/>
      <c r="QU41" s="49"/>
      <c r="QV41" s="50"/>
      <c r="QW41" s="49"/>
      <c r="QX41" s="49"/>
      <c r="QY41" s="50"/>
      <c r="QZ41" s="49"/>
      <c r="RA41" s="49"/>
      <c r="RB41" s="50"/>
      <c r="RC41" s="49"/>
      <c r="RD41" s="49"/>
      <c r="RE41" s="50"/>
      <c r="RF41" s="49"/>
      <c r="RG41" s="49"/>
      <c r="RH41" s="50"/>
      <c r="RI41" s="49"/>
      <c r="RJ41" s="49"/>
      <c r="RK41" s="50"/>
      <c r="RL41" s="49"/>
      <c r="RM41" s="49"/>
      <c r="RN41" s="50"/>
      <c r="RO41" s="49"/>
      <c r="RP41" s="49"/>
      <c r="RQ41" s="50"/>
      <c r="RR41" s="49"/>
      <c r="RS41" s="49"/>
      <c r="RT41" s="50"/>
      <c r="RU41" s="49"/>
      <c r="RV41" s="49"/>
      <c r="RW41" s="50"/>
      <c r="RX41" s="49"/>
      <c r="RY41" s="49"/>
      <c r="RZ41" s="50"/>
      <c r="SA41" s="49"/>
      <c r="SB41" s="49"/>
      <c r="SC41" s="50"/>
      <c r="SD41" s="49"/>
      <c r="SE41" s="49"/>
      <c r="SF41" s="50"/>
      <c r="SG41" s="49"/>
      <c r="SH41" s="49"/>
      <c r="SI41" s="50"/>
      <c r="SJ41" s="49"/>
      <c r="SK41" s="49"/>
      <c r="SL41" s="50"/>
      <c r="SM41" s="49"/>
      <c r="SN41" s="49"/>
      <c r="SO41" s="50"/>
      <c r="SP41" s="49"/>
      <c r="SQ41" s="49"/>
      <c r="SR41" s="50"/>
      <c r="SS41" s="49"/>
      <c r="ST41" s="49"/>
      <c r="SU41" s="50"/>
      <c r="SV41" s="49"/>
      <c r="SW41" s="49"/>
      <c r="SX41" s="50"/>
      <c r="SY41" s="49"/>
      <c r="SZ41" s="49"/>
      <c r="TA41" s="50"/>
      <c r="TB41" s="49"/>
      <c r="TC41" s="49"/>
      <c r="TD41" s="50"/>
      <c r="TE41" s="49"/>
      <c r="TF41" s="49"/>
      <c r="TG41" s="50"/>
      <c r="TH41" s="49"/>
      <c r="TI41" s="49"/>
      <c r="TJ41" s="50"/>
      <c r="TK41" s="49"/>
      <c r="TL41" s="49"/>
      <c r="TM41" s="50"/>
      <c r="TN41" s="49"/>
      <c r="TO41" s="49"/>
      <c r="TP41" s="50"/>
      <c r="TQ41" s="49"/>
      <c r="TR41" s="49"/>
      <c r="TS41" s="50"/>
      <c r="TT41" s="49"/>
      <c r="TU41" s="49"/>
      <c r="TV41" s="50"/>
      <c r="TW41" s="49"/>
      <c r="TX41" s="49"/>
      <c r="TY41" s="50"/>
      <c r="TZ41" s="49"/>
      <c r="UA41" s="49"/>
      <c r="UB41" s="50"/>
      <c r="UC41" s="49"/>
      <c r="UD41" s="49"/>
      <c r="UE41" s="50"/>
      <c r="UF41" s="49"/>
      <c r="UG41" s="49"/>
      <c r="UH41" s="50"/>
      <c r="UI41" s="49"/>
      <c r="UJ41" s="49"/>
      <c r="UK41" s="50"/>
      <c r="UL41" s="49"/>
      <c r="UM41" s="49"/>
      <c r="UN41" s="50"/>
      <c r="UO41" s="49"/>
      <c r="UP41" s="49"/>
      <c r="UQ41" s="50"/>
      <c r="UR41" s="49"/>
      <c r="US41" s="49"/>
      <c r="UT41" s="50"/>
      <c r="UU41" s="49"/>
      <c r="UV41" s="49"/>
      <c r="UW41" s="50"/>
      <c r="UX41" s="49"/>
      <c r="UY41" s="49"/>
      <c r="UZ41" s="50"/>
      <c r="VA41" s="49"/>
      <c r="VB41" s="49"/>
      <c r="VC41" s="50"/>
      <c r="VD41" s="49"/>
      <c r="VE41" s="49"/>
      <c r="VF41" s="50"/>
      <c r="VG41" s="49"/>
      <c r="VH41" s="49"/>
      <c r="VI41" s="50"/>
      <c r="VJ41" s="49"/>
      <c r="VK41" s="49"/>
      <c r="VL41" s="50"/>
      <c r="VM41" s="49"/>
      <c r="VN41" s="49"/>
      <c r="VO41" s="50"/>
      <c r="VP41" s="49"/>
      <c r="VQ41" s="49"/>
      <c r="VR41" s="50"/>
      <c r="VS41" s="49"/>
      <c r="VT41" s="49"/>
      <c r="VU41" s="50"/>
      <c r="VV41" s="49"/>
      <c r="VW41" s="49"/>
      <c r="VX41" s="50"/>
      <c r="VY41" s="49"/>
      <c r="VZ41" s="49"/>
      <c r="WA41" s="50"/>
      <c r="WB41" s="49"/>
      <c r="WC41" s="49"/>
      <c r="WD41" s="50"/>
      <c r="WE41" s="49"/>
      <c r="WF41" s="49"/>
      <c r="WG41" s="50"/>
      <c r="WH41" s="49"/>
      <c r="WI41" s="49"/>
      <c r="WJ41" s="50"/>
      <c r="WK41" s="49"/>
      <c r="WL41" s="49"/>
      <c r="WM41" s="50"/>
      <c r="WN41" s="49"/>
      <c r="WO41" s="49"/>
      <c r="WP41" s="50"/>
      <c r="WQ41" s="49"/>
      <c r="WR41" s="49"/>
      <c r="WS41" s="50"/>
      <c r="WT41" s="49"/>
      <c r="WU41" s="49"/>
      <c r="WV41" s="50"/>
      <c r="WW41" s="49"/>
      <c r="WX41" s="49"/>
      <c r="WY41" s="50"/>
      <c r="WZ41" s="49"/>
      <c r="XA41" s="49"/>
      <c r="XB41" s="50"/>
      <c r="XC41" s="49"/>
      <c r="XD41" s="49"/>
      <c r="XE41" s="50"/>
      <c r="XF41" s="49"/>
      <c r="XG41" s="49"/>
      <c r="XH41" s="50"/>
      <c r="XI41" s="49"/>
      <c r="XJ41" s="49"/>
      <c r="XK41" s="50"/>
      <c r="XL41" s="49"/>
      <c r="XM41" s="49"/>
      <c r="XN41" s="50"/>
      <c r="XO41" s="49"/>
      <c r="XP41" s="49"/>
      <c r="XQ41" s="50"/>
      <c r="XR41" s="49"/>
      <c r="XS41" s="49"/>
      <c r="XT41" s="50"/>
      <c r="XU41" s="49"/>
      <c r="XV41" s="49"/>
      <c r="XW41" s="50"/>
      <c r="XX41" s="49"/>
      <c r="XY41" s="49"/>
      <c r="XZ41" s="50"/>
      <c r="YA41" s="49"/>
      <c r="YB41" s="49"/>
      <c r="YC41" s="50"/>
      <c r="YD41" s="49"/>
      <c r="YE41" s="49"/>
      <c r="YF41" s="50"/>
      <c r="YG41" s="49"/>
      <c r="YH41" s="49"/>
      <c r="YI41" s="50"/>
      <c r="YJ41" s="49"/>
      <c r="YK41" s="49"/>
      <c r="YL41" s="50"/>
      <c r="YM41" s="49"/>
      <c r="YN41" s="49"/>
      <c r="YO41" s="50"/>
      <c r="YP41" s="49"/>
      <c r="YQ41" s="49"/>
      <c r="YR41" s="50"/>
      <c r="YS41" s="49"/>
      <c r="YT41" s="49"/>
      <c r="YU41" s="50"/>
      <c r="YV41" s="49"/>
      <c r="YW41" s="49"/>
      <c r="YX41" s="50"/>
      <c r="YY41" s="49"/>
      <c r="YZ41" s="49"/>
      <c r="ZA41" s="50"/>
      <c r="ZB41" s="49"/>
      <c r="ZC41" s="49"/>
      <c r="ZD41" s="50"/>
      <c r="ZE41" s="49"/>
      <c r="ZF41" s="49"/>
      <c r="ZG41" s="50"/>
      <c r="ZH41" s="49"/>
      <c r="ZI41" s="49"/>
      <c r="ZJ41" s="50"/>
      <c r="ZK41" s="49"/>
      <c r="ZL41" s="49"/>
      <c r="ZM41" s="50"/>
      <c r="ZN41" s="49"/>
      <c r="ZO41" s="49"/>
      <c r="ZP41" s="50"/>
      <c r="ZQ41" s="49"/>
      <c r="ZR41" s="49"/>
      <c r="ZS41" s="50"/>
      <c r="ZT41" s="49"/>
      <c r="ZU41" s="49"/>
      <c r="ZV41" s="50"/>
      <c r="ZW41" s="49"/>
      <c r="ZX41" s="49"/>
      <c r="ZY41" s="50"/>
      <c r="ZZ41" s="49"/>
      <c r="AAA41" s="49"/>
      <c r="AAB41" s="50"/>
      <c r="AAC41" s="49"/>
      <c r="AAD41" s="49"/>
      <c r="AAE41" s="50"/>
      <c r="AAF41" s="49"/>
      <c r="AAG41" s="49"/>
      <c r="AAH41" s="50"/>
      <c r="AAI41" s="49"/>
      <c r="AAJ41" s="49"/>
      <c r="AAK41" s="50"/>
      <c r="AAL41" s="49"/>
      <c r="AAM41" s="49"/>
      <c r="AAN41" s="50"/>
      <c r="AAO41" s="49"/>
      <c r="AAP41" s="49"/>
      <c r="AAQ41" s="50"/>
      <c r="AAR41" s="49"/>
      <c r="AAS41" s="49"/>
      <c r="AAT41" s="50"/>
      <c r="AAU41" s="49"/>
      <c r="AAV41" s="49"/>
      <c r="AAW41" s="50"/>
      <c r="AAX41" s="49"/>
      <c r="AAY41" s="49"/>
      <c r="AAZ41" s="50"/>
      <c r="ABA41" s="49"/>
      <c r="ABB41" s="49"/>
      <c r="ABC41" s="50"/>
      <c r="ABD41" s="49"/>
      <c r="ABE41" s="49"/>
      <c r="ABF41" s="50"/>
      <c r="ABG41" s="49"/>
      <c r="ABH41" s="49"/>
      <c r="ABI41" s="50"/>
      <c r="ABJ41" s="49"/>
      <c r="ABK41" s="49"/>
      <c r="ABL41" s="50"/>
      <c r="ABM41" s="49"/>
      <c r="ABN41" s="49"/>
      <c r="ABO41" s="50"/>
      <c r="ABP41" s="49"/>
      <c r="ABQ41" s="49"/>
      <c r="ABR41" s="50"/>
      <c r="ABS41" s="49"/>
      <c r="ABT41" s="49"/>
      <c r="ABU41" s="50"/>
      <c r="ABV41" s="49"/>
      <c r="ABW41" s="49"/>
      <c r="ABX41" s="50"/>
      <c r="ABY41" s="49"/>
      <c r="ABZ41" s="49"/>
      <c r="ACA41" s="50"/>
      <c r="ACB41" s="49"/>
      <c r="ACC41" s="49"/>
      <c r="ACD41" s="50"/>
      <c r="ACE41" s="49"/>
      <c r="ACF41" s="49"/>
      <c r="ACG41" s="50"/>
      <c r="ACH41" s="49"/>
      <c r="ACI41" s="49"/>
      <c r="ACJ41" s="50"/>
      <c r="ACK41" s="49"/>
      <c r="ACL41" s="49"/>
      <c r="ACM41" s="50"/>
      <c r="ACN41" s="49"/>
      <c r="ACO41" s="49"/>
      <c r="ACP41" s="50"/>
      <c r="ACQ41" s="49"/>
      <c r="ACR41" s="49"/>
      <c r="ACS41" s="50"/>
      <c r="ACT41" s="49"/>
      <c r="ACU41" s="49"/>
      <c r="ACV41" s="50"/>
      <c r="ACW41" s="49"/>
      <c r="ACX41" s="49"/>
      <c r="ACY41" s="50"/>
      <c r="ACZ41" s="49"/>
      <c r="ADA41" s="49"/>
      <c r="ADB41" s="50"/>
      <c r="ADC41" s="49"/>
      <c r="ADD41" s="49"/>
      <c r="ADE41" s="50"/>
      <c r="ADF41" s="49"/>
      <c r="ADG41" s="49"/>
      <c r="ADH41" s="50"/>
      <c r="ADI41" s="49"/>
      <c r="ADJ41" s="49"/>
      <c r="ADK41" s="50"/>
      <c r="ADL41" s="49"/>
      <c r="ADM41" s="49"/>
      <c r="ADN41" s="50"/>
      <c r="ADO41" s="49"/>
      <c r="ADP41" s="49"/>
      <c r="ADQ41" s="50"/>
      <c r="ADR41" s="49"/>
      <c r="ADS41" s="49"/>
      <c r="ADT41" s="50"/>
      <c r="ADU41" s="49"/>
      <c r="ADV41" s="49"/>
      <c r="ADW41" s="50"/>
      <c r="ADX41" s="49"/>
      <c r="ADY41" s="49"/>
      <c r="ADZ41" s="50"/>
      <c r="AEA41" s="49"/>
      <c r="AEB41" s="49"/>
      <c r="AEC41" s="50"/>
      <c r="AED41" s="49"/>
      <c r="AEE41" s="49"/>
      <c r="AEF41" s="50"/>
      <c r="AEG41" s="49"/>
      <c r="AEH41" s="49"/>
      <c r="AEI41" s="50"/>
      <c r="AEJ41" s="49"/>
      <c r="AEK41" s="49"/>
      <c r="AEL41" s="50"/>
      <c r="AEM41" s="49"/>
      <c r="AEN41" s="49"/>
      <c r="AEO41" s="50"/>
      <c r="AEP41" s="49"/>
      <c r="AEQ41" s="49"/>
      <c r="AER41" s="50"/>
      <c r="AES41" s="49"/>
      <c r="AET41" s="49"/>
      <c r="AEU41" s="50"/>
      <c r="AEV41" s="49"/>
      <c r="AEW41" s="49"/>
      <c r="AEX41" s="50"/>
      <c r="AEY41" s="49"/>
      <c r="AEZ41" s="49"/>
      <c r="AFA41" s="50"/>
      <c r="AFB41" s="49"/>
      <c r="AFC41" s="49"/>
      <c r="AFD41" s="50"/>
      <c r="AFE41" s="49"/>
      <c r="AFF41" s="49"/>
      <c r="AFG41" s="50"/>
      <c r="AFH41" s="49"/>
      <c r="AFI41" s="49"/>
      <c r="AFJ41" s="50"/>
      <c r="AFK41" s="49"/>
      <c r="AFL41" s="49"/>
      <c r="AFM41" s="50"/>
      <c r="AFN41" s="49"/>
      <c r="AFO41" s="49"/>
      <c r="AFP41" s="50"/>
      <c r="AFQ41" s="49"/>
      <c r="AFR41" s="49"/>
      <c r="AFS41" s="50"/>
      <c r="AFT41" s="49"/>
      <c r="AFU41" s="49"/>
      <c r="AFV41" s="50"/>
      <c r="AFW41" s="49"/>
      <c r="AFX41" s="49"/>
      <c r="AFY41" s="50"/>
      <c r="AFZ41" s="49"/>
      <c r="AGA41" s="49"/>
      <c r="AGB41" s="50"/>
      <c r="AGC41" s="49"/>
      <c r="AGD41" s="49"/>
      <c r="AGE41" s="50"/>
      <c r="AGF41" s="49"/>
      <c r="AGG41" s="49"/>
      <c r="AGH41" s="50"/>
      <c r="AGI41" s="49"/>
      <c r="AGJ41" s="49"/>
      <c r="AGK41" s="50"/>
      <c r="AGL41" s="49"/>
      <c r="AGM41" s="49"/>
      <c r="AGN41" s="50"/>
      <c r="AGO41" s="49"/>
      <c r="AGP41" s="49"/>
      <c r="AGQ41" s="50"/>
      <c r="AGR41" s="49"/>
      <c r="AGS41" s="49"/>
      <c r="AGT41" s="50"/>
      <c r="AGU41" s="49"/>
      <c r="AGV41" s="49"/>
      <c r="AGW41" s="50"/>
      <c r="AGX41" s="49"/>
      <c r="AGY41" s="49"/>
      <c r="AGZ41" s="50"/>
      <c r="AHA41" s="49"/>
      <c r="AHB41" s="49"/>
      <c r="AHC41" s="50"/>
      <c r="AHD41" s="49"/>
      <c r="AHE41" s="49"/>
      <c r="AHF41" s="50"/>
      <c r="AHG41" s="49"/>
      <c r="AHH41" s="49"/>
      <c r="AHI41" s="50"/>
      <c r="AHJ41" s="49"/>
      <c r="AHK41" s="49"/>
      <c r="AHL41" s="50"/>
      <c r="AHM41" s="49"/>
      <c r="AHN41" s="49"/>
      <c r="AHO41" s="50"/>
      <c r="AHP41" s="49"/>
      <c r="AHQ41" s="49"/>
      <c r="AHR41" s="50"/>
      <c r="AHS41" s="49"/>
      <c r="AHT41" s="49"/>
      <c r="AHU41" s="50"/>
      <c r="AHV41" s="49"/>
      <c r="AHW41" s="49"/>
      <c r="AHX41" s="50"/>
      <c r="AHY41" s="49"/>
      <c r="AHZ41" s="49"/>
      <c r="AIA41" s="50"/>
      <c r="AIB41" s="49"/>
      <c r="AIC41" s="49"/>
      <c r="AID41" s="50"/>
      <c r="AIE41" s="49"/>
      <c r="AIF41" s="49"/>
      <c r="AIG41" s="50"/>
      <c r="AIH41" s="49"/>
      <c r="AII41" s="49"/>
      <c r="AIJ41" s="50"/>
      <c r="AIK41" s="49"/>
      <c r="AIL41" s="49"/>
      <c r="AIM41" s="50"/>
      <c r="AIN41" s="49"/>
      <c r="AIO41" s="49"/>
      <c r="AIP41" s="50"/>
      <c r="AIQ41" s="49"/>
      <c r="AIR41" s="49"/>
      <c r="AIS41" s="50"/>
      <c r="AIT41" s="49"/>
      <c r="AIU41" s="49"/>
      <c r="AIV41" s="50"/>
      <c r="AIW41" s="49"/>
      <c r="AIX41" s="49"/>
      <c r="AIY41" s="50"/>
      <c r="AIZ41" s="49"/>
      <c r="AJA41" s="49"/>
      <c r="AJB41" s="50"/>
      <c r="AJC41" s="49"/>
      <c r="AJD41" s="49"/>
      <c r="AJE41" s="50"/>
      <c r="AJF41" s="49"/>
      <c r="AJG41" s="49"/>
      <c r="AJH41" s="50"/>
      <c r="AJI41" s="49"/>
      <c r="AJJ41" s="49"/>
      <c r="AJK41" s="50"/>
      <c r="AJL41" s="49"/>
      <c r="AJM41" s="49"/>
      <c r="AJN41" s="50"/>
      <c r="AJO41" s="49"/>
      <c r="AJP41" s="49"/>
      <c r="AJQ41" s="50"/>
      <c r="AJR41" s="49"/>
      <c r="AJS41" s="49"/>
      <c r="AJT41" s="50"/>
      <c r="AJU41" s="49"/>
      <c r="AJV41" s="49"/>
      <c r="AJW41" s="50"/>
      <c r="AJX41" s="49"/>
      <c r="AJY41" s="49"/>
      <c r="AJZ41" s="50"/>
      <c r="AKA41" s="49"/>
      <c r="AKB41" s="49"/>
      <c r="AKC41" s="50"/>
      <c r="AKD41" s="49"/>
      <c r="AKE41" s="49"/>
      <c r="AKF41" s="50"/>
      <c r="AKG41" s="49"/>
      <c r="AKH41" s="49"/>
      <c r="AKI41" s="50"/>
      <c r="AKJ41" s="49"/>
      <c r="AKK41" s="49"/>
      <c r="AKL41" s="50"/>
      <c r="AKM41" s="49"/>
      <c r="AKN41" s="49"/>
      <c r="AKO41" s="50"/>
      <c r="AKP41" s="49"/>
      <c r="AKQ41" s="49"/>
      <c r="AKR41" s="50"/>
      <c r="AKS41" s="49"/>
      <c r="AKT41" s="49"/>
      <c r="AKU41" s="50"/>
      <c r="AKV41" s="49"/>
      <c r="AKW41" s="49"/>
      <c r="AKX41" s="50"/>
      <c r="AKY41" s="49"/>
      <c r="AKZ41" s="49"/>
      <c r="ALA41" s="50"/>
      <c r="ALB41" s="49"/>
      <c r="ALC41" s="49"/>
      <c r="ALD41" s="50"/>
      <c r="ALE41" s="49"/>
      <c r="ALF41" s="49"/>
      <c r="ALG41" s="50"/>
      <c r="ALH41" s="49"/>
      <c r="ALI41" s="49"/>
      <c r="ALJ41" s="50"/>
      <c r="ALK41" s="49"/>
      <c r="ALL41" s="49"/>
      <c r="ALM41" s="50"/>
      <c r="ALN41" s="49"/>
      <c r="ALO41" s="49"/>
      <c r="ALP41" s="50"/>
      <c r="ALQ41" s="49"/>
      <c r="ALR41" s="49"/>
      <c r="ALS41" s="50"/>
      <c r="ALT41" s="49"/>
      <c r="ALU41" s="49"/>
      <c r="ALV41" s="50"/>
      <c r="ALW41" s="49"/>
      <c r="ALX41" s="49"/>
      <c r="ALY41" s="50"/>
      <c r="ALZ41" s="49"/>
      <c r="AMA41" s="49"/>
      <c r="AMB41" s="50"/>
      <c r="AMC41" s="49"/>
      <c r="AMD41" s="49"/>
      <c r="AME41" s="50"/>
      <c r="AMF41" s="49"/>
      <c r="AMG41" s="49"/>
      <c r="AMH41" s="50"/>
      <c r="AMI41" s="49"/>
      <c r="AMJ41" s="49"/>
      <c r="AMK41" s="50"/>
      <c r="AML41" s="49"/>
      <c r="AMM41" s="49"/>
      <c r="AMN41" s="50"/>
      <c r="AMO41" s="49"/>
      <c r="AMP41" s="49"/>
      <c r="AMQ41" s="50"/>
      <c r="AMR41" s="49"/>
      <c r="AMS41" s="49"/>
      <c r="AMT41" s="50"/>
      <c r="AMU41" s="49"/>
      <c r="AMV41" s="49"/>
      <c r="AMW41" s="50"/>
      <c r="AMX41" s="49"/>
      <c r="AMY41" s="49"/>
      <c r="AMZ41" s="50"/>
      <c r="ANA41" s="49"/>
      <c r="ANB41" s="49"/>
      <c r="ANC41" s="50"/>
      <c r="AND41" s="49"/>
      <c r="ANE41" s="49"/>
      <c r="ANF41" s="50"/>
      <c r="ANG41" s="49"/>
      <c r="ANH41" s="49"/>
      <c r="ANI41" s="50"/>
      <c r="ANJ41" s="49"/>
      <c r="ANK41" s="49"/>
      <c r="ANL41" s="50"/>
      <c r="ANM41" s="49"/>
      <c r="ANN41" s="49"/>
      <c r="ANO41" s="50"/>
      <c r="ANP41" s="49"/>
      <c r="ANQ41" s="49"/>
      <c r="ANR41" s="50"/>
      <c r="ANS41" s="49"/>
      <c r="ANT41" s="49"/>
      <c r="ANU41" s="50"/>
      <c r="ANV41" s="49"/>
      <c r="ANW41" s="49"/>
      <c r="ANX41" s="50"/>
      <c r="ANY41" s="49"/>
      <c r="ANZ41" s="49"/>
      <c r="AOA41" s="50"/>
      <c r="AOB41" s="49"/>
      <c r="AOC41" s="49"/>
      <c r="AOD41" s="50"/>
      <c r="AOE41" s="49"/>
      <c r="AOF41" s="49"/>
      <c r="AOG41" s="50"/>
      <c r="AOH41" s="49"/>
      <c r="AOI41" s="49"/>
      <c r="AOJ41" s="50"/>
      <c r="AOK41" s="49"/>
      <c r="AOL41" s="49"/>
      <c r="AOM41" s="50"/>
      <c r="AON41" s="49"/>
      <c r="AOO41" s="49"/>
      <c r="AOP41" s="50"/>
      <c r="AOQ41" s="49"/>
      <c r="AOR41" s="49"/>
      <c r="AOS41" s="50"/>
      <c r="AOT41" s="49"/>
      <c r="AOU41" s="49"/>
      <c r="AOV41" s="50"/>
      <c r="AOW41" s="49"/>
      <c r="AOX41" s="49"/>
      <c r="AOY41" s="50"/>
      <c r="AOZ41" s="49"/>
      <c r="APA41" s="49"/>
      <c r="APB41" s="50"/>
      <c r="APC41" s="49"/>
      <c r="APD41" s="49"/>
      <c r="APE41" s="50"/>
      <c r="APF41" s="49"/>
      <c r="APG41" s="49"/>
      <c r="APH41" s="50"/>
      <c r="API41" s="49"/>
      <c r="APJ41" s="49"/>
      <c r="APK41" s="50"/>
      <c r="APL41" s="49"/>
      <c r="APM41" s="49"/>
      <c r="APN41" s="50"/>
      <c r="APO41" s="49"/>
      <c r="APP41" s="49"/>
      <c r="APQ41" s="50"/>
      <c r="APR41" s="49"/>
      <c r="APS41" s="49"/>
      <c r="APT41" s="50"/>
      <c r="APU41" s="49"/>
      <c r="APV41" s="49"/>
      <c r="APW41" s="50"/>
      <c r="APX41" s="49"/>
      <c r="APY41" s="49"/>
      <c r="APZ41" s="50"/>
      <c r="AQA41" s="49"/>
      <c r="AQB41" s="49"/>
      <c r="AQC41" s="50"/>
      <c r="AQD41" s="49"/>
      <c r="AQE41" s="49"/>
      <c r="AQF41" s="50"/>
      <c r="AQG41" s="49"/>
      <c r="AQH41" s="49"/>
      <c r="AQI41" s="50"/>
      <c r="AQJ41" s="49"/>
      <c r="AQK41" s="49"/>
      <c r="AQL41" s="50"/>
      <c r="AQM41" s="49"/>
      <c r="AQN41" s="49"/>
      <c r="AQO41" s="50"/>
      <c r="AQP41" s="49"/>
      <c r="AQQ41" s="49"/>
      <c r="AQR41" s="50"/>
      <c r="AQS41" s="49"/>
      <c r="AQT41" s="49"/>
      <c r="AQU41" s="50"/>
      <c r="AQV41" s="49"/>
      <c r="AQW41" s="49"/>
      <c r="AQX41" s="50"/>
      <c r="AQY41" s="49"/>
      <c r="AQZ41" s="49"/>
      <c r="ARA41" s="50"/>
      <c r="ARB41" s="49"/>
      <c r="ARC41" s="49"/>
      <c r="ARD41" s="50"/>
      <c r="ARE41" s="49"/>
      <c r="ARF41" s="49"/>
      <c r="ARG41" s="50"/>
      <c r="ARH41" s="49"/>
      <c r="ARI41" s="49"/>
      <c r="ARJ41" s="50"/>
      <c r="ARK41" s="49"/>
      <c r="ARL41" s="49"/>
      <c r="ARM41" s="50"/>
      <c r="ARN41" s="49"/>
      <c r="ARO41" s="49"/>
      <c r="ARP41" s="50"/>
      <c r="ARQ41" s="49"/>
      <c r="ARR41" s="49"/>
      <c r="ARS41" s="50"/>
      <c r="ART41" s="49"/>
      <c r="ARU41" s="49"/>
      <c r="ARV41" s="50"/>
      <c r="ARW41" s="49"/>
      <c r="ARX41" s="49"/>
      <c r="ARY41" s="50"/>
      <c r="ARZ41" s="49"/>
      <c r="ASA41" s="49"/>
      <c r="ASB41" s="50"/>
      <c r="ASC41" s="49"/>
      <c r="ASD41" s="49"/>
      <c r="ASE41" s="50"/>
      <c r="ASF41" s="49"/>
      <c r="ASG41" s="49"/>
      <c r="ASH41" s="50"/>
      <c r="ASI41" s="49"/>
      <c r="ASJ41" s="49"/>
      <c r="ASK41" s="50"/>
      <c r="ASL41" s="49"/>
      <c r="ASM41" s="49"/>
      <c r="ASN41" s="50"/>
      <c r="ASO41" s="49"/>
      <c r="ASP41" s="49"/>
      <c r="ASQ41" s="50"/>
      <c r="ASR41" s="49"/>
      <c r="ASS41" s="49"/>
      <c r="AST41" s="50"/>
      <c r="ASU41" s="49"/>
      <c r="ASV41" s="49"/>
      <c r="ASW41" s="50"/>
      <c r="ASX41" s="49"/>
      <c r="ASY41" s="49"/>
      <c r="ASZ41" s="50"/>
      <c r="ATA41" s="49"/>
      <c r="ATB41" s="49"/>
      <c r="ATC41" s="50"/>
      <c r="ATD41" s="49"/>
      <c r="ATE41" s="49"/>
      <c r="ATF41" s="50"/>
      <c r="ATG41" s="49"/>
      <c r="ATH41" s="49"/>
      <c r="ATI41" s="50"/>
      <c r="ATJ41" s="49"/>
      <c r="ATK41" s="49"/>
      <c r="ATL41" s="50"/>
      <c r="ATM41" s="49"/>
      <c r="ATN41" s="49"/>
      <c r="ATO41" s="50"/>
      <c r="ATP41" s="49"/>
      <c r="ATQ41" s="49"/>
      <c r="ATR41" s="50"/>
      <c r="ATS41" s="49"/>
      <c r="ATT41" s="49"/>
      <c r="ATU41" s="50"/>
      <c r="ATV41" s="49"/>
      <c r="ATW41" s="49"/>
      <c r="ATX41" s="50"/>
      <c r="ATY41" s="49"/>
      <c r="ATZ41" s="49"/>
      <c r="AUA41" s="50"/>
      <c r="AUB41" s="49"/>
      <c r="AUC41" s="49"/>
      <c r="AUD41" s="50"/>
      <c r="AUE41" s="49"/>
      <c r="AUF41" s="49"/>
      <c r="AUG41" s="50"/>
      <c r="AUH41" s="49"/>
      <c r="AUI41" s="49"/>
      <c r="AUJ41" s="50"/>
      <c r="AUK41" s="49"/>
      <c r="AUL41" s="49"/>
      <c r="AUM41" s="50"/>
      <c r="AUN41" s="49"/>
      <c r="AUO41" s="49"/>
      <c r="AUP41" s="50"/>
      <c r="AUQ41" s="49"/>
      <c r="AUR41" s="49"/>
      <c r="AUS41" s="50"/>
      <c r="AUT41" s="49"/>
      <c r="AUU41" s="49"/>
      <c r="AUV41" s="50"/>
      <c r="AUW41" s="49"/>
      <c r="AUX41" s="49"/>
      <c r="AUY41" s="50"/>
      <c r="AUZ41" s="49"/>
      <c r="AVA41" s="49"/>
      <c r="AVB41" s="50"/>
      <c r="AVC41" s="49"/>
      <c r="AVD41" s="49"/>
      <c r="AVE41" s="50"/>
      <c r="AVF41" s="49"/>
      <c r="AVG41" s="49"/>
      <c r="AVH41" s="50"/>
      <c r="AVI41" s="49"/>
      <c r="AVJ41" s="49"/>
      <c r="AVK41" s="50"/>
      <c r="AVL41" s="49"/>
      <c r="AVM41" s="49"/>
      <c r="AVN41" s="50"/>
      <c r="AVO41" s="49"/>
      <c r="AVP41" s="49"/>
      <c r="AVQ41" s="50"/>
      <c r="AVR41" s="49"/>
      <c r="AVS41" s="49"/>
      <c r="AVT41" s="50"/>
      <c r="AVU41" s="49"/>
      <c r="AVV41" s="49"/>
      <c r="AVW41" s="50"/>
      <c r="AVX41" s="49"/>
      <c r="AVY41" s="49"/>
      <c r="AVZ41" s="50"/>
      <c r="AWA41" s="49"/>
      <c r="AWB41" s="49"/>
      <c r="AWC41" s="50"/>
      <c r="AWD41" s="49"/>
      <c r="AWE41" s="49"/>
      <c r="AWF41" s="50"/>
      <c r="AWG41" s="49"/>
      <c r="AWH41" s="49"/>
      <c r="AWI41" s="50"/>
      <c r="AWJ41" s="49"/>
      <c r="AWK41" s="49"/>
      <c r="AWL41" s="50"/>
      <c r="AWM41" s="49"/>
      <c r="AWN41" s="49"/>
      <c r="AWO41" s="50"/>
      <c r="AWP41" s="49"/>
      <c r="AWQ41" s="49"/>
      <c r="AWR41" s="50"/>
      <c r="AWS41" s="49"/>
      <c r="AWT41" s="49"/>
      <c r="AWU41" s="50"/>
      <c r="AWV41" s="49"/>
      <c r="AWW41" s="49"/>
      <c r="AWX41" s="50"/>
      <c r="AWY41" s="49"/>
      <c r="AWZ41" s="49"/>
      <c r="AXA41" s="50"/>
      <c r="AXB41" s="49"/>
      <c r="AXC41" s="49"/>
      <c r="AXD41" s="50"/>
      <c r="AXE41" s="49"/>
      <c r="AXF41" s="49"/>
      <c r="AXG41" s="50"/>
      <c r="AXH41" s="49"/>
      <c r="AXI41" s="49"/>
      <c r="AXJ41" s="50"/>
      <c r="AXK41" s="49"/>
      <c r="AXL41" s="49"/>
      <c r="AXM41" s="50"/>
      <c r="AXN41" s="49"/>
      <c r="AXO41" s="49"/>
      <c r="AXP41" s="50"/>
      <c r="AXQ41" s="49"/>
      <c r="AXR41" s="49"/>
      <c r="AXS41" s="50"/>
      <c r="AXT41" s="49"/>
      <c r="AXU41" s="49"/>
      <c r="AXV41" s="50"/>
      <c r="AXW41" s="49"/>
      <c r="AXX41" s="49"/>
      <c r="AXY41" s="50"/>
      <c r="AXZ41" s="49"/>
      <c r="AYA41" s="49"/>
      <c r="AYB41" s="50"/>
      <c r="AYC41" s="49"/>
      <c r="AYD41" s="49"/>
      <c r="AYE41" s="50"/>
      <c r="AYF41" s="49"/>
      <c r="AYG41" s="49"/>
      <c r="AYH41" s="50"/>
      <c r="AYI41" s="49"/>
      <c r="AYJ41" s="49"/>
      <c r="AYK41" s="50"/>
      <c r="AYL41" s="49"/>
      <c r="AYM41" s="49"/>
      <c r="AYN41" s="50"/>
      <c r="AYO41" s="49"/>
      <c r="AYP41" s="49"/>
      <c r="AYQ41" s="50"/>
      <c r="AYR41" s="49"/>
      <c r="AYS41" s="49"/>
      <c r="AYT41" s="50"/>
      <c r="AYU41" s="49"/>
      <c r="AYV41" s="49"/>
      <c r="AYW41" s="50"/>
      <c r="AYX41" s="49"/>
      <c r="AYY41" s="49"/>
      <c r="AYZ41" s="50"/>
      <c r="AZA41" s="49"/>
      <c r="AZB41" s="49"/>
      <c r="AZC41" s="50"/>
      <c r="AZD41" s="49"/>
      <c r="AZE41" s="49"/>
      <c r="AZF41" s="50"/>
      <c r="AZG41" s="49"/>
      <c r="AZH41" s="49"/>
      <c r="AZI41" s="50"/>
      <c r="AZJ41" s="49"/>
      <c r="AZK41" s="49"/>
      <c r="AZL41" s="50"/>
      <c r="AZM41" s="49"/>
      <c r="AZN41" s="49"/>
      <c r="AZO41" s="50"/>
      <c r="AZP41" s="49"/>
      <c r="AZQ41" s="49"/>
      <c r="AZR41" s="50"/>
      <c r="AZS41" s="49"/>
      <c r="AZT41" s="49"/>
      <c r="AZU41" s="50"/>
      <c r="AZV41" s="49"/>
      <c r="AZW41" s="49"/>
      <c r="AZX41" s="50"/>
      <c r="AZY41" s="49"/>
      <c r="AZZ41" s="49"/>
      <c r="BAA41" s="50"/>
      <c r="BAB41" s="49"/>
      <c r="BAC41" s="49"/>
      <c r="BAD41" s="50"/>
      <c r="BAE41" s="49"/>
      <c r="BAF41" s="49"/>
      <c r="BAG41" s="50"/>
      <c r="BAH41" s="49"/>
      <c r="BAI41" s="49"/>
      <c r="BAJ41" s="50"/>
      <c r="BAK41" s="49"/>
      <c r="BAL41" s="49"/>
      <c r="BAM41" s="50"/>
      <c r="BAN41" s="49"/>
      <c r="BAO41" s="49"/>
      <c r="BAP41" s="50"/>
      <c r="BAQ41" s="49"/>
      <c r="BAR41" s="49"/>
      <c r="BAS41" s="50"/>
      <c r="BAT41" s="49"/>
      <c r="BAU41" s="49"/>
      <c r="BAV41" s="50"/>
      <c r="BAW41" s="49"/>
      <c r="BAX41" s="49"/>
      <c r="BAY41" s="50"/>
      <c r="BAZ41" s="49"/>
      <c r="BBA41" s="49"/>
      <c r="BBB41" s="50"/>
      <c r="BBC41" s="49"/>
      <c r="BBD41" s="49"/>
      <c r="BBE41" s="50"/>
      <c r="BBF41" s="49"/>
      <c r="BBG41" s="49"/>
      <c r="BBH41" s="50"/>
      <c r="BBI41" s="49"/>
      <c r="BBJ41" s="49"/>
      <c r="BBK41" s="50"/>
      <c r="BBL41" s="49"/>
      <c r="BBM41" s="49"/>
      <c r="BBN41" s="50"/>
      <c r="BBO41" s="49"/>
      <c r="BBP41" s="49"/>
      <c r="BBQ41" s="50"/>
      <c r="BBR41" s="49"/>
      <c r="BBS41" s="49"/>
      <c r="BBT41" s="50"/>
      <c r="BBU41" s="49"/>
      <c r="BBV41" s="49"/>
      <c r="BBW41" s="50"/>
      <c r="BBX41" s="49"/>
      <c r="BBY41" s="49"/>
      <c r="BBZ41" s="50"/>
      <c r="BCA41" s="49"/>
      <c r="BCB41" s="49"/>
      <c r="BCC41" s="50"/>
      <c r="BCD41" s="49"/>
      <c r="BCE41" s="49"/>
      <c r="BCF41" s="50"/>
      <c r="BCG41" s="49"/>
      <c r="BCH41" s="49"/>
      <c r="BCI41" s="50"/>
      <c r="BCJ41" s="49"/>
      <c r="BCK41" s="49"/>
      <c r="BCL41" s="50"/>
      <c r="BCM41" s="49"/>
      <c r="BCN41" s="49"/>
      <c r="BCO41" s="50"/>
      <c r="BCP41" s="49"/>
      <c r="BCQ41" s="49"/>
      <c r="BCR41" s="50"/>
      <c r="BCS41" s="49"/>
      <c r="BCT41" s="49"/>
      <c r="BCU41" s="50"/>
      <c r="BCV41" s="49"/>
      <c r="BCW41" s="49"/>
      <c r="BCX41" s="50"/>
      <c r="BCY41" s="49"/>
      <c r="BCZ41" s="49"/>
      <c r="BDA41" s="50"/>
      <c r="BDB41" s="49"/>
      <c r="BDC41" s="49"/>
      <c r="BDD41" s="50"/>
      <c r="BDE41" s="49"/>
      <c r="BDF41" s="49"/>
      <c r="BDG41" s="50"/>
      <c r="BDH41" s="49"/>
      <c r="BDI41" s="49"/>
      <c r="BDJ41" s="50"/>
      <c r="BDK41" s="49"/>
      <c r="BDL41" s="49"/>
      <c r="BDM41" s="50"/>
      <c r="BDN41" s="49"/>
      <c r="BDO41" s="49"/>
      <c r="BDP41" s="50"/>
      <c r="BDQ41" s="49"/>
      <c r="BDR41" s="49"/>
      <c r="BDS41" s="50"/>
      <c r="BDT41" s="49"/>
      <c r="BDU41" s="49"/>
      <c r="BDV41" s="50"/>
      <c r="BDW41" s="49"/>
      <c r="BDX41" s="49"/>
      <c r="BDY41" s="50"/>
      <c r="BDZ41" s="49"/>
      <c r="BEA41" s="49"/>
      <c r="BEB41" s="50"/>
      <c r="BEC41" s="49"/>
      <c r="BED41" s="49"/>
      <c r="BEE41" s="50"/>
      <c r="BEF41" s="49"/>
      <c r="BEG41" s="49"/>
      <c r="BEH41" s="50"/>
      <c r="BEI41" s="49"/>
      <c r="BEJ41" s="49"/>
      <c r="BEK41" s="50"/>
      <c r="BEL41" s="49"/>
      <c r="BEM41" s="49"/>
      <c r="BEN41" s="50"/>
      <c r="BEO41" s="49"/>
      <c r="BEP41" s="49"/>
      <c r="BEQ41" s="50"/>
      <c r="BER41" s="49"/>
      <c r="BES41" s="49"/>
      <c r="BET41" s="50"/>
      <c r="BEU41" s="49"/>
      <c r="BEV41" s="49"/>
      <c r="BEW41" s="50"/>
      <c r="BEX41" s="49"/>
      <c r="BEY41" s="49"/>
      <c r="BEZ41" s="50"/>
      <c r="BFA41" s="49"/>
      <c r="BFB41" s="49"/>
      <c r="BFC41" s="50"/>
      <c r="BFD41" s="49"/>
      <c r="BFE41" s="49"/>
      <c r="BFF41" s="50"/>
      <c r="BFG41" s="49"/>
      <c r="BFH41" s="49"/>
      <c r="BFI41" s="50"/>
      <c r="BFJ41" s="49"/>
      <c r="BFK41" s="49"/>
      <c r="BFL41" s="50"/>
      <c r="BFM41" s="49"/>
      <c r="BFN41" s="49"/>
      <c r="BFO41" s="50"/>
      <c r="BFP41" s="49"/>
      <c r="BFQ41" s="49"/>
      <c r="BFR41" s="50"/>
      <c r="BFS41" s="49"/>
      <c r="BFT41" s="49"/>
      <c r="BFU41" s="50"/>
      <c r="BFV41" s="49"/>
      <c r="BFW41" s="49"/>
      <c r="BFX41" s="50"/>
      <c r="BFY41" s="49"/>
      <c r="BFZ41" s="49"/>
      <c r="BGA41" s="50"/>
      <c r="BGB41" s="49"/>
      <c r="BGC41" s="49"/>
      <c r="BGD41" s="50"/>
      <c r="BGE41" s="49"/>
      <c r="BGF41" s="49"/>
      <c r="BGG41" s="50"/>
      <c r="BGH41" s="49"/>
      <c r="BGI41" s="49"/>
      <c r="BGJ41" s="50"/>
      <c r="BGK41" s="49"/>
      <c r="BGL41" s="49"/>
      <c r="BGM41" s="50"/>
      <c r="BGN41" s="49"/>
      <c r="BGO41" s="49"/>
      <c r="BGP41" s="50"/>
      <c r="BGQ41" s="49"/>
      <c r="BGR41" s="49"/>
      <c r="BGS41" s="50"/>
      <c r="BGT41" s="49"/>
      <c r="BGU41" s="49"/>
      <c r="BGV41" s="50"/>
      <c r="BGW41" s="49"/>
      <c r="BGX41" s="49"/>
      <c r="BGY41" s="50"/>
      <c r="BGZ41" s="49"/>
      <c r="BHA41" s="49"/>
      <c r="BHB41" s="50"/>
      <c r="BHC41" s="49"/>
      <c r="BHD41" s="49"/>
      <c r="BHE41" s="50"/>
      <c r="BHF41" s="49"/>
      <c r="BHG41" s="49"/>
      <c r="BHH41" s="50"/>
      <c r="BHI41" s="49"/>
      <c r="BHJ41" s="49"/>
      <c r="BHK41" s="50"/>
      <c r="BHL41" s="49"/>
      <c r="BHM41" s="49"/>
      <c r="BHN41" s="50"/>
      <c r="BHO41" s="49"/>
      <c r="BHP41" s="49"/>
      <c r="BHQ41" s="50"/>
      <c r="BHR41" s="49"/>
      <c r="BHS41" s="49"/>
      <c r="BHT41" s="50"/>
      <c r="BHU41" s="49"/>
      <c r="BHV41" s="49"/>
      <c r="BHW41" s="50"/>
      <c r="BHX41" s="49"/>
      <c r="BHY41" s="49"/>
      <c r="BHZ41" s="50"/>
      <c r="BIA41" s="49"/>
      <c r="BIB41" s="49"/>
      <c r="BIC41" s="50"/>
      <c r="BID41" s="49"/>
      <c r="BIE41" s="49"/>
      <c r="BIF41" s="50"/>
      <c r="BIG41" s="49"/>
      <c r="BIH41" s="49"/>
      <c r="BII41" s="50"/>
      <c r="BIJ41" s="49"/>
      <c r="BIK41" s="49"/>
      <c r="BIL41" s="50"/>
      <c r="BIM41" s="49"/>
      <c r="BIN41" s="49"/>
      <c r="BIO41" s="50"/>
      <c r="BIP41" s="49"/>
      <c r="BIQ41" s="49"/>
      <c r="BIR41" s="50"/>
      <c r="BIS41" s="49"/>
      <c r="BIT41" s="49"/>
      <c r="BIU41" s="50"/>
      <c r="BIV41" s="49"/>
      <c r="BIW41" s="49"/>
      <c r="BIX41" s="50"/>
      <c r="BIY41" s="49"/>
      <c r="BIZ41" s="49"/>
      <c r="BJA41" s="50"/>
      <c r="BJB41" s="49"/>
      <c r="BJC41" s="49"/>
      <c r="BJD41" s="50"/>
      <c r="BJE41" s="49"/>
      <c r="BJF41" s="49"/>
      <c r="BJG41" s="50"/>
      <c r="BJH41" s="49"/>
      <c r="BJI41" s="49"/>
      <c r="BJJ41" s="50"/>
      <c r="BJK41" s="49"/>
      <c r="BJL41" s="49"/>
      <c r="BJM41" s="50"/>
      <c r="BJN41" s="49"/>
      <c r="BJO41" s="49"/>
      <c r="BJP41" s="50"/>
      <c r="BJQ41" s="49"/>
      <c r="BJR41" s="49"/>
      <c r="BJS41" s="50"/>
      <c r="BJT41" s="49"/>
      <c r="BJU41" s="49"/>
      <c r="BJV41" s="50"/>
      <c r="BJW41" s="49"/>
      <c r="BJX41" s="49"/>
      <c r="BJY41" s="50"/>
      <c r="BJZ41" s="49"/>
      <c r="BKA41" s="49"/>
      <c r="BKB41" s="50"/>
      <c r="BKC41" s="49"/>
      <c r="BKD41" s="49"/>
      <c r="BKE41" s="50"/>
      <c r="BKF41" s="49"/>
      <c r="BKG41" s="49"/>
      <c r="BKH41" s="50"/>
      <c r="BKI41" s="49"/>
      <c r="BKJ41" s="49"/>
      <c r="BKK41" s="50"/>
      <c r="BKL41" s="49"/>
      <c r="BKM41" s="49"/>
      <c r="BKN41" s="50"/>
      <c r="BKO41" s="49"/>
      <c r="BKP41" s="49"/>
      <c r="BKQ41" s="50"/>
      <c r="BKR41" s="49"/>
      <c r="BKS41" s="49"/>
      <c r="BKT41" s="50"/>
      <c r="BKU41" s="49"/>
      <c r="BKV41" s="49"/>
      <c r="BKW41" s="50"/>
      <c r="BKX41" s="49"/>
      <c r="BKY41" s="49"/>
      <c r="BKZ41" s="50"/>
      <c r="BLA41" s="49"/>
      <c r="BLB41" s="49"/>
      <c r="BLC41" s="50"/>
      <c r="BLD41" s="49"/>
      <c r="BLE41" s="49"/>
      <c r="BLF41" s="50"/>
      <c r="BLG41" s="49"/>
      <c r="BLH41" s="49"/>
      <c r="BLI41" s="50"/>
      <c r="BLJ41" s="49"/>
      <c r="BLK41" s="49"/>
      <c r="BLL41" s="50"/>
      <c r="BLM41" s="49"/>
      <c r="BLN41" s="49"/>
      <c r="BLO41" s="50"/>
      <c r="BLP41" s="49"/>
      <c r="BLQ41" s="49"/>
      <c r="BLR41" s="50"/>
      <c r="BLS41" s="49"/>
      <c r="BLT41" s="49"/>
      <c r="BLU41" s="50"/>
      <c r="BLV41" s="49"/>
      <c r="BLW41" s="49"/>
      <c r="BLX41" s="50"/>
      <c r="BLY41" s="49"/>
      <c r="BLZ41" s="49"/>
      <c r="BMA41" s="50"/>
      <c r="BMB41" s="49"/>
      <c r="BMC41" s="49"/>
      <c r="BMD41" s="50"/>
      <c r="BME41" s="49"/>
      <c r="BMF41" s="49"/>
      <c r="BMG41" s="50"/>
      <c r="BMH41" s="49"/>
      <c r="BMI41" s="49"/>
      <c r="BMJ41" s="50"/>
      <c r="BMK41" s="49"/>
      <c r="BML41" s="49"/>
      <c r="BMM41" s="50"/>
      <c r="BMN41" s="49"/>
      <c r="BMO41" s="49"/>
      <c r="BMP41" s="50"/>
      <c r="BMQ41" s="49"/>
      <c r="BMR41" s="49"/>
      <c r="BMS41" s="50"/>
      <c r="BMT41" s="49"/>
      <c r="BMU41" s="49"/>
      <c r="BMV41" s="50"/>
      <c r="BMW41" s="49"/>
      <c r="BMX41" s="49"/>
      <c r="BMY41" s="50"/>
      <c r="BMZ41" s="49"/>
      <c r="BNA41" s="49"/>
      <c r="BNB41" s="50"/>
      <c r="BNC41" s="49"/>
      <c r="BND41" s="49"/>
      <c r="BNE41" s="50"/>
      <c r="BNF41" s="49"/>
      <c r="BNG41" s="49"/>
      <c r="BNH41" s="50"/>
      <c r="BNI41" s="49"/>
      <c r="BNJ41" s="49"/>
      <c r="BNK41" s="50"/>
      <c r="BNL41" s="49"/>
      <c r="BNM41" s="49"/>
      <c r="BNN41" s="50"/>
      <c r="BNO41" s="49"/>
      <c r="BNP41" s="49"/>
      <c r="BNQ41" s="50"/>
      <c r="BNR41" s="49"/>
      <c r="BNS41" s="49"/>
      <c r="BNT41" s="50"/>
      <c r="BNU41" s="49"/>
      <c r="BNV41" s="49"/>
      <c r="BNW41" s="50"/>
      <c r="BNX41" s="49"/>
      <c r="BNY41" s="49"/>
      <c r="BNZ41" s="50"/>
      <c r="BOA41" s="49"/>
      <c r="BOB41" s="49"/>
      <c r="BOC41" s="50"/>
      <c r="BOD41" s="49"/>
      <c r="BOE41" s="49"/>
      <c r="BOF41" s="50"/>
      <c r="BOG41" s="49"/>
      <c r="BOH41" s="49"/>
      <c r="BOI41" s="50"/>
      <c r="BOJ41" s="49"/>
      <c r="BOK41" s="49"/>
      <c r="BOL41" s="50"/>
      <c r="BOM41" s="49"/>
      <c r="BON41" s="49"/>
      <c r="BOO41" s="50"/>
      <c r="BOP41" s="49"/>
      <c r="BOQ41" s="49"/>
      <c r="BOR41" s="50"/>
      <c r="BOS41" s="49"/>
      <c r="BOT41" s="49"/>
      <c r="BOU41" s="50"/>
      <c r="BOV41" s="49"/>
      <c r="BOW41" s="49"/>
      <c r="BOX41" s="50"/>
      <c r="BOY41" s="49"/>
      <c r="BOZ41" s="49"/>
      <c r="BPA41" s="50"/>
      <c r="BPB41" s="49"/>
      <c r="BPC41" s="49"/>
      <c r="BPD41" s="50"/>
      <c r="BPE41" s="49"/>
      <c r="BPF41" s="49"/>
      <c r="BPG41" s="50"/>
      <c r="BPH41" s="49"/>
      <c r="BPI41" s="49"/>
      <c r="BPJ41" s="50"/>
      <c r="BPK41" s="49"/>
      <c r="BPL41" s="49"/>
      <c r="BPM41" s="50"/>
      <c r="BPN41" s="49"/>
      <c r="BPO41" s="49"/>
      <c r="BPP41" s="50"/>
      <c r="BPQ41" s="49"/>
      <c r="BPR41" s="49"/>
      <c r="BPS41" s="50"/>
      <c r="BPT41" s="49"/>
      <c r="BPU41" s="49"/>
      <c r="BPV41" s="50"/>
      <c r="BPW41" s="49"/>
      <c r="BPX41" s="49"/>
      <c r="BPY41" s="50"/>
      <c r="BPZ41" s="49"/>
      <c r="BQA41" s="49"/>
      <c r="BQB41" s="50"/>
      <c r="BQC41" s="49"/>
      <c r="BQD41" s="49"/>
      <c r="BQE41" s="50"/>
      <c r="BQF41" s="49"/>
      <c r="BQG41" s="49"/>
      <c r="BQH41" s="50"/>
      <c r="BQI41" s="49"/>
      <c r="BQJ41" s="49"/>
      <c r="BQK41" s="50"/>
      <c r="BQL41" s="49"/>
      <c r="BQM41" s="49"/>
      <c r="BQN41" s="50"/>
      <c r="BQO41" s="49"/>
      <c r="BQP41" s="49"/>
      <c r="BQQ41" s="50"/>
      <c r="BQR41" s="49"/>
      <c r="BQS41" s="49"/>
      <c r="BQT41" s="50"/>
      <c r="BQU41" s="49"/>
      <c r="BQV41" s="49"/>
      <c r="BQW41" s="50"/>
      <c r="BQX41" s="49"/>
      <c r="BQY41" s="49"/>
      <c r="BQZ41" s="50"/>
      <c r="BRA41" s="49"/>
      <c r="BRB41" s="49"/>
      <c r="BRC41" s="50"/>
      <c r="BRD41" s="49"/>
      <c r="BRE41" s="49"/>
      <c r="BRF41" s="50"/>
      <c r="BRG41" s="49"/>
      <c r="BRH41" s="49"/>
      <c r="BRI41" s="50"/>
      <c r="BRJ41" s="49"/>
      <c r="BRK41" s="49"/>
      <c r="BRL41" s="50"/>
      <c r="BRM41" s="49"/>
      <c r="BRN41" s="49"/>
      <c r="BRO41" s="50"/>
      <c r="BRP41" s="49"/>
      <c r="BRQ41" s="49"/>
      <c r="BRR41" s="50"/>
      <c r="BRS41" s="49"/>
      <c r="BRT41" s="49"/>
      <c r="BRU41" s="50"/>
      <c r="BRV41" s="49"/>
      <c r="BRW41" s="49"/>
      <c r="BRX41" s="50"/>
      <c r="BRY41" s="49"/>
      <c r="BRZ41" s="49"/>
      <c r="BSA41" s="50"/>
      <c r="BSB41" s="49"/>
      <c r="BSC41" s="49"/>
      <c r="BSD41" s="50"/>
      <c r="BSE41" s="49"/>
      <c r="BSF41" s="49"/>
      <c r="BSG41" s="50"/>
      <c r="BSH41" s="49"/>
      <c r="BSI41" s="49"/>
      <c r="BSJ41" s="50"/>
      <c r="BSK41" s="49"/>
      <c r="BSL41" s="49"/>
      <c r="BSM41" s="50"/>
      <c r="BSN41" s="49"/>
      <c r="BSO41" s="49"/>
      <c r="BSP41" s="50"/>
      <c r="BSQ41" s="49"/>
      <c r="BSR41" s="49"/>
      <c r="BSS41" s="50"/>
      <c r="BST41" s="49"/>
      <c r="BSU41" s="49"/>
      <c r="BSV41" s="50"/>
      <c r="BSW41" s="49"/>
      <c r="BSX41" s="49"/>
      <c r="BSY41" s="50"/>
      <c r="BSZ41" s="49"/>
      <c r="BTA41" s="49"/>
      <c r="BTB41" s="50"/>
      <c r="BTC41" s="49"/>
      <c r="BTD41" s="49"/>
      <c r="BTE41" s="50"/>
      <c r="BTF41" s="49"/>
      <c r="BTG41" s="49"/>
      <c r="BTH41" s="50"/>
      <c r="BTI41" s="49"/>
      <c r="BTJ41" s="49"/>
      <c r="BTK41" s="50"/>
      <c r="BTL41" s="49"/>
      <c r="BTM41" s="49"/>
      <c r="BTN41" s="50"/>
      <c r="BTO41" s="49"/>
      <c r="BTP41" s="49"/>
      <c r="BTQ41" s="50"/>
      <c r="BTR41" s="49"/>
      <c r="BTS41" s="49"/>
      <c r="BTT41" s="50"/>
      <c r="BTU41" s="49"/>
      <c r="BTV41" s="49"/>
      <c r="BTW41" s="50"/>
      <c r="BTX41" s="49"/>
      <c r="BTY41" s="49"/>
      <c r="BTZ41" s="50"/>
      <c r="BUA41" s="49"/>
      <c r="BUB41" s="49"/>
      <c r="BUC41" s="50"/>
      <c r="BUD41" s="49"/>
      <c r="BUE41" s="49"/>
      <c r="BUF41" s="50"/>
      <c r="BUG41" s="49"/>
      <c r="BUH41" s="49"/>
      <c r="BUI41" s="50"/>
      <c r="BUJ41" s="49"/>
      <c r="BUK41" s="49"/>
      <c r="BUL41" s="50"/>
      <c r="BUM41" s="49"/>
      <c r="BUN41" s="49"/>
      <c r="BUO41" s="50"/>
      <c r="BUP41" s="49"/>
      <c r="BUQ41" s="49"/>
      <c r="BUR41" s="50"/>
      <c r="BUS41" s="49"/>
      <c r="BUT41" s="49"/>
      <c r="BUU41" s="50"/>
      <c r="BUV41" s="49"/>
      <c r="BUW41" s="49"/>
      <c r="BUX41" s="50"/>
      <c r="BUY41" s="49"/>
      <c r="BUZ41" s="49"/>
      <c r="BVA41" s="50"/>
      <c r="BVB41" s="49"/>
      <c r="BVC41" s="49"/>
      <c r="BVD41" s="50"/>
      <c r="BVE41" s="49"/>
      <c r="BVF41" s="49"/>
      <c r="BVG41" s="50"/>
      <c r="BVH41" s="49"/>
      <c r="BVI41" s="49"/>
      <c r="BVJ41" s="50"/>
      <c r="BVK41" s="49"/>
      <c r="BVL41" s="49"/>
      <c r="BVM41" s="50"/>
      <c r="BVN41" s="49"/>
      <c r="BVO41" s="49"/>
      <c r="BVP41" s="50"/>
      <c r="BVQ41" s="49"/>
      <c r="BVR41" s="49"/>
      <c r="BVS41" s="50"/>
      <c r="BVT41" s="49"/>
      <c r="BVU41" s="49"/>
      <c r="BVV41" s="50"/>
      <c r="BVW41" s="49"/>
      <c r="BVX41" s="49"/>
      <c r="BVY41" s="50"/>
      <c r="BVZ41" s="49"/>
      <c r="BWA41" s="49"/>
      <c r="BWB41" s="50"/>
      <c r="BWC41" s="49"/>
      <c r="BWD41" s="49"/>
      <c r="BWE41" s="50"/>
      <c r="BWF41" s="49"/>
      <c r="BWG41" s="49"/>
      <c r="BWH41" s="50"/>
      <c r="BWI41" s="49"/>
      <c r="BWJ41" s="49"/>
      <c r="BWK41" s="50"/>
      <c r="BWL41" s="49"/>
      <c r="BWM41" s="49"/>
      <c r="BWN41" s="50"/>
      <c r="BWO41" s="49"/>
      <c r="BWP41" s="49"/>
      <c r="BWQ41" s="50"/>
      <c r="BWR41" s="49"/>
      <c r="BWS41" s="49"/>
      <c r="BWT41" s="50"/>
      <c r="BWU41" s="49"/>
      <c r="BWV41" s="49"/>
      <c r="BWW41" s="50"/>
      <c r="BWX41" s="49"/>
      <c r="BWY41" s="49"/>
      <c r="BWZ41" s="50"/>
      <c r="BXA41" s="49"/>
      <c r="BXB41" s="49"/>
      <c r="BXC41" s="50"/>
      <c r="BXD41" s="49"/>
      <c r="BXE41" s="49"/>
      <c r="BXF41" s="50"/>
      <c r="BXG41" s="49"/>
      <c r="BXH41" s="49"/>
      <c r="BXI41" s="50"/>
      <c r="BXJ41" s="49"/>
      <c r="BXK41" s="49"/>
      <c r="BXL41" s="50"/>
      <c r="BXM41" s="49"/>
      <c r="BXN41" s="49"/>
      <c r="BXO41" s="50"/>
      <c r="BXP41" s="49"/>
      <c r="BXQ41" s="49"/>
      <c r="BXR41" s="50"/>
      <c r="BXS41" s="49"/>
      <c r="BXT41" s="49"/>
      <c r="BXU41" s="50"/>
      <c r="BXV41" s="49"/>
      <c r="BXW41" s="49"/>
      <c r="BXX41" s="50"/>
      <c r="BXY41" s="49"/>
      <c r="BXZ41" s="49"/>
      <c r="BYA41" s="50"/>
      <c r="BYB41" s="49"/>
      <c r="BYC41" s="49"/>
      <c r="BYD41" s="50"/>
      <c r="BYE41" s="49"/>
      <c r="BYF41" s="49"/>
      <c r="BYG41" s="50"/>
      <c r="BYH41" s="49"/>
      <c r="BYI41" s="49"/>
      <c r="BYJ41" s="50"/>
      <c r="BYK41" s="49"/>
      <c r="BYL41" s="49"/>
      <c r="BYM41" s="50"/>
      <c r="BYN41" s="49"/>
      <c r="BYO41" s="49"/>
      <c r="BYP41" s="50"/>
      <c r="BYQ41" s="49"/>
      <c r="BYR41" s="49"/>
      <c r="BYS41" s="50"/>
      <c r="BYT41" s="49"/>
      <c r="BYU41" s="49"/>
      <c r="BYV41" s="50"/>
      <c r="BYW41" s="49"/>
      <c r="BYX41" s="49"/>
      <c r="BYY41" s="50"/>
      <c r="BYZ41" s="49"/>
      <c r="BZA41" s="49"/>
      <c r="BZB41" s="50"/>
      <c r="BZC41" s="49"/>
      <c r="BZD41" s="49"/>
      <c r="BZE41" s="50"/>
      <c r="BZF41" s="49"/>
      <c r="BZG41" s="49"/>
      <c r="BZH41" s="50"/>
      <c r="BZI41" s="49"/>
      <c r="BZJ41" s="49"/>
      <c r="BZK41" s="50"/>
      <c r="BZL41" s="49"/>
      <c r="BZM41" s="49"/>
      <c r="BZN41" s="50"/>
      <c r="BZO41" s="49"/>
      <c r="BZP41" s="49"/>
      <c r="BZQ41" s="50"/>
      <c r="BZR41" s="49"/>
      <c r="BZS41" s="49"/>
      <c r="BZT41" s="50"/>
      <c r="BZU41" s="49"/>
      <c r="BZV41" s="49"/>
      <c r="BZW41" s="50"/>
      <c r="BZX41" s="49"/>
      <c r="BZY41" s="49"/>
      <c r="BZZ41" s="50"/>
      <c r="CAA41" s="49"/>
      <c r="CAB41" s="49"/>
      <c r="CAC41" s="50"/>
      <c r="CAD41" s="49"/>
      <c r="CAE41" s="49"/>
      <c r="CAF41" s="50"/>
      <c r="CAG41" s="49"/>
      <c r="CAH41" s="49"/>
      <c r="CAI41" s="50"/>
      <c r="CAJ41" s="49"/>
      <c r="CAK41" s="49"/>
      <c r="CAL41" s="50"/>
      <c r="CAM41" s="49"/>
      <c r="CAN41" s="49"/>
      <c r="CAO41" s="50"/>
      <c r="CAP41" s="49"/>
      <c r="CAQ41" s="49"/>
      <c r="CAR41" s="50"/>
      <c r="CAS41" s="49"/>
      <c r="CAT41" s="49"/>
      <c r="CAU41" s="50"/>
      <c r="CAV41" s="49"/>
      <c r="CAW41" s="49"/>
      <c r="CAX41" s="50"/>
      <c r="CAY41" s="49"/>
      <c r="CAZ41" s="49"/>
      <c r="CBA41" s="50"/>
      <c r="CBB41" s="49"/>
      <c r="CBC41" s="49"/>
      <c r="CBD41" s="50"/>
      <c r="CBE41" s="49"/>
      <c r="CBF41" s="49"/>
      <c r="CBG41" s="50"/>
      <c r="CBH41" s="49"/>
      <c r="CBI41" s="49"/>
      <c r="CBJ41" s="50"/>
      <c r="CBK41" s="49"/>
      <c r="CBL41" s="49"/>
      <c r="CBM41" s="50"/>
      <c r="CBN41" s="49"/>
      <c r="CBO41" s="49"/>
      <c r="CBP41" s="50"/>
      <c r="CBQ41" s="49"/>
      <c r="CBR41" s="49"/>
      <c r="CBS41" s="50"/>
      <c r="CBT41" s="49"/>
      <c r="CBU41" s="49"/>
      <c r="CBV41" s="50"/>
      <c r="CBW41" s="49"/>
      <c r="CBX41" s="49"/>
      <c r="CBY41" s="50"/>
      <c r="CBZ41" s="49"/>
      <c r="CCA41" s="49"/>
      <c r="CCB41" s="50"/>
      <c r="CCC41" s="49"/>
      <c r="CCD41" s="49"/>
      <c r="CCE41" s="50"/>
      <c r="CCF41" s="49"/>
      <c r="CCG41" s="49"/>
      <c r="CCH41" s="50"/>
      <c r="CCI41" s="49"/>
      <c r="CCJ41" s="49"/>
      <c r="CCK41" s="50"/>
      <c r="CCL41" s="49"/>
      <c r="CCM41" s="49"/>
      <c r="CCN41" s="50"/>
      <c r="CCO41" s="49"/>
      <c r="CCP41" s="49"/>
      <c r="CCQ41" s="50"/>
      <c r="CCR41" s="49"/>
      <c r="CCS41" s="49"/>
      <c r="CCT41" s="50"/>
      <c r="CCU41" s="49"/>
      <c r="CCV41" s="49"/>
      <c r="CCW41" s="50"/>
      <c r="CCX41" s="49"/>
      <c r="CCY41" s="49"/>
      <c r="CCZ41" s="50"/>
      <c r="CDA41" s="49"/>
      <c r="CDB41" s="49"/>
      <c r="CDC41" s="50"/>
      <c r="CDD41" s="49"/>
      <c r="CDE41" s="49"/>
      <c r="CDF41" s="50"/>
      <c r="CDG41" s="49"/>
      <c r="CDH41" s="49"/>
      <c r="CDI41" s="50"/>
      <c r="CDJ41" s="49"/>
      <c r="CDK41" s="49"/>
      <c r="CDL41" s="50"/>
      <c r="CDM41" s="49"/>
      <c r="CDN41" s="49"/>
      <c r="CDO41" s="50"/>
      <c r="CDP41" s="49"/>
      <c r="CDQ41" s="49"/>
      <c r="CDR41" s="50"/>
      <c r="CDS41" s="49"/>
      <c r="CDT41" s="49"/>
      <c r="CDU41" s="50"/>
      <c r="CDV41" s="49"/>
      <c r="CDW41" s="49"/>
      <c r="CDX41" s="50"/>
      <c r="CDY41" s="49"/>
      <c r="CDZ41" s="49"/>
      <c r="CEA41" s="50"/>
      <c r="CEB41" s="49"/>
      <c r="CEC41" s="49"/>
      <c r="CED41" s="50"/>
      <c r="CEE41" s="49"/>
      <c r="CEF41" s="49"/>
      <c r="CEG41" s="50"/>
      <c r="CEH41" s="49"/>
      <c r="CEI41" s="49"/>
      <c r="CEJ41" s="50"/>
      <c r="CEK41" s="49"/>
      <c r="CEL41" s="49"/>
      <c r="CEM41" s="50"/>
      <c r="CEN41" s="49"/>
      <c r="CEO41" s="49"/>
      <c r="CEP41" s="50"/>
      <c r="CEQ41" s="49"/>
      <c r="CER41" s="49"/>
      <c r="CES41" s="50"/>
      <c r="CET41" s="49"/>
      <c r="CEU41" s="49"/>
      <c r="CEV41" s="50"/>
      <c r="CEW41" s="49"/>
      <c r="CEX41" s="49"/>
      <c r="CEY41" s="50"/>
      <c r="CEZ41" s="49"/>
      <c r="CFA41" s="49"/>
      <c r="CFB41" s="50"/>
      <c r="CFC41" s="49"/>
      <c r="CFD41" s="49"/>
      <c r="CFE41" s="50"/>
      <c r="CFF41" s="49"/>
      <c r="CFG41" s="49"/>
      <c r="CFH41" s="50"/>
      <c r="CFI41" s="49"/>
      <c r="CFJ41" s="49"/>
      <c r="CFK41" s="50"/>
      <c r="CFL41" s="49"/>
      <c r="CFM41" s="49"/>
      <c r="CFN41" s="50"/>
      <c r="CFO41" s="49"/>
      <c r="CFP41" s="49"/>
      <c r="CFQ41" s="50"/>
      <c r="CFR41" s="49"/>
      <c r="CFS41" s="49"/>
      <c r="CFT41" s="50"/>
      <c r="CFU41" s="49"/>
      <c r="CFV41" s="49"/>
      <c r="CFW41" s="50"/>
      <c r="CFX41" s="49"/>
      <c r="CFY41" s="49"/>
      <c r="CFZ41" s="50"/>
      <c r="CGA41" s="49"/>
      <c r="CGB41" s="49"/>
      <c r="CGC41" s="50"/>
      <c r="CGD41" s="49"/>
      <c r="CGE41" s="49"/>
      <c r="CGF41" s="50"/>
      <c r="CGG41" s="49"/>
      <c r="CGH41" s="49"/>
      <c r="CGI41" s="50"/>
      <c r="CGJ41" s="49"/>
      <c r="CGK41" s="49"/>
      <c r="CGL41" s="50"/>
      <c r="CGM41" s="49"/>
      <c r="CGN41" s="49"/>
      <c r="CGO41" s="50"/>
      <c r="CGP41" s="49"/>
      <c r="CGQ41" s="49"/>
      <c r="CGR41" s="50"/>
      <c r="CGS41" s="49"/>
      <c r="CGT41" s="49"/>
      <c r="CGU41" s="50"/>
      <c r="CGV41" s="49"/>
      <c r="CGW41" s="49"/>
      <c r="CGX41" s="50"/>
      <c r="CGY41" s="49"/>
      <c r="CGZ41" s="49"/>
      <c r="CHA41" s="50"/>
      <c r="CHB41" s="49"/>
      <c r="CHC41" s="49"/>
      <c r="CHD41" s="50"/>
      <c r="CHE41" s="49"/>
      <c r="CHF41" s="49"/>
      <c r="CHG41" s="50"/>
      <c r="CHH41" s="49"/>
      <c r="CHI41" s="49"/>
      <c r="CHJ41" s="50"/>
      <c r="CHK41" s="49"/>
      <c r="CHL41" s="49"/>
      <c r="CHM41" s="50"/>
      <c r="CHN41" s="49"/>
      <c r="CHO41" s="49"/>
      <c r="CHP41" s="50"/>
      <c r="CHQ41" s="49"/>
      <c r="CHR41" s="49"/>
      <c r="CHS41" s="50"/>
      <c r="CHT41" s="49"/>
      <c r="CHU41" s="49"/>
      <c r="CHV41" s="50"/>
      <c r="CHW41" s="49"/>
      <c r="CHX41" s="49"/>
      <c r="CHY41" s="50"/>
      <c r="CHZ41" s="49"/>
      <c r="CIA41" s="49"/>
      <c r="CIB41" s="50"/>
      <c r="CIC41" s="49"/>
      <c r="CID41" s="49"/>
      <c r="CIE41" s="50"/>
      <c r="CIF41" s="49"/>
      <c r="CIG41" s="49"/>
      <c r="CIH41" s="50"/>
      <c r="CII41" s="49"/>
      <c r="CIJ41" s="49"/>
      <c r="CIK41" s="50"/>
      <c r="CIL41" s="49"/>
      <c r="CIM41" s="49"/>
      <c r="CIN41" s="50"/>
      <c r="CIO41" s="49"/>
      <c r="CIP41" s="49"/>
      <c r="CIQ41" s="50"/>
      <c r="CIR41" s="49"/>
      <c r="CIS41" s="49"/>
      <c r="CIT41" s="50"/>
      <c r="CIU41" s="49"/>
      <c r="CIV41" s="49"/>
      <c r="CIW41" s="50"/>
      <c r="CIX41" s="49"/>
      <c r="CIY41" s="49"/>
      <c r="CIZ41" s="50"/>
      <c r="CJA41" s="49"/>
      <c r="CJB41" s="49"/>
      <c r="CJC41" s="50"/>
      <c r="CJD41" s="49"/>
      <c r="CJE41" s="49"/>
      <c r="CJF41" s="50"/>
      <c r="CJG41" s="49"/>
      <c r="CJH41" s="49"/>
      <c r="CJI41" s="50"/>
      <c r="CJJ41" s="49"/>
      <c r="CJK41" s="49"/>
      <c r="CJL41" s="50"/>
      <c r="CJM41" s="49"/>
      <c r="CJN41" s="49"/>
      <c r="CJO41" s="50"/>
      <c r="CJP41" s="49"/>
      <c r="CJQ41" s="49"/>
      <c r="CJR41" s="50"/>
      <c r="CJS41" s="49"/>
      <c r="CJT41" s="49"/>
      <c r="CJU41" s="50"/>
      <c r="CJV41" s="49"/>
      <c r="CJW41" s="49"/>
      <c r="CJX41" s="50"/>
      <c r="CJY41" s="49"/>
      <c r="CJZ41" s="49"/>
      <c r="CKA41" s="50"/>
      <c r="CKB41" s="49"/>
      <c r="CKC41" s="49"/>
      <c r="CKD41" s="50"/>
      <c r="CKE41" s="49"/>
      <c r="CKF41" s="49"/>
      <c r="CKG41" s="50"/>
      <c r="CKH41" s="49"/>
      <c r="CKI41" s="49"/>
      <c r="CKJ41" s="50"/>
      <c r="CKK41" s="49"/>
      <c r="CKL41" s="49"/>
      <c r="CKM41" s="50"/>
      <c r="CKN41" s="49"/>
      <c r="CKO41" s="49"/>
      <c r="CKP41" s="50"/>
      <c r="CKQ41" s="49"/>
      <c r="CKR41" s="49"/>
      <c r="CKS41" s="50"/>
      <c r="CKT41" s="49"/>
      <c r="CKU41" s="49"/>
      <c r="CKV41" s="50"/>
      <c r="CKW41" s="49"/>
      <c r="CKX41" s="49"/>
      <c r="CKY41" s="50"/>
      <c r="CKZ41" s="49"/>
      <c r="CLA41" s="49"/>
      <c r="CLB41" s="50"/>
      <c r="CLC41" s="49"/>
      <c r="CLD41" s="49"/>
      <c r="CLE41" s="50"/>
      <c r="CLF41" s="49"/>
      <c r="CLG41" s="49"/>
      <c r="CLH41" s="50"/>
      <c r="CLI41" s="49"/>
      <c r="CLJ41" s="49"/>
      <c r="CLK41" s="50"/>
      <c r="CLL41" s="49"/>
      <c r="CLM41" s="49"/>
      <c r="CLN41" s="50"/>
      <c r="CLO41" s="49"/>
      <c r="CLP41" s="49"/>
      <c r="CLQ41" s="50"/>
      <c r="CLR41" s="49"/>
      <c r="CLS41" s="49"/>
      <c r="CLT41" s="50"/>
      <c r="CLU41" s="49"/>
      <c r="CLV41" s="49"/>
      <c r="CLW41" s="50"/>
      <c r="CLX41" s="49"/>
      <c r="CLY41" s="49"/>
      <c r="CLZ41" s="50"/>
      <c r="CMA41" s="49"/>
      <c r="CMB41" s="49"/>
      <c r="CMC41" s="50"/>
      <c r="CMD41" s="49"/>
      <c r="CME41" s="49"/>
      <c r="CMF41" s="50"/>
      <c r="CMG41" s="49"/>
      <c r="CMH41" s="49"/>
      <c r="CMI41" s="50"/>
      <c r="CMJ41" s="49"/>
      <c r="CMK41" s="49"/>
      <c r="CML41" s="50"/>
      <c r="CMM41" s="49"/>
      <c r="CMN41" s="49"/>
      <c r="CMO41" s="50"/>
      <c r="CMP41" s="49"/>
      <c r="CMQ41" s="49"/>
      <c r="CMR41" s="50"/>
      <c r="CMS41" s="49"/>
      <c r="CMT41" s="49"/>
      <c r="CMU41" s="50"/>
      <c r="CMV41" s="49"/>
      <c r="CMW41" s="49"/>
      <c r="CMX41" s="50"/>
      <c r="CMY41" s="49"/>
      <c r="CMZ41" s="49"/>
      <c r="CNA41" s="50"/>
      <c r="CNB41" s="49"/>
      <c r="CNC41" s="49"/>
      <c r="CND41" s="50"/>
      <c r="CNE41" s="49"/>
      <c r="CNF41" s="49"/>
      <c r="CNG41" s="50"/>
      <c r="CNH41" s="49"/>
      <c r="CNI41" s="49"/>
      <c r="CNJ41" s="50"/>
      <c r="CNK41" s="49"/>
      <c r="CNL41" s="49"/>
      <c r="CNM41" s="50"/>
      <c r="CNN41" s="49"/>
      <c r="CNO41" s="49"/>
      <c r="CNP41" s="50"/>
      <c r="CNQ41" s="49"/>
      <c r="CNR41" s="49"/>
      <c r="CNS41" s="50"/>
      <c r="CNT41" s="49"/>
      <c r="CNU41" s="49"/>
      <c r="CNV41" s="50"/>
      <c r="CNW41" s="49"/>
      <c r="CNX41" s="49"/>
      <c r="CNY41" s="50"/>
      <c r="CNZ41" s="49"/>
      <c r="COA41" s="49"/>
      <c r="COB41" s="50"/>
      <c r="COC41" s="49"/>
      <c r="COD41" s="49"/>
      <c r="COE41" s="50"/>
      <c r="COF41" s="49"/>
      <c r="COG41" s="49"/>
      <c r="COH41" s="50"/>
      <c r="COI41" s="49"/>
      <c r="COJ41" s="49"/>
      <c r="COK41" s="50"/>
      <c r="COL41" s="49"/>
      <c r="COM41" s="49"/>
      <c r="CON41" s="50"/>
      <c r="COO41" s="49"/>
      <c r="COP41" s="49"/>
      <c r="COQ41" s="50"/>
      <c r="COR41" s="49"/>
      <c r="COS41" s="49"/>
      <c r="COT41" s="50"/>
      <c r="COU41" s="49"/>
      <c r="COV41" s="49"/>
      <c r="COW41" s="50"/>
      <c r="COX41" s="49"/>
      <c r="COY41" s="49"/>
      <c r="COZ41" s="50"/>
      <c r="CPA41" s="49"/>
      <c r="CPB41" s="49"/>
      <c r="CPC41" s="50"/>
      <c r="CPD41" s="49"/>
      <c r="CPE41" s="49"/>
      <c r="CPF41" s="50"/>
      <c r="CPG41" s="49"/>
      <c r="CPH41" s="49"/>
      <c r="CPI41" s="50"/>
      <c r="CPJ41" s="49"/>
      <c r="CPK41" s="49"/>
      <c r="CPL41" s="50"/>
      <c r="CPM41" s="49"/>
      <c r="CPN41" s="49"/>
      <c r="CPO41" s="50"/>
      <c r="CPP41" s="49"/>
      <c r="CPQ41" s="49"/>
      <c r="CPR41" s="50"/>
      <c r="CPS41" s="49"/>
      <c r="CPT41" s="49"/>
      <c r="CPU41" s="50"/>
      <c r="CPV41" s="49"/>
      <c r="CPW41" s="49"/>
      <c r="CPX41" s="50"/>
      <c r="CPY41" s="49"/>
      <c r="CPZ41" s="49"/>
      <c r="CQA41" s="50"/>
      <c r="CQB41" s="49"/>
      <c r="CQC41" s="49"/>
      <c r="CQD41" s="50"/>
      <c r="CQE41" s="49"/>
      <c r="CQF41" s="49"/>
      <c r="CQG41" s="50"/>
      <c r="CQH41" s="49"/>
      <c r="CQI41" s="49"/>
      <c r="CQJ41" s="50"/>
      <c r="CQK41" s="49"/>
      <c r="CQL41" s="49"/>
      <c r="CQM41" s="50"/>
      <c r="CQN41" s="49"/>
      <c r="CQO41" s="49"/>
      <c r="CQP41" s="50"/>
      <c r="CQQ41" s="49"/>
      <c r="CQR41" s="49"/>
      <c r="CQS41" s="50"/>
      <c r="CQT41" s="49"/>
      <c r="CQU41" s="49"/>
      <c r="CQV41" s="50"/>
      <c r="CQW41" s="49"/>
      <c r="CQX41" s="49"/>
      <c r="CQY41" s="50"/>
      <c r="CQZ41" s="49"/>
      <c r="CRA41" s="49"/>
      <c r="CRB41" s="50"/>
      <c r="CRC41" s="49"/>
      <c r="CRD41" s="49"/>
      <c r="CRE41" s="50"/>
      <c r="CRF41" s="49"/>
      <c r="CRG41" s="49"/>
      <c r="CRH41" s="50"/>
      <c r="CRI41" s="49"/>
      <c r="CRJ41" s="49"/>
      <c r="CRK41" s="50"/>
      <c r="CRL41" s="49"/>
      <c r="CRM41" s="49"/>
      <c r="CRN41" s="50"/>
      <c r="CRO41" s="49"/>
      <c r="CRP41" s="49"/>
      <c r="CRQ41" s="50"/>
      <c r="CRR41" s="49"/>
      <c r="CRS41" s="49"/>
      <c r="CRT41" s="50"/>
      <c r="CRU41" s="49"/>
      <c r="CRV41" s="49"/>
      <c r="CRW41" s="50"/>
      <c r="CRX41" s="49"/>
      <c r="CRY41" s="49"/>
      <c r="CRZ41" s="50"/>
      <c r="CSA41" s="49"/>
      <c r="CSB41" s="49"/>
      <c r="CSC41" s="50"/>
      <c r="CSD41" s="49"/>
      <c r="CSE41" s="49"/>
      <c r="CSF41" s="50"/>
      <c r="CSG41" s="49"/>
      <c r="CSH41" s="49"/>
      <c r="CSI41" s="50"/>
      <c r="CSJ41" s="49"/>
      <c r="CSK41" s="49"/>
      <c r="CSL41" s="50"/>
      <c r="CSM41" s="49"/>
      <c r="CSN41" s="49"/>
      <c r="CSO41" s="50"/>
      <c r="CSP41" s="49"/>
      <c r="CSQ41" s="49"/>
      <c r="CSR41" s="50"/>
      <c r="CSS41" s="49"/>
      <c r="CST41" s="49"/>
      <c r="CSU41" s="50"/>
      <c r="CSV41" s="49"/>
      <c r="CSW41" s="49"/>
      <c r="CSX41" s="50"/>
      <c r="CSY41" s="49"/>
      <c r="CSZ41" s="49"/>
      <c r="CTA41" s="50"/>
      <c r="CTB41" s="49"/>
      <c r="CTC41" s="49"/>
      <c r="CTD41" s="50"/>
      <c r="CTE41" s="49"/>
      <c r="CTF41" s="49"/>
      <c r="CTG41" s="50"/>
      <c r="CTH41" s="49"/>
      <c r="CTI41" s="49"/>
      <c r="CTJ41" s="50"/>
      <c r="CTK41" s="49"/>
      <c r="CTL41" s="49"/>
      <c r="CTM41" s="50"/>
      <c r="CTN41" s="49"/>
      <c r="CTO41" s="49"/>
      <c r="CTP41" s="50"/>
      <c r="CTQ41" s="49"/>
      <c r="CTR41" s="49"/>
      <c r="CTS41" s="50"/>
      <c r="CTT41" s="49"/>
      <c r="CTU41" s="49"/>
      <c r="CTV41" s="50"/>
      <c r="CTW41" s="49"/>
      <c r="CTX41" s="49"/>
      <c r="CTY41" s="50"/>
      <c r="CTZ41" s="49"/>
      <c r="CUA41" s="49"/>
      <c r="CUB41" s="50"/>
      <c r="CUC41" s="49"/>
      <c r="CUD41" s="49"/>
      <c r="CUE41" s="50"/>
      <c r="CUF41" s="49"/>
      <c r="CUG41" s="49"/>
      <c r="CUH41" s="50"/>
      <c r="CUI41" s="49"/>
      <c r="CUJ41" s="49"/>
      <c r="CUK41" s="50"/>
      <c r="CUL41" s="49"/>
      <c r="CUM41" s="49"/>
      <c r="CUN41" s="50"/>
      <c r="CUO41" s="49"/>
      <c r="CUP41" s="49"/>
      <c r="CUQ41" s="50"/>
      <c r="CUR41" s="49"/>
      <c r="CUS41" s="49"/>
      <c r="CUT41" s="50"/>
      <c r="CUU41" s="49"/>
      <c r="CUV41" s="49"/>
      <c r="CUW41" s="50"/>
      <c r="CUX41" s="49"/>
      <c r="CUY41" s="49"/>
      <c r="CUZ41" s="50"/>
      <c r="CVA41" s="49"/>
      <c r="CVB41" s="49"/>
      <c r="CVC41" s="50"/>
      <c r="CVD41" s="49"/>
      <c r="CVE41" s="49"/>
      <c r="CVF41" s="50"/>
      <c r="CVG41" s="49"/>
      <c r="CVH41" s="49"/>
      <c r="CVI41" s="50"/>
      <c r="CVJ41" s="49"/>
      <c r="CVK41" s="49"/>
      <c r="CVL41" s="50"/>
      <c r="CVM41" s="49"/>
      <c r="CVN41" s="49"/>
      <c r="CVO41" s="50"/>
      <c r="CVP41" s="49"/>
      <c r="CVQ41" s="49"/>
      <c r="CVR41" s="50"/>
      <c r="CVS41" s="49"/>
      <c r="CVT41" s="49"/>
      <c r="CVU41" s="50"/>
      <c r="CVV41" s="49"/>
      <c r="CVW41" s="49"/>
      <c r="CVX41" s="50"/>
      <c r="CVY41" s="49"/>
      <c r="CVZ41" s="49"/>
      <c r="CWA41" s="50"/>
      <c r="CWB41" s="49"/>
      <c r="CWC41" s="49"/>
      <c r="CWD41" s="50"/>
      <c r="CWE41" s="49"/>
      <c r="CWF41" s="49"/>
      <c r="CWG41" s="50"/>
      <c r="CWH41" s="49"/>
      <c r="CWI41" s="49"/>
      <c r="CWJ41" s="50"/>
      <c r="CWK41" s="49"/>
      <c r="CWL41" s="49"/>
      <c r="CWM41" s="50"/>
      <c r="CWN41" s="49"/>
      <c r="CWO41" s="49"/>
      <c r="CWP41" s="50"/>
      <c r="CWQ41" s="49"/>
      <c r="CWR41" s="49"/>
      <c r="CWS41" s="50"/>
      <c r="CWT41" s="49"/>
      <c r="CWU41" s="49"/>
      <c r="CWV41" s="50"/>
      <c r="CWW41" s="49"/>
      <c r="CWX41" s="49"/>
      <c r="CWY41" s="50"/>
      <c r="CWZ41" s="49"/>
      <c r="CXA41" s="49"/>
      <c r="CXB41" s="50"/>
      <c r="CXC41" s="49"/>
      <c r="CXD41" s="49"/>
      <c r="CXE41" s="50"/>
      <c r="CXF41" s="49"/>
      <c r="CXG41" s="49"/>
      <c r="CXH41" s="50"/>
      <c r="CXI41" s="49"/>
      <c r="CXJ41" s="49"/>
      <c r="CXK41" s="50"/>
      <c r="CXL41" s="49"/>
      <c r="CXM41" s="49"/>
      <c r="CXN41" s="50"/>
      <c r="CXO41" s="49"/>
      <c r="CXP41" s="49"/>
      <c r="CXQ41" s="50"/>
      <c r="CXR41" s="49"/>
      <c r="CXS41" s="49"/>
      <c r="CXT41" s="50"/>
      <c r="CXU41" s="49"/>
      <c r="CXV41" s="49"/>
      <c r="CXW41" s="50"/>
      <c r="CXX41" s="49"/>
      <c r="CXY41" s="49"/>
      <c r="CXZ41" s="50"/>
      <c r="CYA41" s="49"/>
      <c r="CYB41" s="49"/>
      <c r="CYC41" s="50"/>
      <c r="CYD41" s="49"/>
      <c r="CYE41" s="49"/>
      <c r="CYF41" s="50"/>
      <c r="CYG41" s="49"/>
      <c r="CYH41" s="49"/>
      <c r="CYI41" s="50"/>
      <c r="CYJ41" s="49"/>
      <c r="CYK41" s="49"/>
      <c r="CYL41" s="50"/>
      <c r="CYM41" s="49"/>
      <c r="CYN41" s="49"/>
      <c r="CYO41" s="50"/>
      <c r="CYP41" s="49"/>
      <c r="CYQ41" s="49"/>
      <c r="CYR41" s="50"/>
      <c r="CYS41" s="49"/>
      <c r="CYT41" s="49"/>
      <c r="CYU41" s="50"/>
      <c r="CYV41" s="49"/>
      <c r="CYW41" s="49"/>
      <c r="CYX41" s="50"/>
      <c r="CYY41" s="49"/>
      <c r="CYZ41" s="49"/>
      <c r="CZA41" s="50"/>
      <c r="CZB41" s="49"/>
      <c r="CZC41" s="49"/>
      <c r="CZD41" s="50"/>
      <c r="CZE41" s="49"/>
      <c r="CZF41" s="49"/>
      <c r="CZG41" s="50"/>
      <c r="CZH41" s="49"/>
      <c r="CZI41" s="49"/>
      <c r="CZJ41" s="50"/>
      <c r="CZK41" s="49"/>
      <c r="CZL41" s="49"/>
      <c r="CZM41" s="50"/>
      <c r="CZN41" s="49"/>
      <c r="CZO41" s="49"/>
      <c r="CZP41" s="50"/>
      <c r="CZQ41" s="49"/>
      <c r="CZR41" s="49"/>
      <c r="CZS41" s="50"/>
      <c r="CZT41" s="49"/>
      <c r="CZU41" s="49"/>
      <c r="CZV41" s="50"/>
      <c r="CZW41" s="49"/>
      <c r="CZX41" s="49"/>
      <c r="CZY41" s="50"/>
      <c r="CZZ41" s="49"/>
      <c r="DAA41" s="49"/>
      <c r="DAB41" s="50"/>
      <c r="DAC41" s="49"/>
      <c r="DAD41" s="49"/>
      <c r="DAE41" s="50"/>
      <c r="DAF41" s="49"/>
      <c r="DAG41" s="49"/>
      <c r="DAH41" s="50"/>
      <c r="DAI41" s="49"/>
      <c r="DAJ41" s="49"/>
      <c r="DAK41" s="50"/>
      <c r="DAL41" s="49"/>
      <c r="DAM41" s="49"/>
      <c r="DAN41" s="50"/>
      <c r="DAO41" s="49"/>
      <c r="DAP41" s="49"/>
      <c r="DAQ41" s="50"/>
      <c r="DAR41" s="49"/>
      <c r="DAS41" s="49"/>
      <c r="DAT41" s="50"/>
      <c r="DAU41" s="49"/>
      <c r="DAV41" s="49"/>
      <c r="DAW41" s="50"/>
      <c r="DAX41" s="49"/>
      <c r="DAY41" s="49"/>
      <c r="DAZ41" s="50"/>
      <c r="DBA41" s="49"/>
      <c r="DBB41" s="49"/>
      <c r="DBC41" s="50"/>
      <c r="DBD41" s="49"/>
      <c r="DBE41" s="49"/>
      <c r="DBF41" s="50"/>
      <c r="DBG41" s="49"/>
      <c r="DBH41" s="49"/>
      <c r="DBI41" s="50"/>
      <c r="DBJ41" s="49"/>
      <c r="DBK41" s="49"/>
      <c r="DBL41" s="50"/>
      <c r="DBM41" s="49"/>
      <c r="DBN41" s="49"/>
      <c r="DBO41" s="50"/>
      <c r="DBP41" s="49"/>
      <c r="DBQ41" s="49"/>
      <c r="DBR41" s="50"/>
      <c r="DBS41" s="49"/>
      <c r="DBT41" s="49"/>
      <c r="DBU41" s="50"/>
      <c r="DBV41" s="49"/>
      <c r="DBW41" s="49"/>
      <c r="DBX41" s="50"/>
      <c r="DBY41" s="49"/>
      <c r="DBZ41" s="49"/>
      <c r="DCA41" s="50"/>
      <c r="DCB41" s="49"/>
      <c r="DCC41" s="49"/>
      <c r="DCD41" s="50"/>
      <c r="DCE41" s="49"/>
      <c r="DCF41" s="49"/>
      <c r="DCG41" s="50"/>
      <c r="DCH41" s="49"/>
      <c r="DCI41" s="49"/>
      <c r="DCJ41" s="50"/>
      <c r="DCK41" s="49"/>
      <c r="DCL41" s="49"/>
      <c r="DCM41" s="50"/>
      <c r="DCN41" s="49"/>
      <c r="DCO41" s="49"/>
      <c r="DCP41" s="50"/>
      <c r="DCQ41" s="49"/>
      <c r="DCR41" s="49"/>
      <c r="DCS41" s="50"/>
      <c r="DCT41" s="49"/>
      <c r="DCU41" s="49"/>
      <c r="DCV41" s="50"/>
      <c r="DCW41" s="49"/>
      <c r="DCX41" s="49"/>
      <c r="DCY41" s="50"/>
      <c r="DCZ41" s="49"/>
      <c r="DDA41" s="49"/>
      <c r="DDB41" s="50"/>
      <c r="DDC41" s="49"/>
      <c r="DDD41" s="49"/>
      <c r="DDE41" s="50"/>
      <c r="DDF41" s="49"/>
      <c r="DDG41" s="49"/>
      <c r="DDH41" s="50"/>
      <c r="DDI41" s="49"/>
      <c r="DDJ41" s="49"/>
      <c r="DDK41" s="50"/>
      <c r="DDL41" s="49"/>
      <c r="DDM41" s="49"/>
      <c r="DDN41" s="50"/>
      <c r="DDO41" s="49"/>
      <c r="DDP41" s="49"/>
      <c r="DDQ41" s="50"/>
      <c r="DDR41" s="49"/>
      <c r="DDS41" s="49"/>
      <c r="DDT41" s="50"/>
      <c r="DDU41" s="49"/>
      <c r="DDV41" s="49"/>
      <c r="DDW41" s="50"/>
      <c r="DDX41" s="49"/>
      <c r="DDY41" s="49"/>
      <c r="DDZ41" s="50"/>
      <c r="DEA41" s="49"/>
      <c r="DEB41" s="49"/>
      <c r="DEC41" s="50"/>
      <c r="DED41" s="49"/>
      <c r="DEE41" s="49"/>
      <c r="DEF41" s="50"/>
      <c r="DEG41" s="49"/>
      <c r="DEH41" s="49"/>
      <c r="DEI41" s="50"/>
      <c r="DEJ41" s="49"/>
      <c r="DEK41" s="49"/>
      <c r="DEL41" s="50"/>
      <c r="DEM41" s="49"/>
      <c r="DEN41" s="49"/>
      <c r="DEO41" s="50"/>
      <c r="DEP41" s="49"/>
      <c r="DEQ41" s="49"/>
      <c r="DER41" s="50"/>
      <c r="DES41" s="49"/>
      <c r="DET41" s="49"/>
      <c r="DEU41" s="50"/>
      <c r="DEV41" s="49"/>
      <c r="DEW41" s="49"/>
      <c r="DEX41" s="50"/>
      <c r="DEY41" s="49"/>
      <c r="DEZ41" s="49"/>
      <c r="DFA41" s="50"/>
      <c r="DFB41" s="49"/>
      <c r="DFC41" s="49"/>
      <c r="DFD41" s="50"/>
      <c r="DFE41" s="49"/>
      <c r="DFF41" s="49"/>
      <c r="DFG41" s="50"/>
      <c r="DFH41" s="49"/>
      <c r="DFI41" s="49"/>
      <c r="DFJ41" s="50"/>
      <c r="DFK41" s="49"/>
      <c r="DFL41" s="49"/>
      <c r="DFM41" s="50"/>
      <c r="DFN41" s="49"/>
      <c r="DFO41" s="49"/>
      <c r="DFP41" s="50"/>
      <c r="DFQ41" s="49"/>
      <c r="DFR41" s="49"/>
      <c r="DFS41" s="50"/>
      <c r="DFT41" s="49"/>
      <c r="DFU41" s="49"/>
      <c r="DFV41" s="50"/>
      <c r="DFW41" s="49"/>
      <c r="DFX41" s="49"/>
      <c r="DFY41" s="50"/>
      <c r="DFZ41" s="49"/>
      <c r="DGA41" s="49"/>
      <c r="DGB41" s="50"/>
      <c r="DGC41" s="49"/>
      <c r="DGD41" s="49"/>
      <c r="DGE41" s="50"/>
      <c r="DGF41" s="49"/>
      <c r="DGG41" s="49"/>
      <c r="DGH41" s="50"/>
      <c r="DGI41" s="49"/>
      <c r="DGJ41" s="49"/>
      <c r="DGK41" s="50"/>
      <c r="DGL41" s="49"/>
      <c r="DGM41" s="49"/>
      <c r="DGN41" s="50"/>
      <c r="DGO41" s="49"/>
      <c r="DGP41" s="49"/>
      <c r="DGQ41" s="50"/>
      <c r="DGR41" s="49"/>
      <c r="DGS41" s="49"/>
      <c r="DGT41" s="50"/>
      <c r="DGU41" s="49"/>
      <c r="DGV41" s="49"/>
      <c r="DGW41" s="50"/>
      <c r="DGX41" s="49"/>
      <c r="DGY41" s="49"/>
      <c r="DGZ41" s="50"/>
      <c r="DHA41" s="49"/>
      <c r="DHB41" s="49"/>
      <c r="DHC41" s="50"/>
      <c r="DHD41" s="49"/>
      <c r="DHE41" s="49"/>
      <c r="DHF41" s="50"/>
      <c r="DHG41" s="49"/>
      <c r="DHH41" s="49"/>
      <c r="DHI41" s="50"/>
      <c r="DHJ41" s="49"/>
      <c r="DHK41" s="49"/>
      <c r="DHL41" s="50"/>
      <c r="DHM41" s="49"/>
      <c r="DHN41" s="49"/>
      <c r="DHO41" s="50"/>
      <c r="DHP41" s="49"/>
      <c r="DHQ41" s="49"/>
      <c r="DHR41" s="50"/>
      <c r="DHS41" s="49"/>
      <c r="DHT41" s="49"/>
      <c r="DHU41" s="50"/>
      <c r="DHV41" s="49"/>
      <c r="DHW41" s="49"/>
      <c r="DHX41" s="50"/>
      <c r="DHY41" s="49"/>
      <c r="DHZ41" s="49"/>
      <c r="DIA41" s="50"/>
      <c r="DIB41" s="49"/>
      <c r="DIC41" s="49"/>
      <c r="DID41" s="50"/>
      <c r="DIE41" s="49"/>
      <c r="DIF41" s="49"/>
      <c r="DIG41" s="50"/>
      <c r="DIH41" s="49"/>
      <c r="DII41" s="49"/>
      <c r="DIJ41" s="50"/>
      <c r="DIK41" s="49"/>
      <c r="DIL41" s="49"/>
      <c r="DIM41" s="50"/>
      <c r="DIN41" s="49"/>
      <c r="DIO41" s="49"/>
      <c r="DIP41" s="50"/>
      <c r="DIQ41" s="49"/>
      <c r="DIR41" s="49"/>
      <c r="DIS41" s="50"/>
      <c r="DIT41" s="49"/>
      <c r="DIU41" s="49"/>
      <c r="DIV41" s="50"/>
      <c r="DIW41" s="49"/>
      <c r="DIX41" s="49"/>
      <c r="DIY41" s="50"/>
      <c r="DIZ41" s="49"/>
      <c r="DJA41" s="49"/>
      <c r="DJB41" s="50"/>
      <c r="DJC41" s="49"/>
      <c r="DJD41" s="49"/>
      <c r="DJE41" s="50"/>
      <c r="DJF41" s="49"/>
      <c r="DJG41" s="49"/>
      <c r="DJH41" s="50"/>
      <c r="DJI41" s="49"/>
      <c r="DJJ41" s="49"/>
      <c r="DJK41" s="50"/>
      <c r="DJL41" s="49"/>
      <c r="DJM41" s="49"/>
      <c r="DJN41" s="50"/>
      <c r="DJO41" s="49"/>
      <c r="DJP41" s="49"/>
      <c r="DJQ41" s="50"/>
      <c r="DJR41" s="49"/>
      <c r="DJS41" s="49"/>
      <c r="DJT41" s="50"/>
      <c r="DJU41" s="49"/>
      <c r="DJV41" s="49"/>
      <c r="DJW41" s="50"/>
      <c r="DJX41" s="49"/>
      <c r="DJY41" s="49"/>
      <c r="DJZ41" s="50"/>
      <c r="DKA41" s="49"/>
      <c r="DKB41" s="49"/>
      <c r="DKC41" s="50"/>
      <c r="DKD41" s="49"/>
      <c r="DKE41" s="49"/>
      <c r="DKF41" s="50"/>
      <c r="DKG41" s="49"/>
      <c r="DKH41" s="49"/>
      <c r="DKI41" s="50"/>
      <c r="DKJ41" s="49"/>
      <c r="DKK41" s="49"/>
      <c r="DKL41" s="50"/>
      <c r="DKM41" s="49"/>
      <c r="DKN41" s="49"/>
      <c r="DKO41" s="50"/>
      <c r="DKP41" s="49"/>
      <c r="DKQ41" s="49"/>
      <c r="DKR41" s="50"/>
      <c r="DKS41" s="49"/>
      <c r="DKT41" s="49"/>
      <c r="DKU41" s="50"/>
      <c r="DKV41" s="49"/>
      <c r="DKW41" s="49"/>
      <c r="DKX41" s="50"/>
      <c r="DKY41" s="49"/>
      <c r="DKZ41" s="49"/>
      <c r="DLA41" s="50"/>
      <c r="DLB41" s="49"/>
      <c r="DLC41" s="49"/>
      <c r="DLD41" s="50"/>
      <c r="DLE41" s="49"/>
      <c r="DLF41" s="49"/>
      <c r="DLG41" s="50"/>
      <c r="DLH41" s="49"/>
      <c r="DLI41" s="49"/>
      <c r="DLJ41" s="50"/>
      <c r="DLK41" s="49"/>
      <c r="DLL41" s="49"/>
      <c r="DLM41" s="50"/>
      <c r="DLN41" s="49"/>
      <c r="DLO41" s="49"/>
      <c r="DLP41" s="50"/>
      <c r="DLQ41" s="49"/>
      <c r="DLR41" s="49"/>
      <c r="DLS41" s="50"/>
      <c r="DLT41" s="49"/>
      <c r="DLU41" s="49"/>
      <c r="DLV41" s="50"/>
      <c r="DLW41" s="49"/>
      <c r="DLX41" s="49"/>
      <c r="DLY41" s="50"/>
      <c r="DLZ41" s="49"/>
      <c r="DMA41" s="49"/>
      <c r="DMB41" s="50"/>
      <c r="DMC41" s="49"/>
      <c r="DMD41" s="49"/>
      <c r="DME41" s="50"/>
      <c r="DMF41" s="49"/>
      <c r="DMG41" s="49"/>
      <c r="DMH41" s="50"/>
      <c r="DMI41" s="49"/>
      <c r="DMJ41" s="49"/>
      <c r="DMK41" s="50"/>
      <c r="DML41" s="49"/>
      <c r="DMM41" s="49"/>
      <c r="DMN41" s="50"/>
      <c r="DMO41" s="49"/>
      <c r="DMP41" s="49"/>
      <c r="DMQ41" s="50"/>
      <c r="DMR41" s="49"/>
      <c r="DMS41" s="49"/>
      <c r="DMT41" s="50"/>
      <c r="DMU41" s="49"/>
      <c r="DMV41" s="49"/>
      <c r="DMW41" s="50"/>
      <c r="DMX41" s="49"/>
      <c r="DMY41" s="49"/>
      <c r="DMZ41" s="50"/>
      <c r="DNA41" s="49"/>
      <c r="DNB41" s="49"/>
      <c r="DNC41" s="50"/>
      <c r="DND41" s="49"/>
      <c r="DNE41" s="49"/>
      <c r="DNF41" s="50"/>
      <c r="DNG41" s="49"/>
      <c r="DNH41" s="49"/>
      <c r="DNI41" s="50"/>
      <c r="DNJ41" s="49"/>
      <c r="DNK41" s="49"/>
      <c r="DNL41" s="50"/>
      <c r="DNM41" s="49"/>
      <c r="DNN41" s="49"/>
      <c r="DNO41" s="50"/>
      <c r="DNP41" s="49"/>
      <c r="DNQ41" s="49"/>
      <c r="DNR41" s="50"/>
      <c r="DNS41" s="49"/>
      <c r="DNT41" s="49"/>
      <c r="DNU41" s="50"/>
      <c r="DNV41" s="49"/>
      <c r="DNW41" s="49"/>
      <c r="DNX41" s="50"/>
      <c r="DNY41" s="49"/>
      <c r="DNZ41" s="49"/>
      <c r="DOA41" s="50"/>
      <c r="DOB41" s="49"/>
      <c r="DOC41" s="49"/>
      <c r="DOD41" s="50"/>
      <c r="DOE41" s="49"/>
      <c r="DOF41" s="49"/>
      <c r="DOG41" s="50"/>
      <c r="DOH41" s="49"/>
      <c r="DOI41" s="49"/>
      <c r="DOJ41" s="50"/>
      <c r="DOK41" s="49"/>
      <c r="DOL41" s="49"/>
      <c r="DOM41" s="50"/>
      <c r="DON41" s="49"/>
      <c r="DOO41" s="49"/>
      <c r="DOP41" s="50"/>
      <c r="DOQ41" s="49"/>
      <c r="DOR41" s="49"/>
      <c r="DOS41" s="50"/>
      <c r="DOT41" s="49"/>
      <c r="DOU41" s="49"/>
      <c r="DOV41" s="50"/>
      <c r="DOW41" s="49"/>
      <c r="DOX41" s="49"/>
      <c r="DOY41" s="50"/>
      <c r="DOZ41" s="49"/>
      <c r="DPA41" s="49"/>
      <c r="DPB41" s="50"/>
      <c r="DPC41" s="49"/>
      <c r="DPD41" s="49"/>
      <c r="DPE41" s="50"/>
      <c r="DPF41" s="49"/>
      <c r="DPG41" s="49"/>
      <c r="DPH41" s="50"/>
      <c r="DPI41" s="49"/>
      <c r="DPJ41" s="49"/>
      <c r="DPK41" s="50"/>
      <c r="DPL41" s="49"/>
      <c r="DPM41" s="49"/>
      <c r="DPN41" s="50"/>
      <c r="DPO41" s="49"/>
      <c r="DPP41" s="49"/>
      <c r="DPQ41" s="50"/>
      <c r="DPR41" s="49"/>
      <c r="DPS41" s="49"/>
      <c r="DPT41" s="50"/>
      <c r="DPU41" s="49"/>
      <c r="DPV41" s="49"/>
      <c r="DPW41" s="50"/>
      <c r="DPX41" s="49"/>
      <c r="DPY41" s="49"/>
      <c r="DPZ41" s="50"/>
      <c r="DQA41" s="49"/>
      <c r="DQB41" s="49"/>
      <c r="DQC41" s="50"/>
      <c r="DQD41" s="49"/>
      <c r="DQE41" s="49"/>
      <c r="DQF41" s="50"/>
      <c r="DQG41" s="49"/>
      <c r="DQH41" s="49"/>
      <c r="DQI41" s="50"/>
      <c r="DQJ41" s="49"/>
      <c r="DQK41" s="49"/>
      <c r="DQL41" s="50"/>
      <c r="DQM41" s="49"/>
      <c r="DQN41" s="49"/>
      <c r="DQO41" s="50"/>
      <c r="DQP41" s="49"/>
      <c r="DQQ41" s="49"/>
      <c r="DQR41" s="50"/>
      <c r="DQS41" s="49"/>
      <c r="DQT41" s="49"/>
      <c r="DQU41" s="50"/>
      <c r="DQV41" s="49"/>
      <c r="DQW41" s="49"/>
      <c r="DQX41" s="50"/>
      <c r="DQY41" s="49"/>
      <c r="DQZ41" s="49"/>
      <c r="DRA41" s="50"/>
      <c r="DRB41" s="49"/>
      <c r="DRC41" s="49"/>
      <c r="DRD41" s="50"/>
      <c r="DRE41" s="49"/>
      <c r="DRF41" s="49"/>
      <c r="DRG41" s="50"/>
      <c r="DRH41" s="49"/>
      <c r="DRI41" s="49"/>
      <c r="DRJ41" s="50"/>
      <c r="DRK41" s="49"/>
      <c r="DRL41" s="49"/>
      <c r="DRM41" s="50"/>
      <c r="DRN41" s="49"/>
      <c r="DRO41" s="49"/>
      <c r="DRP41" s="50"/>
      <c r="DRQ41" s="49"/>
      <c r="DRR41" s="49"/>
      <c r="DRS41" s="50"/>
      <c r="DRT41" s="49"/>
      <c r="DRU41" s="49"/>
      <c r="DRV41" s="50"/>
      <c r="DRW41" s="49"/>
      <c r="DRX41" s="49"/>
      <c r="DRY41" s="50"/>
      <c r="DRZ41" s="49"/>
      <c r="DSA41" s="49"/>
      <c r="DSB41" s="50"/>
      <c r="DSC41" s="49"/>
      <c r="DSD41" s="49"/>
      <c r="DSE41" s="50"/>
      <c r="DSF41" s="49"/>
      <c r="DSG41" s="49"/>
      <c r="DSH41" s="50"/>
      <c r="DSI41" s="49"/>
      <c r="DSJ41" s="49"/>
      <c r="DSK41" s="50"/>
      <c r="DSL41" s="49"/>
      <c r="DSM41" s="49"/>
      <c r="DSN41" s="50"/>
      <c r="DSO41" s="49"/>
      <c r="DSP41" s="49"/>
      <c r="DSQ41" s="50"/>
      <c r="DSR41" s="49"/>
      <c r="DSS41" s="49"/>
      <c r="DST41" s="50"/>
      <c r="DSU41" s="49"/>
      <c r="DSV41" s="49"/>
      <c r="DSW41" s="50"/>
      <c r="DSX41" s="49"/>
      <c r="DSY41" s="49"/>
      <c r="DSZ41" s="50"/>
      <c r="DTA41" s="49"/>
      <c r="DTB41" s="49"/>
      <c r="DTC41" s="50"/>
      <c r="DTD41" s="49"/>
      <c r="DTE41" s="49"/>
      <c r="DTF41" s="50"/>
      <c r="DTG41" s="49"/>
      <c r="DTH41" s="49"/>
      <c r="DTI41" s="50"/>
      <c r="DTJ41" s="49"/>
      <c r="DTK41" s="49"/>
      <c r="DTL41" s="50"/>
      <c r="DTM41" s="49"/>
      <c r="DTN41" s="49"/>
      <c r="DTO41" s="50"/>
      <c r="DTP41" s="49"/>
      <c r="DTQ41" s="49"/>
      <c r="DTR41" s="50"/>
      <c r="DTS41" s="49"/>
      <c r="DTT41" s="49"/>
      <c r="DTU41" s="50"/>
      <c r="DTV41" s="49"/>
      <c r="DTW41" s="49"/>
      <c r="DTX41" s="50"/>
      <c r="DTY41" s="49"/>
      <c r="DTZ41" s="49"/>
      <c r="DUA41" s="50"/>
      <c r="DUB41" s="49"/>
      <c r="DUC41" s="49"/>
      <c r="DUD41" s="50"/>
      <c r="DUE41" s="49"/>
      <c r="DUF41" s="49"/>
      <c r="DUG41" s="50"/>
      <c r="DUH41" s="49"/>
      <c r="DUI41" s="49"/>
      <c r="DUJ41" s="50"/>
      <c r="DUK41" s="49"/>
      <c r="DUL41" s="49"/>
      <c r="DUM41" s="50"/>
      <c r="DUN41" s="49"/>
      <c r="DUO41" s="49"/>
      <c r="DUP41" s="50"/>
      <c r="DUQ41" s="49"/>
      <c r="DUR41" s="49"/>
      <c r="DUS41" s="50"/>
      <c r="DUT41" s="49"/>
      <c r="DUU41" s="49"/>
      <c r="DUV41" s="50"/>
      <c r="DUW41" s="49"/>
      <c r="DUX41" s="49"/>
      <c r="DUY41" s="50"/>
      <c r="DUZ41" s="49"/>
      <c r="DVA41" s="49"/>
      <c r="DVB41" s="50"/>
      <c r="DVC41" s="49"/>
      <c r="DVD41" s="49"/>
      <c r="DVE41" s="50"/>
      <c r="DVF41" s="49"/>
      <c r="DVG41" s="49"/>
      <c r="DVH41" s="50"/>
      <c r="DVI41" s="49"/>
      <c r="DVJ41" s="49"/>
      <c r="DVK41" s="50"/>
      <c r="DVL41" s="49"/>
      <c r="DVM41" s="49"/>
      <c r="DVN41" s="50"/>
      <c r="DVO41" s="49"/>
      <c r="DVP41" s="49"/>
      <c r="DVQ41" s="50"/>
      <c r="DVR41" s="49"/>
      <c r="DVS41" s="49"/>
      <c r="DVT41" s="50"/>
      <c r="DVU41" s="49"/>
      <c r="DVV41" s="49"/>
      <c r="DVW41" s="50"/>
      <c r="DVX41" s="49"/>
      <c r="DVY41" s="49"/>
      <c r="DVZ41" s="50"/>
      <c r="DWA41" s="49"/>
      <c r="DWB41" s="49"/>
      <c r="DWC41" s="50"/>
      <c r="DWD41" s="49"/>
      <c r="DWE41" s="49"/>
      <c r="DWF41" s="50"/>
      <c r="DWG41" s="49"/>
      <c r="DWH41" s="49"/>
      <c r="DWI41" s="50"/>
      <c r="DWJ41" s="49"/>
      <c r="DWK41" s="49"/>
      <c r="DWL41" s="50"/>
      <c r="DWM41" s="49"/>
      <c r="DWN41" s="49"/>
      <c r="DWO41" s="50"/>
      <c r="DWP41" s="49"/>
      <c r="DWQ41" s="49"/>
      <c r="DWR41" s="50"/>
      <c r="DWS41" s="49"/>
      <c r="DWT41" s="49"/>
      <c r="DWU41" s="50"/>
      <c r="DWV41" s="49"/>
      <c r="DWW41" s="49"/>
      <c r="DWX41" s="50"/>
      <c r="DWY41" s="49"/>
      <c r="DWZ41" s="49"/>
      <c r="DXA41" s="50"/>
      <c r="DXB41" s="49"/>
      <c r="DXC41" s="49"/>
      <c r="DXD41" s="50"/>
      <c r="DXE41" s="49"/>
      <c r="DXF41" s="49"/>
      <c r="DXG41" s="50"/>
      <c r="DXH41" s="49"/>
      <c r="DXI41" s="49"/>
      <c r="DXJ41" s="50"/>
      <c r="DXK41" s="49"/>
      <c r="DXL41" s="49"/>
      <c r="DXM41" s="50"/>
      <c r="DXN41" s="49"/>
      <c r="DXO41" s="49"/>
      <c r="DXP41" s="50"/>
      <c r="DXQ41" s="49"/>
      <c r="DXR41" s="49"/>
      <c r="DXS41" s="50"/>
      <c r="DXT41" s="49"/>
      <c r="DXU41" s="49"/>
      <c r="DXV41" s="50"/>
      <c r="DXW41" s="49"/>
      <c r="DXX41" s="49"/>
      <c r="DXY41" s="50"/>
      <c r="DXZ41" s="49"/>
      <c r="DYA41" s="49"/>
      <c r="DYB41" s="50"/>
      <c r="DYC41" s="49"/>
      <c r="DYD41" s="49"/>
      <c r="DYE41" s="50"/>
      <c r="DYF41" s="49"/>
      <c r="DYG41" s="49"/>
      <c r="DYH41" s="50"/>
      <c r="DYI41" s="49"/>
      <c r="DYJ41" s="49"/>
      <c r="DYK41" s="50"/>
      <c r="DYL41" s="49"/>
      <c r="DYM41" s="49"/>
      <c r="DYN41" s="50"/>
      <c r="DYO41" s="49"/>
      <c r="DYP41" s="49"/>
      <c r="DYQ41" s="50"/>
      <c r="DYR41" s="49"/>
      <c r="DYS41" s="49"/>
      <c r="DYT41" s="50"/>
      <c r="DYU41" s="49"/>
      <c r="DYV41" s="49"/>
      <c r="DYW41" s="50"/>
      <c r="DYX41" s="49"/>
      <c r="DYY41" s="49"/>
      <c r="DYZ41" s="50"/>
      <c r="DZA41" s="49"/>
      <c r="DZB41" s="49"/>
      <c r="DZC41" s="50"/>
      <c r="DZD41" s="49"/>
      <c r="DZE41" s="49"/>
      <c r="DZF41" s="50"/>
      <c r="DZG41" s="49"/>
      <c r="DZH41" s="49"/>
      <c r="DZI41" s="50"/>
      <c r="DZJ41" s="49"/>
      <c r="DZK41" s="49"/>
      <c r="DZL41" s="50"/>
      <c r="DZM41" s="49"/>
      <c r="DZN41" s="49"/>
      <c r="DZO41" s="50"/>
      <c r="DZP41" s="49"/>
      <c r="DZQ41" s="49"/>
      <c r="DZR41" s="50"/>
      <c r="DZS41" s="49"/>
      <c r="DZT41" s="49"/>
      <c r="DZU41" s="50"/>
      <c r="DZV41" s="49"/>
      <c r="DZW41" s="49"/>
      <c r="DZX41" s="50"/>
      <c r="DZY41" s="49"/>
      <c r="DZZ41" s="49"/>
      <c r="EAA41" s="50"/>
      <c r="EAB41" s="49"/>
      <c r="EAC41" s="49"/>
      <c r="EAD41" s="50"/>
      <c r="EAE41" s="49"/>
      <c r="EAF41" s="49"/>
      <c r="EAG41" s="50"/>
      <c r="EAH41" s="49"/>
      <c r="EAI41" s="49"/>
      <c r="EAJ41" s="50"/>
      <c r="EAK41" s="49"/>
      <c r="EAL41" s="49"/>
      <c r="EAM41" s="50"/>
      <c r="EAN41" s="49"/>
      <c r="EAO41" s="49"/>
      <c r="EAP41" s="50"/>
      <c r="EAQ41" s="49"/>
      <c r="EAR41" s="49"/>
      <c r="EAS41" s="50"/>
      <c r="EAT41" s="49"/>
      <c r="EAU41" s="49"/>
      <c r="EAV41" s="50"/>
      <c r="EAW41" s="49"/>
      <c r="EAX41" s="49"/>
      <c r="EAY41" s="50"/>
      <c r="EAZ41" s="49"/>
      <c r="EBA41" s="49"/>
      <c r="EBB41" s="50"/>
      <c r="EBC41" s="49"/>
      <c r="EBD41" s="49"/>
      <c r="EBE41" s="50"/>
      <c r="EBF41" s="49"/>
      <c r="EBG41" s="49"/>
      <c r="EBH41" s="50"/>
      <c r="EBI41" s="49"/>
      <c r="EBJ41" s="49"/>
      <c r="EBK41" s="50"/>
      <c r="EBL41" s="49"/>
      <c r="EBM41" s="49"/>
      <c r="EBN41" s="50"/>
      <c r="EBO41" s="49"/>
      <c r="EBP41" s="49"/>
      <c r="EBQ41" s="50"/>
      <c r="EBR41" s="49"/>
      <c r="EBS41" s="49"/>
      <c r="EBT41" s="50"/>
      <c r="EBU41" s="49"/>
      <c r="EBV41" s="49"/>
      <c r="EBW41" s="50"/>
      <c r="EBX41" s="49"/>
      <c r="EBY41" s="49"/>
      <c r="EBZ41" s="50"/>
      <c r="ECA41" s="49"/>
      <c r="ECB41" s="49"/>
      <c r="ECC41" s="50"/>
      <c r="ECD41" s="49"/>
      <c r="ECE41" s="49"/>
      <c r="ECF41" s="50"/>
      <c r="ECG41" s="49"/>
      <c r="ECH41" s="49"/>
      <c r="ECI41" s="50"/>
      <c r="ECJ41" s="49"/>
      <c r="ECK41" s="49"/>
      <c r="ECL41" s="50"/>
      <c r="ECM41" s="49"/>
      <c r="ECN41" s="49"/>
      <c r="ECO41" s="50"/>
      <c r="ECP41" s="49"/>
      <c r="ECQ41" s="49"/>
      <c r="ECR41" s="50"/>
      <c r="ECS41" s="49"/>
      <c r="ECT41" s="49"/>
      <c r="ECU41" s="50"/>
      <c r="ECV41" s="49"/>
      <c r="ECW41" s="49"/>
      <c r="ECX41" s="50"/>
      <c r="ECY41" s="49"/>
      <c r="ECZ41" s="49"/>
      <c r="EDA41" s="50"/>
      <c r="EDB41" s="49"/>
      <c r="EDC41" s="49"/>
      <c r="EDD41" s="50"/>
      <c r="EDE41" s="49"/>
      <c r="EDF41" s="49"/>
      <c r="EDG41" s="50"/>
      <c r="EDH41" s="49"/>
      <c r="EDI41" s="49"/>
      <c r="EDJ41" s="50"/>
      <c r="EDK41" s="49"/>
      <c r="EDL41" s="49"/>
      <c r="EDM41" s="50"/>
      <c r="EDN41" s="49"/>
      <c r="EDO41" s="49"/>
      <c r="EDP41" s="50"/>
      <c r="EDQ41" s="49"/>
      <c r="EDR41" s="49"/>
      <c r="EDS41" s="50"/>
      <c r="EDT41" s="49"/>
      <c r="EDU41" s="49"/>
      <c r="EDV41" s="50"/>
      <c r="EDW41" s="49"/>
      <c r="EDX41" s="49"/>
      <c r="EDY41" s="50"/>
      <c r="EDZ41" s="49"/>
      <c r="EEA41" s="49"/>
      <c r="EEB41" s="50"/>
      <c r="EEC41" s="49"/>
      <c r="EED41" s="49"/>
      <c r="EEE41" s="50"/>
      <c r="EEF41" s="49"/>
      <c r="EEG41" s="49"/>
      <c r="EEH41" s="50"/>
      <c r="EEI41" s="49"/>
      <c r="EEJ41" s="49"/>
      <c r="EEK41" s="50"/>
      <c r="EEL41" s="49"/>
      <c r="EEM41" s="49"/>
      <c r="EEN41" s="50"/>
      <c r="EEO41" s="49"/>
      <c r="EEP41" s="49"/>
      <c r="EEQ41" s="50"/>
      <c r="EER41" s="49"/>
      <c r="EES41" s="49"/>
      <c r="EET41" s="50"/>
      <c r="EEU41" s="49"/>
      <c r="EEV41" s="49"/>
      <c r="EEW41" s="50"/>
      <c r="EEX41" s="49"/>
      <c r="EEY41" s="49"/>
      <c r="EEZ41" s="50"/>
      <c r="EFA41" s="49"/>
      <c r="EFB41" s="49"/>
      <c r="EFC41" s="50"/>
      <c r="EFD41" s="49"/>
      <c r="EFE41" s="49"/>
      <c r="EFF41" s="50"/>
      <c r="EFG41" s="49"/>
      <c r="EFH41" s="49"/>
      <c r="EFI41" s="50"/>
      <c r="EFJ41" s="49"/>
      <c r="EFK41" s="49"/>
      <c r="EFL41" s="50"/>
      <c r="EFM41" s="49"/>
      <c r="EFN41" s="49"/>
      <c r="EFO41" s="50"/>
      <c r="EFP41" s="49"/>
      <c r="EFQ41" s="49"/>
      <c r="EFR41" s="50"/>
      <c r="EFS41" s="49"/>
      <c r="EFT41" s="49"/>
      <c r="EFU41" s="50"/>
      <c r="EFV41" s="49"/>
      <c r="EFW41" s="49"/>
      <c r="EFX41" s="50"/>
      <c r="EFY41" s="49"/>
      <c r="EFZ41" s="49"/>
      <c r="EGA41" s="50"/>
      <c r="EGB41" s="49"/>
      <c r="EGC41" s="49"/>
      <c r="EGD41" s="50"/>
      <c r="EGE41" s="49"/>
      <c r="EGF41" s="49"/>
      <c r="EGG41" s="50"/>
      <c r="EGH41" s="49"/>
      <c r="EGI41" s="49"/>
      <c r="EGJ41" s="50"/>
      <c r="EGK41" s="49"/>
      <c r="EGL41" s="49"/>
      <c r="EGM41" s="50"/>
      <c r="EGN41" s="49"/>
      <c r="EGO41" s="49"/>
      <c r="EGP41" s="50"/>
      <c r="EGQ41" s="49"/>
      <c r="EGR41" s="49"/>
      <c r="EGS41" s="50"/>
      <c r="EGT41" s="49"/>
      <c r="EGU41" s="49"/>
      <c r="EGV41" s="50"/>
      <c r="EGW41" s="49"/>
      <c r="EGX41" s="49"/>
      <c r="EGY41" s="50"/>
      <c r="EGZ41" s="49"/>
      <c r="EHA41" s="49"/>
      <c r="EHB41" s="50"/>
      <c r="EHC41" s="49"/>
      <c r="EHD41" s="49"/>
      <c r="EHE41" s="50"/>
      <c r="EHF41" s="49"/>
      <c r="EHG41" s="49"/>
      <c r="EHH41" s="50"/>
      <c r="EHI41" s="49"/>
      <c r="EHJ41" s="49"/>
      <c r="EHK41" s="50"/>
      <c r="EHL41" s="49"/>
      <c r="EHM41" s="49"/>
      <c r="EHN41" s="50"/>
      <c r="EHO41" s="49"/>
      <c r="EHP41" s="49"/>
      <c r="EHQ41" s="50"/>
      <c r="EHR41" s="49"/>
      <c r="EHS41" s="49"/>
      <c r="EHT41" s="50"/>
      <c r="EHU41" s="49"/>
      <c r="EHV41" s="49"/>
      <c r="EHW41" s="50"/>
      <c r="EHX41" s="49"/>
      <c r="EHY41" s="49"/>
      <c r="EHZ41" s="50"/>
      <c r="EIA41" s="49"/>
      <c r="EIB41" s="49"/>
      <c r="EIC41" s="50"/>
      <c r="EID41" s="49"/>
      <c r="EIE41" s="49"/>
      <c r="EIF41" s="50"/>
      <c r="EIG41" s="49"/>
      <c r="EIH41" s="49"/>
      <c r="EII41" s="50"/>
      <c r="EIJ41" s="49"/>
      <c r="EIK41" s="49"/>
      <c r="EIL41" s="50"/>
      <c r="EIM41" s="49"/>
      <c r="EIN41" s="49"/>
      <c r="EIO41" s="50"/>
      <c r="EIP41" s="49"/>
      <c r="EIQ41" s="49"/>
      <c r="EIR41" s="50"/>
      <c r="EIS41" s="49"/>
      <c r="EIT41" s="49"/>
      <c r="EIU41" s="50"/>
      <c r="EIV41" s="49"/>
      <c r="EIW41" s="49"/>
      <c r="EIX41" s="50"/>
      <c r="EIY41" s="49"/>
      <c r="EIZ41" s="49"/>
      <c r="EJA41" s="50"/>
      <c r="EJB41" s="49"/>
      <c r="EJC41" s="49"/>
      <c r="EJD41" s="50"/>
      <c r="EJE41" s="49"/>
      <c r="EJF41" s="49"/>
      <c r="EJG41" s="50"/>
      <c r="EJH41" s="49"/>
      <c r="EJI41" s="49"/>
      <c r="EJJ41" s="50"/>
      <c r="EJK41" s="49"/>
      <c r="EJL41" s="49"/>
      <c r="EJM41" s="50"/>
      <c r="EJN41" s="49"/>
      <c r="EJO41" s="49"/>
      <c r="EJP41" s="50"/>
      <c r="EJQ41" s="49"/>
      <c r="EJR41" s="49"/>
      <c r="EJS41" s="50"/>
      <c r="EJT41" s="49"/>
      <c r="EJU41" s="49"/>
      <c r="EJV41" s="50"/>
      <c r="EJW41" s="49"/>
      <c r="EJX41" s="49"/>
      <c r="EJY41" s="50"/>
      <c r="EJZ41" s="49"/>
      <c r="EKA41" s="49"/>
      <c r="EKB41" s="50"/>
      <c r="EKC41" s="49"/>
      <c r="EKD41" s="49"/>
      <c r="EKE41" s="50"/>
      <c r="EKF41" s="49"/>
      <c r="EKG41" s="49"/>
      <c r="EKH41" s="50"/>
      <c r="EKI41" s="49"/>
      <c r="EKJ41" s="49"/>
      <c r="EKK41" s="50"/>
      <c r="EKL41" s="49"/>
      <c r="EKM41" s="49"/>
      <c r="EKN41" s="50"/>
      <c r="EKO41" s="49"/>
      <c r="EKP41" s="49"/>
      <c r="EKQ41" s="50"/>
      <c r="EKR41" s="49"/>
      <c r="EKS41" s="49"/>
      <c r="EKT41" s="50"/>
      <c r="EKU41" s="49"/>
      <c r="EKV41" s="49"/>
      <c r="EKW41" s="50"/>
      <c r="EKX41" s="49"/>
      <c r="EKY41" s="49"/>
      <c r="EKZ41" s="50"/>
      <c r="ELA41" s="49"/>
      <c r="ELB41" s="49"/>
      <c r="ELC41" s="50"/>
      <c r="ELD41" s="49"/>
      <c r="ELE41" s="49"/>
      <c r="ELF41" s="50"/>
      <c r="ELG41" s="49"/>
      <c r="ELH41" s="49"/>
      <c r="ELI41" s="50"/>
      <c r="ELJ41" s="49"/>
      <c r="ELK41" s="49"/>
      <c r="ELL41" s="50"/>
      <c r="ELM41" s="49"/>
      <c r="ELN41" s="49"/>
      <c r="ELO41" s="50"/>
      <c r="ELP41" s="49"/>
      <c r="ELQ41" s="49"/>
      <c r="ELR41" s="50"/>
      <c r="ELS41" s="49"/>
      <c r="ELT41" s="49"/>
      <c r="ELU41" s="50"/>
      <c r="ELV41" s="49"/>
      <c r="ELW41" s="49"/>
      <c r="ELX41" s="50"/>
      <c r="ELY41" s="49"/>
      <c r="ELZ41" s="49"/>
      <c r="EMA41" s="50"/>
      <c r="EMB41" s="49"/>
      <c r="EMC41" s="49"/>
      <c r="EMD41" s="50"/>
      <c r="EME41" s="49"/>
      <c r="EMF41" s="49"/>
      <c r="EMG41" s="50"/>
      <c r="EMH41" s="49"/>
      <c r="EMI41" s="49"/>
      <c r="EMJ41" s="50"/>
      <c r="EMK41" s="49"/>
      <c r="EML41" s="49"/>
      <c r="EMM41" s="50"/>
      <c r="EMN41" s="49"/>
      <c r="EMO41" s="49"/>
      <c r="EMP41" s="50"/>
      <c r="EMQ41" s="49"/>
      <c r="EMR41" s="49"/>
      <c r="EMS41" s="50"/>
      <c r="EMT41" s="49"/>
      <c r="EMU41" s="49"/>
      <c r="EMV41" s="50"/>
      <c r="EMW41" s="49"/>
      <c r="EMX41" s="49"/>
      <c r="EMY41" s="50"/>
      <c r="EMZ41" s="49"/>
      <c r="ENA41" s="49"/>
      <c r="ENB41" s="50"/>
      <c r="ENC41" s="49"/>
      <c r="END41" s="49"/>
      <c r="ENE41" s="50"/>
      <c r="ENF41" s="49"/>
      <c r="ENG41" s="49"/>
      <c r="ENH41" s="50"/>
      <c r="ENI41" s="49"/>
      <c r="ENJ41" s="49"/>
      <c r="ENK41" s="50"/>
      <c r="ENL41" s="49"/>
      <c r="ENM41" s="49"/>
      <c r="ENN41" s="50"/>
      <c r="ENO41" s="49"/>
      <c r="ENP41" s="49"/>
      <c r="ENQ41" s="50"/>
      <c r="ENR41" s="49"/>
      <c r="ENS41" s="49"/>
      <c r="ENT41" s="50"/>
      <c r="ENU41" s="49"/>
      <c r="ENV41" s="49"/>
      <c r="ENW41" s="50"/>
      <c r="ENX41" s="49"/>
      <c r="ENY41" s="49"/>
      <c r="ENZ41" s="50"/>
      <c r="EOA41" s="49"/>
      <c r="EOB41" s="49"/>
      <c r="EOC41" s="50"/>
      <c r="EOD41" s="49"/>
      <c r="EOE41" s="49"/>
      <c r="EOF41" s="50"/>
      <c r="EOG41" s="49"/>
      <c r="EOH41" s="49"/>
      <c r="EOI41" s="50"/>
      <c r="EOJ41" s="49"/>
      <c r="EOK41" s="49"/>
      <c r="EOL41" s="50"/>
      <c r="EOM41" s="49"/>
      <c r="EON41" s="49"/>
      <c r="EOO41" s="50"/>
      <c r="EOP41" s="49"/>
      <c r="EOQ41" s="49"/>
      <c r="EOR41" s="50"/>
      <c r="EOS41" s="49"/>
      <c r="EOT41" s="49"/>
      <c r="EOU41" s="50"/>
      <c r="EOV41" s="49"/>
      <c r="EOW41" s="49"/>
      <c r="EOX41" s="50"/>
      <c r="EOY41" s="49"/>
      <c r="EOZ41" s="49"/>
      <c r="EPA41" s="50"/>
      <c r="EPB41" s="49"/>
      <c r="EPC41" s="49"/>
      <c r="EPD41" s="50"/>
      <c r="EPE41" s="49"/>
      <c r="EPF41" s="49"/>
      <c r="EPG41" s="50"/>
      <c r="EPH41" s="49"/>
      <c r="EPI41" s="49"/>
      <c r="EPJ41" s="50"/>
      <c r="EPK41" s="49"/>
      <c r="EPL41" s="49"/>
      <c r="EPM41" s="50"/>
      <c r="EPN41" s="49"/>
      <c r="EPO41" s="49"/>
      <c r="EPP41" s="50"/>
      <c r="EPQ41" s="49"/>
      <c r="EPR41" s="49"/>
      <c r="EPS41" s="50"/>
      <c r="EPT41" s="49"/>
      <c r="EPU41" s="49"/>
      <c r="EPV41" s="50"/>
      <c r="EPW41" s="49"/>
      <c r="EPX41" s="49"/>
      <c r="EPY41" s="50"/>
      <c r="EPZ41" s="49"/>
      <c r="EQA41" s="49"/>
      <c r="EQB41" s="50"/>
      <c r="EQC41" s="49"/>
      <c r="EQD41" s="49"/>
      <c r="EQE41" s="50"/>
      <c r="EQF41" s="49"/>
      <c r="EQG41" s="49"/>
      <c r="EQH41" s="50"/>
      <c r="EQI41" s="49"/>
      <c r="EQJ41" s="49"/>
      <c r="EQK41" s="50"/>
      <c r="EQL41" s="49"/>
      <c r="EQM41" s="49"/>
      <c r="EQN41" s="50"/>
      <c r="EQO41" s="49"/>
      <c r="EQP41" s="49"/>
      <c r="EQQ41" s="50"/>
      <c r="EQR41" s="49"/>
      <c r="EQS41" s="49"/>
      <c r="EQT41" s="50"/>
      <c r="EQU41" s="49"/>
      <c r="EQV41" s="49"/>
      <c r="EQW41" s="50"/>
      <c r="EQX41" s="49"/>
      <c r="EQY41" s="49"/>
      <c r="EQZ41" s="50"/>
      <c r="ERA41" s="49"/>
      <c r="ERB41" s="49"/>
      <c r="ERC41" s="50"/>
      <c r="ERD41" s="49"/>
      <c r="ERE41" s="49"/>
      <c r="ERF41" s="50"/>
      <c r="ERG41" s="49"/>
      <c r="ERH41" s="49"/>
      <c r="ERI41" s="50"/>
      <c r="ERJ41" s="49"/>
      <c r="ERK41" s="49"/>
      <c r="ERL41" s="50"/>
      <c r="ERM41" s="49"/>
      <c r="ERN41" s="49"/>
      <c r="ERO41" s="50"/>
      <c r="ERP41" s="49"/>
      <c r="ERQ41" s="49"/>
      <c r="ERR41" s="50"/>
      <c r="ERS41" s="49"/>
      <c r="ERT41" s="49"/>
      <c r="ERU41" s="50"/>
      <c r="ERV41" s="49"/>
      <c r="ERW41" s="49"/>
      <c r="ERX41" s="50"/>
      <c r="ERY41" s="49"/>
      <c r="ERZ41" s="49"/>
      <c r="ESA41" s="50"/>
      <c r="ESB41" s="49"/>
      <c r="ESC41" s="49"/>
      <c r="ESD41" s="50"/>
      <c r="ESE41" s="49"/>
      <c r="ESF41" s="49"/>
      <c r="ESG41" s="50"/>
      <c r="ESH41" s="49"/>
      <c r="ESI41" s="49"/>
      <c r="ESJ41" s="50"/>
      <c r="ESK41" s="49"/>
      <c r="ESL41" s="49"/>
      <c r="ESM41" s="50"/>
      <c r="ESN41" s="49"/>
      <c r="ESO41" s="49"/>
      <c r="ESP41" s="50"/>
      <c r="ESQ41" s="49"/>
      <c r="ESR41" s="49"/>
      <c r="ESS41" s="50"/>
      <c r="EST41" s="49"/>
      <c r="ESU41" s="49"/>
      <c r="ESV41" s="50"/>
      <c r="ESW41" s="49"/>
      <c r="ESX41" s="49"/>
      <c r="ESY41" s="50"/>
      <c r="ESZ41" s="49"/>
      <c r="ETA41" s="49"/>
      <c r="ETB41" s="50"/>
      <c r="ETC41" s="49"/>
      <c r="ETD41" s="49"/>
      <c r="ETE41" s="50"/>
      <c r="ETF41" s="49"/>
      <c r="ETG41" s="49"/>
      <c r="ETH41" s="50"/>
      <c r="ETI41" s="49"/>
      <c r="ETJ41" s="49"/>
      <c r="ETK41" s="50"/>
      <c r="ETL41" s="49"/>
      <c r="ETM41" s="49"/>
      <c r="ETN41" s="50"/>
      <c r="ETO41" s="49"/>
      <c r="ETP41" s="49"/>
      <c r="ETQ41" s="50"/>
      <c r="ETR41" s="49"/>
      <c r="ETS41" s="49"/>
      <c r="ETT41" s="50"/>
      <c r="ETU41" s="49"/>
      <c r="ETV41" s="49"/>
      <c r="ETW41" s="50"/>
      <c r="ETX41" s="49"/>
      <c r="ETY41" s="49"/>
      <c r="ETZ41" s="50"/>
      <c r="EUA41" s="49"/>
      <c r="EUB41" s="49"/>
      <c r="EUC41" s="50"/>
      <c r="EUD41" s="49"/>
      <c r="EUE41" s="49"/>
      <c r="EUF41" s="50"/>
      <c r="EUG41" s="49"/>
      <c r="EUH41" s="49"/>
      <c r="EUI41" s="50"/>
      <c r="EUJ41" s="49"/>
      <c r="EUK41" s="49"/>
      <c r="EUL41" s="50"/>
      <c r="EUM41" s="49"/>
      <c r="EUN41" s="49"/>
      <c r="EUO41" s="50"/>
      <c r="EUP41" s="49"/>
      <c r="EUQ41" s="49"/>
      <c r="EUR41" s="50"/>
      <c r="EUS41" s="49"/>
      <c r="EUT41" s="49"/>
      <c r="EUU41" s="50"/>
      <c r="EUV41" s="49"/>
      <c r="EUW41" s="49"/>
      <c r="EUX41" s="50"/>
      <c r="EUY41" s="49"/>
      <c r="EUZ41" s="49"/>
      <c r="EVA41" s="50"/>
      <c r="EVB41" s="49"/>
      <c r="EVC41" s="49"/>
      <c r="EVD41" s="50"/>
      <c r="EVE41" s="49"/>
      <c r="EVF41" s="49"/>
      <c r="EVG41" s="50"/>
      <c r="EVH41" s="49"/>
      <c r="EVI41" s="49"/>
      <c r="EVJ41" s="50"/>
      <c r="EVK41" s="49"/>
      <c r="EVL41" s="49"/>
      <c r="EVM41" s="50"/>
      <c r="EVN41" s="49"/>
      <c r="EVO41" s="49"/>
      <c r="EVP41" s="50"/>
      <c r="EVQ41" s="49"/>
      <c r="EVR41" s="49"/>
      <c r="EVS41" s="50"/>
      <c r="EVT41" s="49"/>
      <c r="EVU41" s="49"/>
      <c r="EVV41" s="50"/>
      <c r="EVW41" s="49"/>
      <c r="EVX41" s="49"/>
      <c r="EVY41" s="50"/>
      <c r="EVZ41" s="49"/>
      <c r="EWA41" s="49"/>
      <c r="EWB41" s="50"/>
      <c r="EWC41" s="49"/>
      <c r="EWD41" s="49"/>
      <c r="EWE41" s="50"/>
      <c r="EWF41" s="49"/>
      <c r="EWG41" s="49"/>
      <c r="EWH41" s="50"/>
      <c r="EWI41" s="49"/>
      <c r="EWJ41" s="49"/>
      <c r="EWK41" s="50"/>
      <c r="EWL41" s="49"/>
      <c r="EWM41" s="49"/>
      <c r="EWN41" s="50"/>
      <c r="EWO41" s="49"/>
      <c r="EWP41" s="49"/>
      <c r="EWQ41" s="50"/>
      <c r="EWR41" s="49"/>
      <c r="EWS41" s="49"/>
      <c r="EWT41" s="50"/>
      <c r="EWU41" s="49"/>
      <c r="EWV41" s="49"/>
      <c r="EWW41" s="50"/>
      <c r="EWX41" s="49"/>
      <c r="EWY41" s="49"/>
      <c r="EWZ41" s="50"/>
      <c r="EXA41" s="49"/>
      <c r="EXB41" s="49"/>
      <c r="EXC41" s="50"/>
      <c r="EXD41" s="49"/>
      <c r="EXE41" s="49"/>
      <c r="EXF41" s="50"/>
      <c r="EXG41" s="49"/>
      <c r="EXH41" s="49"/>
      <c r="EXI41" s="50"/>
      <c r="EXJ41" s="49"/>
      <c r="EXK41" s="49"/>
      <c r="EXL41" s="50"/>
      <c r="EXM41" s="49"/>
      <c r="EXN41" s="49"/>
      <c r="EXO41" s="50"/>
      <c r="EXP41" s="49"/>
      <c r="EXQ41" s="49"/>
      <c r="EXR41" s="50"/>
      <c r="EXS41" s="49"/>
      <c r="EXT41" s="49"/>
      <c r="EXU41" s="50"/>
      <c r="EXV41" s="49"/>
      <c r="EXW41" s="49"/>
      <c r="EXX41" s="50"/>
      <c r="EXY41" s="49"/>
      <c r="EXZ41" s="49"/>
      <c r="EYA41" s="50"/>
      <c r="EYB41" s="49"/>
      <c r="EYC41" s="49"/>
      <c r="EYD41" s="50"/>
      <c r="EYE41" s="49"/>
      <c r="EYF41" s="49"/>
      <c r="EYG41" s="50"/>
      <c r="EYH41" s="49"/>
      <c r="EYI41" s="49"/>
      <c r="EYJ41" s="50"/>
      <c r="EYK41" s="49"/>
      <c r="EYL41" s="49"/>
      <c r="EYM41" s="50"/>
      <c r="EYN41" s="49"/>
      <c r="EYO41" s="49"/>
      <c r="EYP41" s="50"/>
      <c r="EYQ41" s="49"/>
      <c r="EYR41" s="49"/>
      <c r="EYS41" s="50"/>
      <c r="EYT41" s="49"/>
      <c r="EYU41" s="49"/>
      <c r="EYV41" s="50"/>
      <c r="EYW41" s="49"/>
      <c r="EYX41" s="49"/>
      <c r="EYY41" s="50"/>
      <c r="EYZ41" s="49"/>
      <c r="EZA41" s="49"/>
      <c r="EZB41" s="50"/>
      <c r="EZC41" s="49"/>
      <c r="EZD41" s="49"/>
      <c r="EZE41" s="50"/>
      <c r="EZF41" s="49"/>
      <c r="EZG41" s="49"/>
      <c r="EZH41" s="50"/>
      <c r="EZI41" s="49"/>
      <c r="EZJ41" s="49"/>
      <c r="EZK41" s="50"/>
      <c r="EZL41" s="49"/>
      <c r="EZM41" s="49"/>
      <c r="EZN41" s="50"/>
      <c r="EZO41" s="49"/>
      <c r="EZP41" s="49"/>
      <c r="EZQ41" s="50"/>
      <c r="EZR41" s="49"/>
      <c r="EZS41" s="49"/>
      <c r="EZT41" s="50"/>
      <c r="EZU41" s="49"/>
      <c r="EZV41" s="49"/>
      <c r="EZW41" s="50"/>
      <c r="EZX41" s="49"/>
      <c r="EZY41" s="49"/>
      <c r="EZZ41" s="50"/>
      <c r="FAA41" s="49"/>
      <c r="FAB41" s="49"/>
      <c r="FAC41" s="50"/>
      <c r="FAD41" s="49"/>
      <c r="FAE41" s="49"/>
      <c r="FAF41" s="50"/>
      <c r="FAG41" s="49"/>
      <c r="FAH41" s="49"/>
      <c r="FAI41" s="50"/>
      <c r="FAJ41" s="49"/>
      <c r="FAK41" s="49"/>
      <c r="FAL41" s="50"/>
      <c r="FAM41" s="49"/>
      <c r="FAN41" s="49"/>
      <c r="FAO41" s="50"/>
      <c r="FAP41" s="49"/>
      <c r="FAQ41" s="49"/>
      <c r="FAR41" s="50"/>
      <c r="FAS41" s="49"/>
      <c r="FAT41" s="49"/>
      <c r="FAU41" s="50"/>
      <c r="FAV41" s="49"/>
      <c r="FAW41" s="49"/>
      <c r="FAX41" s="50"/>
      <c r="FAY41" s="49"/>
      <c r="FAZ41" s="49"/>
      <c r="FBA41" s="50"/>
      <c r="FBB41" s="49"/>
      <c r="FBC41" s="49"/>
      <c r="FBD41" s="50"/>
      <c r="FBE41" s="49"/>
      <c r="FBF41" s="49"/>
      <c r="FBG41" s="50"/>
      <c r="FBH41" s="49"/>
      <c r="FBI41" s="49"/>
      <c r="FBJ41" s="50"/>
      <c r="FBK41" s="49"/>
      <c r="FBL41" s="49"/>
      <c r="FBM41" s="50"/>
      <c r="FBN41" s="49"/>
      <c r="FBO41" s="49"/>
      <c r="FBP41" s="50"/>
      <c r="FBQ41" s="49"/>
      <c r="FBR41" s="49"/>
      <c r="FBS41" s="50"/>
      <c r="FBT41" s="49"/>
      <c r="FBU41" s="49"/>
      <c r="FBV41" s="50"/>
      <c r="FBW41" s="49"/>
      <c r="FBX41" s="49"/>
      <c r="FBY41" s="50"/>
      <c r="FBZ41" s="49"/>
      <c r="FCA41" s="49"/>
      <c r="FCB41" s="50"/>
      <c r="FCC41" s="49"/>
      <c r="FCD41" s="49"/>
      <c r="FCE41" s="50"/>
      <c r="FCF41" s="49"/>
      <c r="FCG41" s="49"/>
      <c r="FCH41" s="50"/>
      <c r="FCI41" s="49"/>
      <c r="FCJ41" s="49"/>
      <c r="FCK41" s="50"/>
      <c r="FCL41" s="49"/>
      <c r="FCM41" s="49"/>
      <c r="FCN41" s="50"/>
      <c r="FCO41" s="49"/>
      <c r="FCP41" s="49"/>
      <c r="FCQ41" s="50"/>
      <c r="FCR41" s="49"/>
      <c r="FCS41" s="49"/>
      <c r="FCT41" s="50"/>
      <c r="FCU41" s="49"/>
      <c r="FCV41" s="49"/>
      <c r="FCW41" s="50"/>
      <c r="FCX41" s="49"/>
      <c r="FCY41" s="49"/>
      <c r="FCZ41" s="50"/>
      <c r="FDA41" s="49"/>
      <c r="FDB41" s="49"/>
      <c r="FDC41" s="50"/>
      <c r="FDD41" s="49"/>
      <c r="FDE41" s="49"/>
      <c r="FDF41" s="50"/>
      <c r="FDG41" s="49"/>
      <c r="FDH41" s="49"/>
      <c r="FDI41" s="50"/>
      <c r="FDJ41" s="49"/>
      <c r="FDK41" s="49"/>
      <c r="FDL41" s="50"/>
      <c r="FDM41" s="49"/>
      <c r="FDN41" s="49"/>
      <c r="FDO41" s="50"/>
      <c r="FDP41" s="49"/>
      <c r="FDQ41" s="49"/>
      <c r="FDR41" s="50"/>
      <c r="FDS41" s="49"/>
      <c r="FDT41" s="49"/>
      <c r="FDU41" s="50"/>
      <c r="FDV41" s="49"/>
      <c r="FDW41" s="49"/>
      <c r="FDX41" s="50"/>
      <c r="FDY41" s="49"/>
      <c r="FDZ41" s="49"/>
      <c r="FEA41" s="50"/>
      <c r="FEB41" s="49"/>
      <c r="FEC41" s="49"/>
      <c r="FED41" s="50"/>
      <c r="FEE41" s="49"/>
      <c r="FEF41" s="49"/>
      <c r="FEG41" s="50"/>
      <c r="FEH41" s="49"/>
      <c r="FEI41" s="49"/>
      <c r="FEJ41" s="50"/>
      <c r="FEK41" s="49"/>
      <c r="FEL41" s="49"/>
      <c r="FEM41" s="50"/>
      <c r="FEN41" s="49"/>
      <c r="FEO41" s="49"/>
      <c r="FEP41" s="50"/>
      <c r="FEQ41" s="49"/>
      <c r="FER41" s="49"/>
      <c r="FES41" s="50"/>
      <c r="FET41" s="49"/>
      <c r="FEU41" s="49"/>
      <c r="FEV41" s="50"/>
      <c r="FEW41" s="49"/>
      <c r="FEX41" s="49"/>
      <c r="FEY41" s="50"/>
      <c r="FEZ41" s="49"/>
      <c r="FFA41" s="49"/>
      <c r="FFB41" s="50"/>
      <c r="FFC41" s="49"/>
      <c r="FFD41" s="49"/>
      <c r="FFE41" s="50"/>
      <c r="FFF41" s="49"/>
      <c r="FFG41" s="49"/>
      <c r="FFH41" s="50"/>
      <c r="FFI41" s="49"/>
      <c r="FFJ41" s="49"/>
      <c r="FFK41" s="50"/>
      <c r="FFL41" s="49"/>
      <c r="FFM41" s="49"/>
      <c r="FFN41" s="50"/>
      <c r="FFO41" s="49"/>
      <c r="FFP41" s="49"/>
      <c r="FFQ41" s="50"/>
      <c r="FFR41" s="49"/>
      <c r="FFS41" s="49"/>
      <c r="FFT41" s="50"/>
      <c r="FFU41" s="49"/>
      <c r="FFV41" s="49"/>
      <c r="FFW41" s="50"/>
      <c r="FFX41" s="49"/>
      <c r="FFY41" s="49"/>
      <c r="FFZ41" s="50"/>
      <c r="FGA41" s="49"/>
      <c r="FGB41" s="49"/>
      <c r="FGC41" s="50"/>
      <c r="FGD41" s="49"/>
      <c r="FGE41" s="49"/>
      <c r="FGF41" s="50"/>
      <c r="FGG41" s="49"/>
      <c r="FGH41" s="49"/>
      <c r="FGI41" s="50"/>
      <c r="FGJ41" s="49"/>
      <c r="FGK41" s="49"/>
      <c r="FGL41" s="50"/>
      <c r="FGM41" s="49"/>
      <c r="FGN41" s="49"/>
      <c r="FGO41" s="50"/>
      <c r="FGP41" s="49"/>
      <c r="FGQ41" s="49"/>
      <c r="FGR41" s="50"/>
      <c r="FGS41" s="49"/>
      <c r="FGT41" s="49"/>
      <c r="FGU41" s="50"/>
      <c r="FGV41" s="49"/>
      <c r="FGW41" s="49"/>
      <c r="FGX41" s="50"/>
      <c r="FGY41" s="49"/>
      <c r="FGZ41" s="49"/>
      <c r="FHA41" s="50"/>
      <c r="FHB41" s="49"/>
      <c r="FHC41" s="49"/>
      <c r="FHD41" s="50"/>
      <c r="FHE41" s="49"/>
      <c r="FHF41" s="49"/>
      <c r="FHG41" s="50"/>
      <c r="FHH41" s="49"/>
      <c r="FHI41" s="49"/>
      <c r="FHJ41" s="50"/>
      <c r="FHK41" s="49"/>
      <c r="FHL41" s="49"/>
      <c r="FHM41" s="50"/>
      <c r="FHN41" s="49"/>
      <c r="FHO41" s="49"/>
      <c r="FHP41" s="50"/>
      <c r="FHQ41" s="49"/>
      <c r="FHR41" s="49"/>
      <c r="FHS41" s="50"/>
      <c r="FHT41" s="49"/>
      <c r="FHU41" s="49"/>
      <c r="FHV41" s="50"/>
      <c r="FHW41" s="49"/>
      <c r="FHX41" s="49"/>
      <c r="FHY41" s="50"/>
      <c r="FHZ41" s="49"/>
      <c r="FIA41" s="49"/>
      <c r="FIB41" s="50"/>
      <c r="FIC41" s="49"/>
      <c r="FID41" s="49"/>
      <c r="FIE41" s="50"/>
      <c r="FIF41" s="49"/>
      <c r="FIG41" s="49"/>
      <c r="FIH41" s="50"/>
      <c r="FII41" s="49"/>
      <c r="FIJ41" s="49"/>
      <c r="FIK41" s="50"/>
      <c r="FIL41" s="49"/>
      <c r="FIM41" s="49"/>
      <c r="FIN41" s="50"/>
      <c r="FIO41" s="49"/>
      <c r="FIP41" s="49"/>
      <c r="FIQ41" s="50"/>
      <c r="FIR41" s="49"/>
      <c r="FIS41" s="49"/>
      <c r="FIT41" s="50"/>
      <c r="FIU41" s="49"/>
      <c r="FIV41" s="49"/>
      <c r="FIW41" s="50"/>
      <c r="FIX41" s="49"/>
      <c r="FIY41" s="49"/>
      <c r="FIZ41" s="50"/>
      <c r="FJA41" s="49"/>
      <c r="FJB41" s="49"/>
      <c r="FJC41" s="50"/>
      <c r="FJD41" s="49"/>
      <c r="FJE41" s="49"/>
      <c r="FJF41" s="50"/>
      <c r="FJG41" s="49"/>
      <c r="FJH41" s="49"/>
      <c r="FJI41" s="50"/>
      <c r="FJJ41" s="49"/>
      <c r="FJK41" s="49"/>
      <c r="FJL41" s="50"/>
      <c r="FJM41" s="49"/>
      <c r="FJN41" s="49"/>
      <c r="FJO41" s="50"/>
      <c r="FJP41" s="49"/>
      <c r="FJQ41" s="49"/>
      <c r="FJR41" s="50"/>
      <c r="FJS41" s="49"/>
      <c r="FJT41" s="49"/>
      <c r="FJU41" s="50"/>
      <c r="FJV41" s="49"/>
      <c r="FJW41" s="49"/>
      <c r="FJX41" s="50"/>
      <c r="FJY41" s="49"/>
      <c r="FJZ41" s="49"/>
      <c r="FKA41" s="50"/>
      <c r="FKB41" s="49"/>
      <c r="FKC41" s="49"/>
      <c r="FKD41" s="50"/>
      <c r="FKE41" s="49"/>
      <c r="FKF41" s="49"/>
      <c r="FKG41" s="50"/>
      <c r="FKH41" s="49"/>
      <c r="FKI41" s="49"/>
      <c r="FKJ41" s="50"/>
      <c r="FKK41" s="49"/>
      <c r="FKL41" s="49"/>
      <c r="FKM41" s="50"/>
      <c r="FKN41" s="49"/>
      <c r="FKO41" s="49"/>
      <c r="FKP41" s="50"/>
      <c r="FKQ41" s="49"/>
      <c r="FKR41" s="49"/>
      <c r="FKS41" s="50"/>
      <c r="FKT41" s="49"/>
      <c r="FKU41" s="49"/>
      <c r="FKV41" s="50"/>
      <c r="FKW41" s="49"/>
      <c r="FKX41" s="49"/>
      <c r="FKY41" s="50"/>
      <c r="FKZ41" s="49"/>
      <c r="FLA41" s="49"/>
      <c r="FLB41" s="50"/>
      <c r="FLC41" s="49"/>
      <c r="FLD41" s="49"/>
      <c r="FLE41" s="50"/>
      <c r="FLF41" s="49"/>
      <c r="FLG41" s="49"/>
      <c r="FLH41" s="50"/>
      <c r="FLI41" s="49"/>
      <c r="FLJ41" s="49"/>
      <c r="FLK41" s="50"/>
      <c r="FLL41" s="49"/>
      <c r="FLM41" s="49"/>
      <c r="FLN41" s="50"/>
      <c r="FLO41" s="49"/>
      <c r="FLP41" s="49"/>
      <c r="FLQ41" s="50"/>
      <c r="FLR41" s="49"/>
      <c r="FLS41" s="49"/>
      <c r="FLT41" s="50"/>
      <c r="FLU41" s="49"/>
      <c r="FLV41" s="49"/>
      <c r="FLW41" s="50"/>
      <c r="FLX41" s="49"/>
      <c r="FLY41" s="49"/>
      <c r="FLZ41" s="50"/>
      <c r="FMA41" s="49"/>
      <c r="FMB41" s="49"/>
      <c r="FMC41" s="50"/>
      <c r="FMD41" s="49"/>
      <c r="FME41" s="49"/>
      <c r="FMF41" s="50"/>
      <c r="FMG41" s="49"/>
      <c r="FMH41" s="49"/>
      <c r="FMI41" s="50"/>
      <c r="FMJ41" s="49"/>
      <c r="FMK41" s="49"/>
      <c r="FML41" s="50"/>
      <c r="FMM41" s="49"/>
      <c r="FMN41" s="49"/>
      <c r="FMO41" s="50"/>
      <c r="FMP41" s="49"/>
      <c r="FMQ41" s="49"/>
      <c r="FMR41" s="50"/>
      <c r="FMS41" s="49"/>
      <c r="FMT41" s="49"/>
      <c r="FMU41" s="50"/>
      <c r="FMV41" s="49"/>
      <c r="FMW41" s="49"/>
      <c r="FMX41" s="50"/>
      <c r="FMY41" s="49"/>
      <c r="FMZ41" s="49"/>
      <c r="FNA41" s="50"/>
      <c r="FNB41" s="49"/>
      <c r="FNC41" s="49"/>
      <c r="FND41" s="50"/>
      <c r="FNE41" s="49"/>
      <c r="FNF41" s="49"/>
      <c r="FNG41" s="50"/>
      <c r="FNH41" s="49"/>
      <c r="FNI41" s="49"/>
      <c r="FNJ41" s="50"/>
      <c r="FNK41" s="49"/>
      <c r="FNL41" s="49"/>
      <c r="FNM41" s="50"/>
      <c r="FNN41" s="49"/>
      <c r="FNO41" s="49"/>
      <c r="FNP41" s="50"/>
      <c r="FNQ41" s="49"/>
      <c r="FNR41" s="49"/>
      <c r="FNS41" s="50"/>
      <c r="FNT41" s="49"/>
      <c r="FNU41" s="49"/>
      <c r="FNV41" s="50"/>
      <c r="FNW41" s="49"/>
      <c r="FNX41" s="49"/>
      <c r="FNY41" s="50"/>
      <c r="FNZ41" s="49"/>
      <c r="FOA41" s="49"/>
      <c r="FOB41" s="50"/>
      <c r="FOC41" s="49"/>
      <c r="FOD41" s="49"/>
      <c r="FOE41" s="50"/>
      <c r="FOF41" s="49"/>
      <c r="FOG41" s="49"/>
      <c r="FOH41" s="50"/>
      <c r="FOI41" s="49"/>
      <c r="FOJ41" s="49"/>
      <c r="FOK41" s="50"/>
      <c r="FOL41" s="49"/>
      <c r="FOM41" s="49"/>
      <c r="FON41" s="50"/>
      <c r="FOO41" s="49"/>
      <c r="FOP41" s="49"/>
      <c r="FOQ41" s="50"/>
      <c r="FOR41" s="49"/>
      <c r="FOS41" s="49"/>
      <c r="FOT41" s="50"/>
      <c r="FOU41" s="49"/>
      <c r="FOV41" s="49"/>
      <c r="FOW41" s="50"/>
      <c r="FOX41" s="49"/>
      <c r="FOY41" s="49"/>
      <c r="FOZ41" s="50"/>
      <c r="FPA41" s="49"/>
      <c r="FPB41" s="49"/>
      <c r="FPC41" s="50"/>
      <c r="FPD41" s="49"/>
      <c r="FPE41" s="49"/>
      <c r="FPF41" s="50"/>
      <c r="FPG41" s="49"/>
      <c r="FPH41" s="49"/>
      <c r="FPI41" s="50"/>
      <c r="FPJ41" s="49"/>
      <c r="FPK41" s="49"/>
      <c r="FPL41" s="50"/>
      <c r="FPM41" s="49"/>
      <c r="FPN41" s="49"/>
      <c r="FPO41" s="50"/>
      <c r="FPP41" s="49"/>
      <c r="FPQ41" s="49"/>
      <c r="FPR41" s="50"/>
      <c r="FPS41" s="49"/>
      <c r="FPT41" s="49"/>
      <c r="FPU41" s="50"/>
      <c r="FPV41" s="49"/>
      <c r="FPW41" s="49"/>
      <c r="FPX41" s="50"/>
      <c r="FPY41" s="49"/>
      <c r="FPZ41" s="49"/>
      <c r="FQA41" s="50"/>
      <c r="FQB41" s="49"/>
      <c r="FQC41" s="49"/>
      <c r="FQD41" s="50"/>
      <c r="FQE41" s="49"/>
      <c r="FQF41" s="49"/>
      <c r="FQG41" s="50"/>
      <c r="FQH41" s="49"/>
      <c r="FQI41" s="49"/>
      <c r="FQJ41" s="50"/>
      <c r="FQK41" s="49"/>
      <c r="FQL41" s="49"/>
      <c r="FQM41" s="50"/>
      <c r="FQN41" s="49"/>
      <c r="FQO41" s="49"/>
      <c r="FQP41" s="50"/>
      <c r="FQQ41" s="49"/>
      <c r="FQR41" s="49"/>
      <c r="FQS41" s="50"/>
      <c r="FQT41" s="49"/>
      <c r="FQU41" s="49"/>
      <c r="FQV41" s="50"/>
      <c r="FQW41" s="49"/>
      <c r="FQX41" s="49"/>
      <c r="FQY41" s="50"/>
      <c r="FQZ41" s="49"/>
      <c r="FRA41" s="49"/>
      <c r="FRB41" s="50"/>
      <c r="FRC41" s="49"/>
      <c r="FRD41" s="49"/>
      <c r="FRE41" s="50"/>
      <c r="FRF41" s="49"/>
      <c r="FRG41" s="49"/>
      <c r="FRH41" s="50"/>
      <c r="FRI41" s="49"/>
      <c r="FRJ41" s="49"/>
      <c r="FRK41" s="50"/>
      <c r="FRL41" s="49"/>
      <c r="FRM41" s="49"/>
      <c r="FRN41" s="50"/>
      <c r="FRO41" s="49"/>
      <c r="FRP41" s="49"/>
      <c r="FRQ41" s="50"/>
      <c r="FRR41" s="49"/>
      <c r="FRS41" s="49"/>
      <c r="FRT41" s="50"/>
      <c r="FRU41" s="49"/>
      <c r="FRV41" s="49"/>
      <c r="FRW41" s="50"/>
      <c r="FRX41" s="49"/>
      <c r="FRY41" s="49"/>
      <c r="FRZ41" s="50"/>
      <c r="FSA41" s="49"/>
      <c r="FSB41" s="49"/>
      <c r="FSC41" s="50"/>
      <c r="FSD41" s="49"/>
      <c r="FSE41" s="49"/>
      <c r="FSF41" s="50"/>
      <c r="FSG41" s="49"/>
      <c r="FSH41" s="49"/>
      <c r="FSI41" s="50"/>
      <c r="FSJ41" s="49"/>
      <c r="FSK41" s="49"/>
      <c r="FSL41" s="50"/>
      <c r="FSM41" s="49"/>
      <c r="FSN41" s="49"/>
      <c r="FSO41" s="50"/>
      <c r="FSP41" s="49"/>
      <c r="FSQ41" s="49"/>
      <c r="FSR41" s="50"/>
      <c r="FSS41" s="49"/>
      <c r="FST41" s="49"/>
      <c r="FSU41" s="50"/>
      <c r="FSV41" s="49"/>
      <c r="FSW41" s="49"/>
      <c r="FSX41" s="50"/>
      <c r="FSY41" s="49"/>
      <c r="FSZ41" s="49"/>
      <c r="FTA41" s="50"/>
      <c r="FTB41" s="49"/>
      <c r="FTC41" s="49"/>
      <c r="FTD41" s="50"/>
      <c r="FTE41" s="49"/>
      <c r="FTF41" s="49"/>
      <c r="FTG41" s="50"/>
      <c r="FTH41" s="49"/>
      <c r="FTI41" s="49"/>
      <c r="FTJ41" s="50"/>
      <c r="FTK41" s="49"/>
      <c r="FTL41" s="49"/>
      <c r="FTM41" s="50"/>
      <c r="FTN41" s="49"/>
      <c r="FTO41" s="49"/>
      <c r="FTP41" s="50"/>
      <c r="FTQ41" s="49"/>
      <c r="FTR41" s="49"/>
      <c r="FTS41" s="50"/>
      <c r="FTT41" s="49"/>
      <c r="FTU41" s="49"/>
      <c r="FTV41" s="50"/>
      <c r="FTW41" s="49"/>
      <c r="FTX41" s="49"/>
      <c r="FTY41" s="50"/>
      <c r="FTZ41" s="49"/>
      <c r="FUA41" s="49"/>
      <c r="FUB41" s="50"/>
      <c r="FUC41" s="49"/>
      <c r="FUD41" s="49"/>
      <c r="FUE41" s="50"/>
      <c r="FUF41" s="49"/>
      <c r="FUG41" s="49"/>
      <c r="FUH41" s="50"/>
      <c r="FUI41" s="49"/>
      <c r="FUJ41" s="49"/>
      <c r="FUK41" s="50"/>
      <c r="FUL41" s="49"/>
      <c r="FUM41" s="49"/>
      <c r="FUN41" s="50"/>
      <c r="FUO41" s="49"/>
      <c r="FUP41" s="49"/>
      <c r="FUQ41" s="50"/>
      <c r="FUR41" s="49"/>
      <c r="FUS41" s="49"/>
      <c r="FUT41" s="50"/>
      <c r="FUU41" s="49"/>
      <c r="FUV41" s="49"/>
      <c r="FUW41" s="50"/>
      <c r="FUX41" s="49"/>
      <c r="FUY41" s="49"/>
      <c r="FUZ41" s="50"/>
      <c r="FVA41" s="49"/>
      <c r="FVB41" s="49"/>
      <c r="FVC41" s="50"/>
      <c r="FVD41" s="49"/>
      <c r="FVE41" s="49"/>
      <c r="FVF41" s="50"/>
      <c r="FVG41" s="49"/>
      <c r="FVH41" s="49"/>
      <c r="FVI41" s="50"/>
      <c r="FVJ41" s="49"/>
      <c r="FVK41" s="49"/>
      <c r="FVL41" s="50"/>
      <c r="FVM41" s="49"/>
      <c r="FVN41" s="49"/>
      <c r="FVO41" s="50"/>
      <c r="FVP41" s="49"/>
      <c r="FVQ41" s="49"/>
      <c r="FVR41" s="50"/>
      <c r="FVS41" s="49"/>
      <c r="FVT41" s="49"/>
      <c r="FVU41" s="50"/>
      <c r="FVV41" s="49"/>
      <c r="FVW41" s="49"/>
      <c r="FVX41" s="50"/>
      <c r="FVY41" s="49"/>
      <c r="FVZ41" s="49"/>
      <c r="FWA41" s="50"/>
      <c r="FWB41" s="49"/>
      <c r="FWC41" s="49"/>
      <c r="FWD41" s="50"/>
      <c r="FWE41" s="49"/>
      <c r="FWF41" s="49"/>
      <c r="FWG41" s="50"/>
      <c r="FWH41" s="49"/>
      <c r="FWI41" s="49"/>
      <c r="FWJ41" s="50"/>
      <c r="FWK41" s="49"/>
      <c r="FWL41" s="49"/>
      <c r="FWM41" s="50"/>
      <c r="FWN41" s="49"/>
      <c r="FWO41" s="49"/>
      <c r="FWP41" s="50"/>
      <c r="FWQ41" s="49"/>
      <c r="FWR41" s="49"/>
      <c r="FWS41" s="50"/>
      <c r="FWT41" s="49"/>
      <c r="FWU41" s="49"/>
      <c r="FWV41" s="50"/>
      <c r="FWW41" s="49"/>
      <c r="FWX41" s="49"/>
      <c r="FWY41" s="50"/>
      <c r="FWZ41" s="49"/>
      <c r="FXA41" s="49"/>
      <c r="FXB41" s="50"/>
      <c r="FXC41" s="49"/>
      <c r="FXD41" s="49"/>
      <c r="FXE41" s="50"/>
      <c r="FXF41" s="49"/>
      <c r="FXG41" s="49"/>
      <c r="FXH41" s="50"/>
      <c r="FXI41" s="49"/>
      <c r="FXJ41" s="49"/>
      <c r="FXK41" s="50"/>
      <c r="FXL41" s="49"/>
      <c r="FXM41" s="49"/>
      <c r="FXN41" s="50"/>
      <c r="FXO41" s="49"/>
      <c r="FXP41" s="49"/>
      <c r="FXQ41" s="50"/>
      <c r="FXR41" s="49"/>
      <c r="FXS41" s="49"/>
      <c r="FXT41" s="50"/>
      <c r="FXU41" s="49"/>
      <c r="FXV41" s="49"/>
      <c r="FXW41" s="50"/>
      <c r="FXX41" s="49"/>
      <c r="FXY41" s="49"/>
      <c r="FXZ41" s="50"/>
      <c r="FYA41" s="49"/>
      <c r="FYB41" s="49"/>
      <c r="FYC41" s="50"/>
      <c r="FYD41" s="49"/>
      <c r="FYE41" s="49"/>
      <c r="FYF41" s="50"/>
      <c r="FYG41" s="49"/>
      <c r="FYH41" s="49"/>
      <c r="FYI41" s="50"/>
      <c r="FYJ41" s="49"/>
      <c r="FYK41" s="49"/>
      <c r="FYL41" s="50"/>
      <c r="FYM41" s="49"/>
      <c r="FYN41" s="49"/>
      <c r="FYO41" s="50"/>
      <c r="FYP41" s="49"/>
      <c r="FYQ41" s="49"/>
      <c r="FYR41" s="50"/>
      <c r="FYS41" s="49"/>
      <c r="FYT41" s="49"/>
      <c r="FYU41" s="50"/>
      <c r="FYV41" s="49"/>
      <c r="FYW41" s="49"/>
      <c r="FYX41" s="50"/>
      <c r="FYY41" s="49"/>
      <c r="FYZ41" s="49"/>
      <c r="FZA41" s="50"/>
      <c r="FZB41" s="49"/>
      <c r="FZC41" s="49"/>
      <c r="FZD41" s="50"/>
      <c r="FZE41" s="49"/>
      <c r="FZF41" s="49"/>
      <c r="FZG41" s="50"/>
      <c r="FZH41" s="49"/>
      <c r="FZI41" s="49"/>
      <c r="FZJ41" s="50"/>
      <c r="FZK41" s="49"/>
      <c r="FZL41" s="49"/>
      <c r="FZM41" s="50"/>
      <c r="FZN41" s="49"/>
      <c r="FZO41" s="49"/>
      <c r="FZP41" s="50"/>
      <c r="FZQ41" s="49"/>
      <c r="FZR41" s="49"/>
      <c r="FZS41" s="50"/>
      <c r="FZT41" s="49"/>
      <c r="FZU41" s="49"/>
      <c r="FZV41" s="50"/>
      <c r="FZW41" s="49"/>
      <c r="FZX41" s="49"/>
      <c r="FZY41" s="50"/>
      <c r="FZZ41" s="49"/>
      <c r="GAA41" s="49"/>
      <c r="GAB41" s="50"/>
      <c r="GAC41" s="49"/>
      <c r="GAD41" s="49"/>
      <c r="GAE41" s="50"/>
      <c r="GAF41" s="49"/>
      <c r="GAG41" s="49"/>
      <c r="GAH41" s="50"/>
      <c r="GAI41" s="49"/>
      <c r="GAJ41" s="49"/>
      <c r="GAK41" s="50"/>
      <c r="GAL41" s="49"/>
      <c r="GAM41" s="49"/>
      <c r="GAN41" s="50"/>
      <c r="GAO41" s="49"/>
      <c r="GAP41" s="49"/>
      <c r="GAQ41" s="50"/>
      <c r="GAR41" s="49"/>
      <c r="GAS41" s="49"/>
      <c r="GAT41" s="50"/>
      <c r="GAU41" s="49"/>
      <c r="GAV41" s="49"/>
      <c r="GAW41" s="50"/>
      <c r="GAX41" s="49"/>
      <c r="GAY41" s="49"/>
      <c r="GAZ41" s="50"/>
      <c r="GBA41" s="49"/>
      <c r="GBB41" s="49"/>
      <c r="GBC41" s="50"/>
      <c r="GBD41" s="49"/>
      <c r="GBE41" s="49"/>
      <c r="GBF41" s="50"/>
      <c r="GBG41" s="49"/>
      <c r="GBH41" s="49"/>
      <c r="GBI41" s="50"/>
      <c r="GBJ41" s="49"/>
      <c r="GBK41" s="49"/>
      <c r="GBL41" s="50"/>
      <c r="GBM41" s="49"/>
      <c r="GBN41" s="49"/>
      <c r="GBO41" s="50"/>
      <c r="GBP41" s="49"/>
      <c r="GBQ41" s="49"/>
      <c r="GBR41" s="50"/>
      <c r="GBS41" s="49"/>
      <c r="GBT41" s="49"/>
      <c r="GBU41" s="50"/>
      <c r="GBV41" s="49"/>
      <c r="GBW41" s="49"/>
      <c r="GBX41" s="50"/>
      <c r="GBY41" s="49"/>
      <c r="GBZ41" s="49"/>
      <c r="GCA41" s="50"/>
      <c r="GCB41" s="49"/>
      <c r="GCC41" s="49"/>
      <c r="GCD41" s="50"/>
      <c r="GCE41" s="49"/>
      <c r="GCF41" s="49"/>
      <c r="GCG41" s="50"/>
      <c r="GCH41" s="49"/>
      <c r="GCI41" s="49"/>
      <c r="GCJ41" s="50"/>
      <c r="GCK41" s="49"/>
      <c r="GCL41" s="49"/>
      <c r="GCM41" s="50"/>
      <c r="GCN41" s="49"/>
      <c r="GCO41" s="49"/>
      <c r="GCP41" s="50"/>
      <c r="GCQ41" s="49"/>
      <c r="GCR41" s="49"/>
      <c r="GCS41" s="50"/>
      <c r="GCT41" s="49"/>
      <c r="GCU41" s="49"/>
      <c r="GCV41" s="50"/>
      <c r="GCW41" s="49"/>
      <c r="GCX41" s="49"/>
      <c r="GCY41" s="50"/>
      <c r="GCZ41" s="49"/>
      <c r="GDA41" s="49"/>
      <c r="GDB41" s="50"/>
      <c r="GDC41" s="49"/>
      <c r="GDD41" s="49"/>
      <c r="GDE41" s="50"/>
      <c r="GDF41" s="49"/>
      <c r="GDG41" s="49"/>
      <c r="GDH41" s="50"/>
      <c r="GDI41" s="49"/>
      <c r="GDJ41" s="49"/>
      <c r="GDK41" s="50"/>
      <c r="GDL41" s="49"/>
      <c r="GDM41" s="49"/>
      <c r="GDN41" s="50"/>
      <c r="GDO41" s="49"/>
      <c r="GDP41" s="49"/>
      <c r="GDQ41" s="50"/>
      <c r="GDR41" s="49"/>
      <c r="GDS41" s="49"/>
      <c r="GDT41" s="50"/>
      <c r="GDU41" s="49"/>
      <c r="GDV41" s="49"/>
      <c r="GDW41" s="50"/>
      <c r="GDX41" s="49"/>
      <c r="GDY41" s="49"/>
      <c r="GDZ41" s="50"/>
      <c r="GEA41" s="49"/>
      <c r="GEB41" s="49"/>
      <c r="GEC41" s="50"/>
      <c r="GED41" s="49"/>
      <c r="GEE41" s="49"/>
      <c r="GEF41" s="50"/>
      <c r="GEG41" s="49"/>
      <c r="GEH41" s="49"/>
      <c r="GEI41" s="50"/>
      <c r="GEJ41" s="49"/>
      <c r="GEK41" s="49"/>
      <c r="GEL41" s="50"/>
      <c r="GEM41" s="49"/>
      <c r="GEN41" s="49"/>
      <c r="GEO41" s="50"/>
      <c r="GEP41" s="49"/>
      <c r="GEQ41" s="49"/>
      <c r="GER41" s="50"/>
      <c r="GES41" s="49"/>
      <c r="GET41" s="49"/>
      <c r="GEU41" s="50"/>
      <c r="GEV41" s="49"/>
      <c r="GEW41" s="49"/>
      <c r="GEX41" s="50"/>
      <c r="GEY41" s="49"/>
      <c r="GEZ41" s="49"/>
      <c r="GFA41" s="50"/>
      <c r="GFB41" s="49"/>
      <c r="GFC41" s="49"/>
      <c r="GFD41" s="50"/>
      <c r="GFE41" s="49"/>
      <c r="GFF41" s="49"/>
      <c r="GFG41" s="50"/>
      <c r="GFH41" s="49"/>
      <c r="GFI41" s="49"/>
      <c r="GFJ41" s="50"/>
      <c r="GFK41" s="49"/>
      <c r="GFL41" s="49"/>
      <c r="GFM41" s="50"/>
      <c r="GFN41" s="49"/>
      <c r="GFO41" s="49"/>
      <c r="GFP41" s="50"/>
      <c r="GFQ41" s="49"/>
      <c r="GFR41" s="49"/>
      <c r="GFS41" s="50"/>
      <c r="GFT41" s="49"/>
      <c r="GFU41" s="49"/>
      <c r="GFV41" s="50"/>
      <c r="GFW41" s="49"/>
      <c r="GFX41" s="49"/>
      <c r="GFY41" s="50"/>
      <c r="GFZ41" s="49"/>
      <c r="GGA41" s="49"/>
      <c r="GGB41" s="50"/>
      <c r="GGC41" s="49"/>
      <c r="GGD41" s="49"/>
      <c r="GGE41" s="50"/>
      <c r="GGF41" s="49"/>
      <c r="GGG41" s="49"/>
      <c r="GGH41" s="50"/>
      <c r="GGI41" s="49"/>
      <c r="GGJ41" s="49"/>
      <c r="GGK41" s="50"/>
      <c r="GGL41" s="49"/>
      <c r="GGM41" s="49"/>
      <c r="GGN41" s="50"/>
      <c r="GGO41" s="49"/>
      <c r="GGP41" s="49"/>
      <c r="GGQ41" s="50"/>
      <c r="GGR41" s="49"/>
      <c r="GGS41" s="49"/>
      <c r="GGT41" s="50"/>
      <c r="GGU41" s="49"/>
      <c r="GGV41" s="49"/>
      <c r="GGW41" s="50"/>
      <c r="GGX41" s="49"/>
      <c r="GGY41" s="49"/>
      <c r="GGZ41" s="50"/>
      <c r="GHA41" s="49"/>
      <c r="GHB41" s="49"/>
      <c r="GHC41" s="50"/>
      <c r="GHD41" s="49"/>
      <c r="GHE41" s="49"/>
      <c r="GHF41" s="50"/>
      <c r="GHG41" s="49"/>
      <c r="GHH41" s="49"/>
      <c r="GHI41" s="50"/>
      <c r="GHJ41" s="49"/>
      <c r="GHK41" s="49"/>
      <c r="GHL41" s="50"/>
      <c r="GHM41" s="49"/>
      <c r="GHN41" s="49"/>
      <c r="GHO41" s="50"/>
      <c r="GHP41" s="49"/>
      <c r="GHQ41" s="49"/>
      <c r="GHR41" s="50"/>
      <c r="GHS41" s="49"/>
      <c r="GHT41" s="49"/>
      <c r="GHU41" s="50"/>
      <c r="GHV41" s="49"/>
      <c r="GHW41" s="49"/>
      <c r="GHX41" s="50"/>
      <c r="GHY41" s="49"/>
      <c r="GHZ41" s="49"/>
      <c r="GIA41" s="50"/>
      <c r="GIB41" s="49"/>
      <c r="GIC41" s="49"/>
      <c r="GID41" s="50"/>
      <c r="GIE41" s="49"/>
      <c r="GIF41" s="49"/>
      <c r="GIG41" s="50"/>
      <c r="GIH41" s="49"/>
      <c r="GII41" s="49"/>
      <c r="GIJ41" s="50"/>
      <c r="GIK41" s="49"/>
      <c r="GIL41" s="49"/>
      <c r="GIM41" s="50"/>
      <c r="GIN41" s="49"/>
      <c r="GIO41" s="49"/>
      <c r="GIP41" s="50"/>
      <c r="GIQ41" s="49"/>
      <c r="GIR41" s="49"/>
      <c r="GIS41" s="50"/>
      <c r="GIT41" s="49"/>
      <c r="GIU41" s="49"/>
      <c r="GIV41" s="50"/>
      <c r="GIW41" s="49"/>
      <c r="GIX41" s="49"/>
      <c r="GIY41" s="50"/>
      <c r="GIZ41" s="49"/>
      <c r="GJA41" s="49"/>
      <c r="GJB41" s="50"/>
      <c r="GJC41" s="49"/>
      <c r="GJD41" s="49"/>
      <c r="GJE41" s="50"/>
      <c r="GJF41" s="49"/>
      <c r="GJG41" s="49"/>
      <c r="GJH41" s="50"/>
      <c r="GJI41" s="49"/>
      <c r="GJJ41" s="49"/>
      <c r="GJK41" s="50"/>
      <c r="GJL41" s="49"/>
      <c r="GJM41" s="49"/>
      <c r="GJN41" s="50"/>
      <c r="GJO41" s="49"/>
      <c r="GJP41" s="49"/>
      <c r="GJQ41" s="50"/>
      <c r="GJR41" s="49"/>
      <c r="GJS41" s="49"/>
      <c r="GJT41" s="50"/>
      <c r="GJU41" s="49"/>
      <c r="GJV41" s="49"/>
      <c r="GJW41" s="50"/>
      <c r="GJX41" s="49"/>
      <c r="GJY41" s="49"/>
      <c r="GJZ41" s="50"/>
      <c r="GKA41" s="49"/>
      <c r="GKB41" s="49"/>
      <c r="GKC41" s="50"/>
      <c r="GKD41" s="49"/>
      <c r="GKE41" s="49"/>
      <c r="GKF41" s="50"/>
      <c r="GKG41" s="49"/>
      <c r="GKH41" s="49"/>
      <c r="GKI41" s="50"/>
      <c r="GKJ41" s="49"/>
      <c r="GKK41" s="49"/>
      <c r="GKL41" s="50"/>
      <c r="GKM41" s="49"/>
      <c r="GKN41" s="49"/>
      <c r="GKO41" s="50"/>
      <c r="GKP41" s="49"/>
      <c r="GKQ41" s="49"/>
      <c r="GKR41" s="50"/>
      <c r="GKS41" s="49"/>
      <c r="GKT41" s="49"/>
      <c r="GKU41" s="50"/>
      <c r="GKV41" s="49"/>
      <c r="GKW41" s="49"/>
      <c r="GKX41" s="50"/>
      <c r="GKY41" s="49"/>
      <c r="GKZ41" s="49"/>
      <c r="GLA41" s="50"/>
      <c r="GLB41" s="49"/>
      <c r="GLC41" s="49"/>
      <c r="GLD41" s="50"/>
      <c r="GLE41" s="49"/>
      <c r="GLF41" s="49"/>
      <c r="GLG41" s="50"/>
      <c r="GLH41" s="49"/>
      <c r="GLI41" s="49"/>
      <c r="GLJ41" s="50"/>
      <c r="GLK41" s="49"/>
      <c r="GLL41" s="49"/>
      <c r="GLM41" s="50"/>
      <c r="GLN41" s="49"/>
      <c r="GLO41" s="49"/>
      <c r="GLP41" s="50"/>
      <c r="GLQ41" s="49"/>
      <c r="GLR41" s="49"/>
      <c r="GLS41" s="50"/>
      <c r="GLT41" s="49"/>
      <c r="GLU41" s="49"/>
      <c r="GLV41" s="50"/>
      <c r="GLW41" s="49"/>
      <c r="GLX41" s="49"/>
      <c r="GLY41" s="50"/>
      <c r="GLZ41" s="49"/>
      <c r="GMA41" s="49"/>
      <c r="GMB41" s="50"/>
      <c r="GMC41" s="49"/>
      <c r="GMD41" s="49"/>
      <c r="GME41" s="50"/>
      <c r="GMF41" s="49"/>
      <c r="GMG41" s="49"/>
      <c r="GMH41" s="50"/>
      <c r="GMI41" s="49"/>
      <c r="GMJ41" s="49"/>
      <c r="GMK41" s="50"/>
      <c r="GML41" s="49"/>
      <c r="GMM41" s="49"/>
      <c r="GMN41" s="50"/>
      <c r="GMO41" s="49"/>
      <c r="GMP41" s="49"/>
      <c r="GMQ41" s="50"/>
      <c r="GMR41" s="49"/>
      <c r="GMS41" s="49"/>
      <c r="GMT41" s="50"/>
      <c r="GMU41" s="49"/>
      <c r="GMV41" s="49"/>
      <c r="GMW41" s="50"/>
      <c r="GMX41" s="49"/>
      <c r="GMY41" s="49"/>
      <c r="GMZ41" s="50"/>
      <c r="GNA41" s="49"/>
      <c r="GNB41" s="49"/>
      <c r="GNC41" s="50"/>
      <c r="GND41" s="49"/>
      <c r="GNE41" s="49"/>
      <c r="GNF41" s="50"/>
      <c r="GNG41" s="49"/>
      <c r="GNH41" s="49"/>
      <c r="GNI41" s="50"/>
      <c r="GNJ41" s="49"/>
      <c r="GNK41" s="49"/>
      <c r="GNL41" s="50"/>
      <c r="GNM41" s="49"/>
      <c r="GNN41" s="49"/>
      <c r="GNO41" s="50"/>
      <c r="GNP41" s="49"/>
      <c r="GNQ41" s="49"/>
      <c r="GNR41" s="50"/>
      <c r="GNS41" s="49"/>
      <c r="GNT41" s="49"/>
      <c r="GNU41" s="50"/>
      <c r="GNV41" s="49"/>
      <c r="GNW41" s="49"/>
      <c r="GNX41" s="50"/>
      <c r="GNY41" s="49"/>
      <c r="GNZ41" s="49"/>
      <c r="GOA41" s="50"/>
      <c r="GOB41" s="49"/>
      <c r="GOC41" s="49"/>
      <c r="GOD41" s="50"/>
      <c r="GOE41" s="49"/>
      <c r="GOF41" s="49"/>
      <c r="GOG41" s="50"/>
      <c r="GOH41" s="49"/>
      <c r="GOI41" s="49"/>
      <c r="GOJ41" s="50"/>
      <c r="GOK41" s="49"/>
      <c r="GOL41" s="49"/>
      <c r="GOM41" s="50"/>
      <c r="GON41" s="49"/>
      <c r="GOO41" s="49"/>
      <c r="GOP41" s="50"/>
      <c r="GOQ41" s="49"/>
      <c r="GOR41" s="49"/>
      <c r="GOS41" s="50"/>
      <c r="GOT41" s="49"/>
      <c r="GOU41" s="49"/>
      <c r="GOV41" s="50"/>
      <c r="GOW41" s="49"/>
      <c r="GOX41" s="49"/>
      <c r="GOY41" s="50"/>
      <c r="GOZ41" s="49"/>
      <c r="GPA41" s="49"/>
      <c r="GPB41" s="50"/>
      <c r="GPC41" s="49"/>
      <c r="GPD41" s="49"/>
      <c r="GPE41" s="50"/>
      <c r="GPF41" s="49"/>
      <c r="GPG41" s="49"/>
      <c r="GPH41" s="50"/>
      <c r="GPI41" s="49"/>
      <c r="GPJ41" s="49"/>
      <c r="GPK41" s="50"/>
      <c r="GPL41" s="49"/>
      <c r="GPM41" s="49"/>
      <c r="GPN41" s="50"/>
      <c r="GPO41" s="49"/>
      <c r="GPP41" s="49"/>
      <c r="GPQ41" s="50"/>
      <c r="GPR41" s="49"/>
      <c r="GPS41" s="49"/>
      <c r="GPT41" s="50"/>
      <c r="GPU41" s="49"/>
      <c r="GPV41" s="49"/>
      <c r="GPW41" s="50"/>
      <c r="GPX41" s="49"/>
      <c r="GPY41" s="49"/>
      <c r="GPZ41" s="50"/>
      <c r="GQA41" s="49"/>
      <c r="GQB41" s="49"/>
      <c r="GQC41" s="50"/>
      <c r="GQD41" s="49"/>
      <c r="GQE41" s="49"/>
      <c r="GQF41" s="50"/>
      <c r="GQG41" s="49"/>
      <c r="GQH41" s="49"/>
      <c r="GQI41" s="50"/>
      <c r="GQJ41" s="49"/>
      <c r="GQK41" s="49"/>
      <c r="GQL41" s="50"/>
      <c r="GQM41" s="49"/>
      <c r="GQN41" s="49"/>
      <c r="GQO41" s="50"/>
      <c r="GQP41" s="49"/>
      <c r="GQQ41" s="49"/>
      <c r="GQR41" s="50"/>
      <c r="GQS41" s="49"/>
      <c r="GQT41" s="49"/>
      <c r="GQU41" s="50"/>
      <c r="GQV41" s="49"/>
      <c r="GQW41" s="49"/>
      <c r="GQX41" s="50"/>
      <c r="GQY41" s="49"/>
      <c r="GQZ41" s="49"/>
      <c r="GRA41" s="50"/>
      <c r="GRB41" s="49"/>
      <c r="GRC41" s="49"/>
      <c r="GRD41" s="50"/>
      <c r="GRE41" s="49"/>
      <c r="GRF41" s="49"/>
      <c r="GRG41" s="50"/>
      <c r="GRH41" s="49"/>
      <c r="GRI41" s="49"/>
      <c r="GRJ41" s="50"/>
      <c r="GRK41" s="49"/>
      <c r="GRL41" s="49"/>
      <c r="GRM41" s="50"/>
      <c r="GRN41" s="49"/>
      <c r="GRO41" s="49"/>
      <c r="GRP41" s="50"/>
      <c r="GRQ41" s="49"/>
      <c r="GRR41" s="49"/>
      <c r="GRS41" s="50"/>
      <c r="GRT41" s="49"/>
      <c r="GRU41" s="49"/>
      <c r="GRV41" s="50"/>
      <c r="GRW41" s="49"/>
      <c r="GRX41" s="49"/>
      <c r="GRY41" s="50"/>
      <c r="GRZ41" s="49"/>
      <c r="GSA41" s="49"/>
      <c r="GSB41" s="50"/>
      <c r="GSC41" s="49"/>
      <c r="GSD41" s="49"/>
      <c r="GSE41" s="50"/>
      <c r="GSF41" s="49"/>
      <c r="GSG41" s="49"/>
      <c r="GSH41" s="50"/>
      <c r="GSI41" s="49"/>
      <c r="GSJ41" s="49"/>
      <c r="GSK41" s="50"/>
      <c r="GSL41" s="49"/>
      <c r="GSM41" s="49"/>
      <c r="GSN41" s="50"/>
      <c r="GSO41" s="49"/>
      <c r="GSP41" s="49"/>
      <c r="GSQ41" s="50"/>
      <c r="GSR41" s="49"/>
      <c r="GSS41" s="49"/>
      <c r="GST41" s="50"/>
      <c r="GSU41" s="49"/>
      <c r="GSV41" s="49"/>
      <c r="GSW41" s="50"/>
      <c r="GSX41" s="49"/>
      <c r="GSY41" s="49"/>
      <c r="GSZ41" s="50"/>
      <c r="GTA41" s="49"/>
      <c r="GTB41" s="49"/>
      <c r="GTC41" s="50"/>
      <c r="GTD41" s="49"/>
      <c r="GTE41" s="49"/>
      <c r="GTF41" s="50"/>
      <c r="GTG41" s="49"/>
      <c r="GTH41" s="49"/>
      <c r="GTI41" s="50"/>
      <c r="GTJ41" s="49"/>
      <c r="GTK41" s="49"/>
      <c r="GTL41" s="50"/>
      <c r="GTM41" s="49"/>
      <c r="GTN41" s="49"/>
      <c r="GTO41" s="50"/>
      <c r="GTP41" s="49"/>
      <c r="GTQ41" s="49"/>
      <c r="GTR41" s="50"/>
      <c r="GTS41" s="49"/>
      <c r="GTT41" s="49"/>
      <c r="GTU41" s="50"/>
      <c r="GTV41" s="49"/>
      <c r="GTW41" s="49"/>
      <c r="GTX41" s="50"/>
      <c r="GTY41" s="49"/>
      <c r="GTZ41" s="49"/>
      <c r="GUA41" s="50"/>
      <c r="GUB41" s="49"/>
      <c r="GUC41" s="49"/>
      <c r="GUD41" s="50"/>
      <c r="GUE41" s="49"/>
      <c r="GUF41" s="49"/>
      <c r="GUG41" s="50"/>
      <c r="GUH41" s="49"/>
      <c r="GUI41" s="49"/>
      <c r="GUJ41" s="50"/>
      <c r="GUK41" s="49"/>
      <c r="GUL41" s="49"/>
      <c r="GUM41" s="50"/>
      <c r="GUN41" s="49"/>
      <c r="GUO41" s="49"/>
      <c r="GUP41" s="50"/>
      <c r="GUQ41" s="49"/>
      <c r="GUR41" s="49"/>
      <c r="GUS41" s="50"/>
      <c r="GUT41" s="49"/>
      <c r="GUU41" s="49"/>
      <c r="GUV41" s="50"/>
      <c r="GUW41" s="49"/>
      <c r="GUX41" s="49"/>
      <c r="GUY41" s="50"/>
      <c r="GUZ41" s="49"/>
      <c r="GVA41" s="49"/>
      <c r="GVB41" s="50"/>
      <c r="GVC41" s="49"/>
      <c r="GVD41" s="49"/>
      <c r="GVE41" s="50"/>
      <c r="GVF41" s="49"/>
      <c r="GVG41" s="49"/>
      <c r="GVH41" s="50"/>
      <c r="GVI41" s="49"/>
      <c r="GVJ41" s="49"/>
      <c r="GVK41" s="50"/>
      <c r="GVL41" s="49"/>
      <c r="GVM41" s="49"/>
      <c r="GVN41" s="50"/>
      <c r="GVO41" s="49"/>
      <c r="GVP41" s="49"/>
      <c r="GVQ41" s="50"/>
      <c r="GVR41" s="49"/>
      <c r="GVS41" s="49"/>
      <c r="GVT41" s="50"/>
      <c r="GVU41" s="49"/>
      <c r="GVV41" s="49"/>
      <c r="GVW41" s="50"/>
      <c r="GVX41" s="49"/>
      <c r="GVY41" s="49"/>
      <c r="GVZ41" s="50"/>
      <c r="GWA41" s="49"/>
      <c r="GWB41" s="49"/>
      <c r="GWC41" s="50"/>
      <c r="GWD41" s="49"/>
      <c r="GWE41" s="49"/>
      <c r="GWF41" s="50"/>
      <c r="GWG41" s="49"/>
      <c r="GWH41" s="49"/>
      <c r="GWI41" s="50"/>
      <c r="GWJ41" s="49"/>
      <c r="GWK41" s="49"/>
      <c r="GWL41" s="50"/>
      <c r="GWM41" s="49"/>
      <c r="GWN41" s="49"/>
      <c r="GWO41" s="50"/>
      <c r="GWP41" s="49"/>
      <c r="GWQ41" s="49"/>
      <c r="GWR41" s="50"/>
      <c r="GWS41" s="49"/>
      <c r="GWT41" s="49"/>
      <c r="GWU41" s="50"/>
      <c r="GWV41" s="49"/>
      <c r="GWW41" s="49"/>
      <c r="GWX41" s="50"/>
      <c r="GWY41" s="49"/>
      <c r="GWZ41" s="49"/>
      <c r="GXA41" s="50"/>
      <c r="GXB41" s="49"/>
      <c r="GXC41" s="49"/>
      <c r="GXD41" s="50"/>
      <c r="GXE41" s="49"/>
      <c r="GXF41" s="49"/>
      <c r="GXG41" s="50"/>
      <c r="GXH41" s="49"/>
      <c r="GXI41" s="49"/>
      <c r="GXJ41" s="50"/>
      <c r="GXK41" s="49"/>
      <c r="GXL41" s="49"/>
      <c r="GXM41" s="50"/>
      <c r="GXN41" s="49"/>
      <c r="GXO41" s="49"/>
      <c r="GXP41" s="50"/>
      <c r="GXQ41" s="49"/>
      <c r="GXR41" s="49"/>
      <c r="GXS41" s="50"/>
      <c r="GXT41" s="49"/>
      <c r="GXU41" s="49"/>
      <c r="GXV41" s="50"/>
      <c r="GXW41" s="49"/>
      <c r="GXX41" s="49"/>
      <c r="GXY41" s="50"/>
      <c r="GXZ41" s="49"/>
      <c r="GYA41" s="49"/>
      <c r="GYB41" s="50"/>
      <c r="GYC41" s="49"/>
      <c r="GYD41" s="49"/>
      <c r="GYE41" s="50"/>
      <c r="GYF41" s="49"/>
      <c r="GYG41" s="49"/>
      <c r="GYH41" s="50"/>
      <c r="GYI41" s="49"/>
      <c r="GYJ41" s="49"/>
      <c r="GYK41" s="50"/>
      <c r="GYL41" s="49"/>
      <c r="GYM41" s="49"/>
      <c r="GYN41" s="50"/>
      <c r="GYO41" s="49"/>
      <c r="GYP41" s="49"/>
      <c r="GYQ41" s="50"/>
      <c r="GYR41" s="49"/>
      <c r="GYS41" s="49"/>
      <c r="GYT41" s="50"/>
      <c r="GYU41" s="49"/>
      <c r="GYV41" s="49"/>
      <c r="GYW41" s="50"/>
      <c r="GYX41" s="49"/>
      <c r="GYY41" s="49"/>
      <c r="GYZ41" s="50"/>
      <c r="GZA41" s="49"/>
      <c r="GZB41" s="49"/>
      <c r="GZC41" s="50"/>
      <c r="GZD41" s="49"/>
      <c r="GZE41" s="49"/>
      <c r="GZF41" s="50"/>
      <c r="GZG41" s="49"/>
      <c r="GZH41" s="49"/>
      <c r="GZI41" s="50"/>
      <c r="GZJ41" s="49"/>
      <c r="GZK41" s="49"/>
      <c r="GZL41" s="50"/>
      <c r="GZM41" s="49"/>
      <c r="GZN41" s="49"/>
      <c r="GZO41" s="50"/>
      <c r="GZP41" s="49"/>
      <c r="GZQ41" s="49"/>
      <c r="GZR41" s="50"/>
      <c r="GZS41" s="49"/>
      <c r="GZT41" s="49"/>
      <c r="GZU41" s="50"/>
      <c r="GZV41" s="49"/>
      <c r="GZW41" s="49"/>
      <c r="GZX41" s="50"/>
      <c r="GZY41" s="49"/>
      <c r="GZZ41" s="49"/>
      <c r="HAA41" s="50"/>
      <c r="HAB41" s="49"/>
      <c r="HAC41" s="49"/>
      <c r="HAD41" s="50"/>
      <c r="HAE41" s="49"/>
      <c r="HAF41" s="49"/>
      <c r="HAG41" s="50"/>
      <c r="HAH41" s="49"/>
      <c r="HAI41" s="49"/>
      <c r="HAJ41" s="50"/>
      <c r="HAK41" s="49"/>
      <c r="HAL41" s="49"/>
      <c r="HAM41" s="50"/>
      <c r="HAN41" s="49"/>
      <c r="HAO41" s="49"/>
      <c r="HAP41" s="50"/>
      <c r="HAQ41" s="49"/>
      <c r="HAR41" s="49"/>
      <c r="HAS41" s="50"/>
      <c r="HAT41" s="49"/>
      <c r="HAU41" s="49"/>
      <c r="HAV41" s="50"/>
      <c r="HAW41" s="49"/>
      <c r="HAX41" s="49"/>
      <c r="HAY41" s="50"/>
      <c r="HAZ41" s="49"/>
      <c r="HBA41" s="49"/>
      <c r="HBB41" s="50"/>
      <c r="HBC41" s="49"/>
      <c r="HBD41" s="49"/>
      <c r="HBE41" s="50"/>
      <c r="HBF41" s="49"/>
      <c r="HBG41" s="49"/>
      <c r="HBH41" s="50"/>
      <c r="HBI41" s="49"/>
      <c r="HBJ41" s="49"/>
      <c r="HBK41" s="50"/>
      <c r="HBL41" s="49"/>
      <c r="HBM41" s="49"/>
      <c r="HBN41" s="50"/>
      <c r="HBO41" s="49"/>
      <c r="HBP41" s="49"/>
      <c r="HBQ41" s="50"/>
      <c r="HBR41" s="49"/>
      <c r="HBS41" s="49"/>
      <c r="HBT41" s="50"/>
      <c r="HBU41" s="49"/>
      <c r="HBV41" s="49"/>
      <c r="HBW41" s="50"/>
      <c r="HBX41" s="49"/>
      <c r="HBY41" s="49"/>
      <c r="HBZ41" s="50"/>
      <c r="HCA41" s="49"/>
      <c r="HCB41" s="49"/>
      <c r="HCC41" s="50"/>
      <c r="HCD41" s="49"/>
      <c r="HCE41" s="49"/>
      <c r="HCF41" s="50"/>
      <c r="HCG41" s="49"/>
      <c r="HCH41" s="49"/>
      <c r="HCI41" s="50"/>
      <c r="HCJ41" s="49"/>
      <c r="HCK41" s="49"/>
      <c r="HCL41" s="50"/>
      <c r="HCM41" s="49"/>
      <c r="HCN41" s="49"/>
      <c r="HCO41" s="50"/>
      <c r="HCP41" s="49"/>
      <c r="HCQ41" s="49"/>
      <c r="HCR41" s="50"/>
      <c r="HCS41" s="49"/>
      <c r="HCT41" s="49"/>
      <c r="HCU41" s="50"/>
      <c r="HCV41" s="49"/>
      <c r="HCW41" s="49"/>
      <c r="HCX41" s="50"/>
      <c r="HCY41" s="49"/>
      <c r="HCZ41" s="49"/>
      <c r="HDA41" s="50"/>
      <c r="HDB41" s="49"/>
      <c r="HDC41" s="49"/>
      <c r="HDD41" s="50"/>
      <c r="HDE41" s="49"/>
      <c r="HDF41" s="49"/>
      <c r="HDG41" s="50"/>
      <c r="HDH41" s="49"/>
      <c r="HDI41" s="49"/>
      <c r="HDJ41" s="50"/>
      <c r="HDK41" s="49"/>
      <c r="HDL41" s="49"/>
      <c r="HDM41" s="50"/>
      <c r="HDN41" s="49"/>
      <c r="HDO41" s="49"/>
      <c r="HDP41" s="50"/>
      <c r="HDQ41" s="49"/>
      <c r="HDR41" s="49"/>
      <c r="HDS41" s="50"/>
      <c r="HDT41" s="49"/>
      <c r="HDU41" s="49"/>
      <c r="HDV41" s="50"/>
      <c r="HDW41" s="49"/>
      <c r="HDX41" s="49"/>
      <c r="HDY41" s="50"/>
      <c r="HDZ41" s="49"/>
      <c r="HEA41" s="49"/>
      <c r="HEB41" s="50"/>
      <c r="HEC41" s="49"/>
      <c r="HED41" s="49"/>
      <c r="HEE41" s="50"/>
      <c r="HEF41" s="49"/>
      <c r="HEG41" s="49"/>
      <c r="HEH41" s="50"/>
      <c r="HEI41" s="49"/>
      <c r="HEJ41" s="49"/>
      <c r="HEK41" s="50"/>
      <c r="HEL41" s="49"/>
      <c r="HEM41" s="49"/>
      <c r="HEN41" s="50"/>
      <c r="HEO41" s="49"/>
      <c r="HEP41" s="49"/>
      <c r="HEQ41" s="50"/>
      <c r="HER41" s="49"/>
      <c r="HES41" s="49"/>
      <c r="HET41" s="50"/>
      <c r="HEU41" s="49"/>
      <c r="HEV41" s="49"/>
      <c r="HEW41" s="50"/>
      <c r="HEX41" s="49"/>
      <c r="HEY41" s="49"/>
      <c r="HEZ41" s="50"/>
      <c r="HFA41" s="49"/>
      <c r="HFB41" s="49"/>
      <c r="HFC41" s="50"/>
      <c r="HFD41" s="49"/>
      <c r="HFE41" s="49"/>
      <c r="HFF41" s="50"/>
      <c r="HFG41" s="49"/>
      <c r="HFH41" s="49"/>
      <c r="HFI41" s="50"/>
      <c r="HFJ41" s="49"/>
      <c r="HFK41" s="49"/>
      <c r="HFL41" s="50"/>
      <c r="HFM41" s="49"/>
      <c r="HFN41" s="49"/>
      <c r="HFO41" s="50"/>
      <c r="HFP41" s="49"/>
      <c r="HFQ41" s="49"/>
      <c r="HFR41" s="50"/>
      <c r="HFS41" s="49"/>
      <c r="HFT41" s="49"/>
      <c r="HFU41" s="50"/>
      <c r="HFV41" s="49"/>
      <c r="HFW41" s="49"/>
      <c r="HFX41" s="50"/>
      <c r="HFY41" s="49"/>
      <c r="HFZ41" s="49"/>
      <c r="HGA41" s="50"/>
      <c r="HGB41" s="49"/>
      <c r="HGC41" s="49"/>
      <c r="HGD41" s="50"/>
      <c r="HGE41" s="49"/>
      <c r="HGF41" s="49"/>
      <c r="HGG41" s="50"/>
      <c r="HGH41" s="49"/>
      <c r="HGI41" s="49"/>
      <c r="HGJ41" s="50"/>
      <c r="HGK41" s="49"/>
      <c r="HGL41" s="49"/>
      <c r="HGM41" s="50"/>
      <c r="HGN41" s="49"/>
      <c r="HGO41" s="49"/>
      <c r="HGP41" s="50"/>
      <c r="HGQ41" s="49"/>
      <c r="HGR41" s="49"/>
      <c r="HGS41" s="50"/>
      <c r="HGT41" s="49"/>
      <c r="HGU41" s="49"/>
      <c r="HGV41" s="50"/>
      <c r="HGW41" s="49"/>
      <c r="HGX41" s="49"/>
      <c r="HGY41" s="50"/>
      <c r="HGZ41" s="49"/>
      <c r="HHA41" s="49"/>
      <c r="HHB41" s="50"/>
      <c r="HHC41" s="49"/>
      <c r="HHD41" s="49"/>
      <c r="HHE41" s="50"/>
      <c r="HHF41" s="49"/>
      <c r="HHG41" s="49"/>
      <c r="HHH41" s="50"/>
      <c r="HHI41" s="49"/>
      <c r="HHJ41" s="49"/>
      <c r="HHK41" s="50"/>
      <c r="HHL41" s="49"/>
      <c r="HHM41" s="49"/>
      <c r="HHN41" s="50"/>
      <c r="HHO41" s="49"/>
      <c r="HHP41" s="49"/>
      <c r="HHQ41" s="50"/>
      <c r="HHR41" s="49"/>
      <c r="HHS41" s="49"/>
      <c r="HHT41" s="50"/>
      <c r="HHU41" s="49"/>
      <c r="HHV41" s="49"/>
      <c r="HHW41" s="50"/>
      <c r="HHX41" s="49"/>
      <c r="HHY41" s="49"/>
      <c r="HHZ41" s="50"/>
      <c r="HIA41" s="49"/>
      <c r="HIB41" s="49"/>
      <c r="HIC41" s="50"/>
      <c r="HID41" s="49"/>
      <c r="HIE41" s="49"/>
      <c r="HIF41" s="50"/>
      <c r="HIG41" s="49"/>
      <c r="HIH41" s="49"/>
      <c r="HII41" s="50"/>
      <c r="HIJ41" s="49"/>
      <c r="HIK41" s="49"/>
      <c r="HIL41" s="50"/>
      <c r="HIM41" s="49"/>
      <c r="HIN41" s="49"/>
      <c r="HIO41" s="50"/>
      <c r="HIP41" s="49"/>
      <c r="HIQ41" s="49"/>
      <c r="HIR41" s="50"/>
      <c r="HIS41" s="49"/>
      <c r="HIT41" s="49"/>
      <c r="HIU41" s="50"/>
      <c r="HIV41" s="49"/>
      <c r="HIW41" s="49"/>
      <c r="HIX41" s="50"/>
      <c r="HIY41" s="49"/>
      <c r="HIZ41" s="49"/>
      <c r="HJA41" s="50"/>
      <c r="HJB41" s="49"/>
      <c r="HJC41" s="49"/>
      <c r="HJD41" s="50"/>
      <c r="HJE41" s="49"/>
      <c r="HJF41" s="49"/>
      <c r="HJG41" s="50"/>
      <c r="HJH41" s="49"/>
      <c r="HJI41" s="49"/>
      <c r="HJJ41" s="50"/>
      <c r="HJK41" s="49"/>
      <c r="HJL41" s="49"/>
      <c r="HJM41" s="50"/>
      <c r="HJN41" s="49"/>
      <c r="HJO41" s="49"/>
      <c r="HJP41" s="50"/>
      <c r="HJQ41" s="49"/>
      <c r="HJR41" s="49"/>
      <c r="HJS41" s="50"/>
      <c r="HJT41" s="49"/>
      <c r="HJU41" s="49"/>
      <c r="HJV41" s="50"/>
      <c r="HJW41" s="49"/>
      <c r="HJX41" s="49"/>
      <c r="HJY41" s="50"/>
      <c r="HJZ41" s="49"/>
      <c r="HKA41" s="49"/>
      <c r="HKB41" s="50"/>
      <c r="HKC41" s="49"/>
      <c r="HKD41" s="49"/>
      <c r="HKE41" s="50"/>
      <c r="HKF41" s="49"/>
      <c r="HKG41" s="49"/>
      <c r="HKH41" s="50"/>
      <c r="HKI41" s="49"/>
      <c r="HKJ41" s="49"/>
      <c r="HKK41" s="50"/>
      <c r="HKL41" s="49"/>
      <c r="HKM41" s="49"/>
      <c r="HKN41" s="50"/>
      <c r="HKO41" s="49"/>
      <c r="HKP41" s="49"/>
      <c r="HKQ41" s="50"/>
      <c r="HKR41" s="49"/>
      <c r="HKS41" s="49"/>
      <c r="HKT41" s="50"/>
      <c r="HKU41" s="49"/>
      <c r="HKV41" s="49"/>
      <c r="HKW41" s="50"/>
      <c r="HKX41" s="49"/>
      <c r="HKY41" s="49"/>
      <c r="HKZ41" s="50"/>
      <c r="HLA41" s="49"/>
      <c r="HLB41" s="49"/>
      <c r="HLC41" s="50"/>
      <c r="HLD41" s="49"/>
      <c r="HLE41" s="49"/>
      <c r="HLF41" s="50"/>
      <c r="HLG41" s="49"/>
      <c r="HLH41" s="49"/>
      <c r="HLI41" s="50"/>
      <c r="HLJ41" s="49"/>
      <c r="HLK41" s="49"/>
      <c r="HLL41" s="50"/>
      <c r="HLM41" s="49"/>
      <c r="HLN41" s="49"/>
      <c r="HLO41" s="50"/>
      <c r="HLP41" s="49"/>
      <c r="HLQ41" s="49"/>
      <c r="HLR41" s="50"/>
      <c r="HLS41" s="49"/>
      <c r="HLT41" s="49"/>
      <c r="HLU41" s="50"/>
      <c r="HLV41" s="49"/>
      <c r="HLW41" s="49"/>
      <c r="HLX41" s="50"/>
      <c r="HLY41" s="49"/>
      <c r="HLZ41" s="49"/>
      <c r="HMA41" s="50"/>
      <c r="HMB41" s="49"/>
      <c r="HMC41" s="49"/>
      <c r="HMD41" s="50"/>
      <c r="HME41" s="49"/>
      <c r="HMF41" s="49"/>
      <c r="HMG41" s="50"/>
      <c r="HMH41" s="49"/>
      <c r="HMI41" s="49"/>
      <c r="HMJ41" s="50"/>
      <c r="HMK41" s="49"/>
      <c r="HML41" s="49"/>
      <c r="HMM41" s="50"/>
      <c r="HMN41" s="49"/>
      <c r="HMO41" s="49"/>
      <c r="HMP41" s="50"/>
      <c r="HMQ41" s="49"/>
      <c r="HMR41" s="49"/>
      <c r="HMS41" s="50"/>
      <c r="HMT41" s="49"/>
      <c r="HMU41" s="49"/>
      <c r="HMV41" s="50"/>
      <c r="HMW41" s="49"/>
      <c r="HMX41" s="49"/>
      <c r="HMY41" s="50"/>
      <c r="HMZ41" s="49"/>
      <c r="HNA41" s="49"/>
      <c r="HNB41" s="50"/>
      <c r="HNC41" s="49"/>
      <c r="HND41" s="49"/>
      <c r="HNE41" s="50"/>
      <c r="HNF41" s="49"/>
      <c r="HNG41" s="49"/>
      <c r="HNH41" s="50"/>
      <c r="HNI41" s="49"/>
      <c r="HNJ41" s="49"/>
      <c r="HNK41" s="50"/>
      <c r="HNL41" s="49"/>
      <c r="HNM41" s="49"/>
      <c r="HNN41" s="50"/>
      <c r="HNO41" s="49"/>
      <c r="HNP41" s="49"/>
      <c r="HNQ41" s="50"/>
      <c r="HNR41" s="49"/>
      <c r="HNS41" s="49"/>
      <c r="HNT41" s="50"/>
      <c r="HNU41" s="49"/>
      <c r="HNV41" s="49"/>
      <c r="HNW41" s="50"/>
      <c r="HNX41" s="49"/>
      <c r="HNY41" s="49"/>
      <c r="HNZ41" s="50"/>
      <c r="HOA41" s="49"/>
      <c r="HOB41" s="49"/>
      <c r="HOC41" s="50"/>
      <c r="HOD41" s="49"/>
      <c r="HOE41" s="49"/>
      <c r="HOF41" s="50"/>
      <c r="HOG41" s="49"/>
      <c r="HOH41" s="49"/>
      <c r="HOI41" s="50"/>
      <c r="HOJ41" s="49"/>
      <c r="HOK41" s="49"/>
      <c r="HOL41" s="50"/>
      <c r="HOM41" s="49"/>
      <c r="HON41" s="49"/>
      <c r="HOO41" s="50"/>
      <c r="HOP41" s="49"/>
      <c r="HOQ41" s="49"/>
      <c r="HOR41" s="50"/>
      <c r="HOS41" s="49"/>
      <c r="HOT41" s="49"/>
      <c r="HOU41" s="50"/>
      <c r="HOV41" s="49"/>
      <c r="HOW41" s="49"/>
      <c r="HOX41" s="50"/>
      <c r="HOY41" s="49"/>
      <c r="HOZ41" s="49"/>
      <c r="HPA41" s="50"/>
      <c r="HPB41" s="49"/>
      <c r="HPC41" s="49"/>
      <c r="HPD41" s="50"/>
      <c r="HPE41" s="49"/>
      <c r="HPF41" s="49"/>
      <c r="HPG41" s="50"/>
      <c r="HPH41" s="49"/>
      <c r="HPI41" s="49"/>
      <c r="HPJ41" s="50"/>
      <c r="HPK41" s="49"/>
      <c r="HPL41" s="49"/>
      <c r="HPM41" s="50"/>
      <c r="HPN41" s="49"/>
      <c r="HPO41" s="49"/>
      <c r="HPP41" s="50"/>
      <c r="HPQ41" s="49"/>
      <c r="HPR41" s="49"/>
      <c r="HPS41" s="50"/>
      <c r="HPT41" s="49"/>
      <c r="HPU41" s="49"/>
      <c r="HPV41" s="50"/>
      <c r="HPW41" s="49"/>
      <c r="HPX41" s="49"/>
      <c r="HPY41" s="50"/>
      <c r="HPZ41" s="49"/>
      <c r="HQA41" s="49"/>
      <c r="HQB41" s="50"/>
      <c r="HQC41" s="49"/>
      <c r="HQD41" s="49"/>
      <c r="HQE41" s="50"/>
      <c r="HQF41" s="49"/>
      <c r="HQG41" s="49"/>
      <c r="HQH41" s="50"/>
      <c r="HQI41" s="49"/>
      <c r="HQJ41" s="49"/>
      <c r="HQK41" s="50"/>
      <c r="HQL41" s="49"/>
      <c r="HQM41" s="49"/>
      <c r="HQN41" s="50"/>
      <c r="HQO41" s="49"/>
      <c r="HQP41" s="49"/>
      <c r="HQQ41" s="50"/>
      <c r="HQR41" s="49"/>
      <c r="HQS41" s="49"/>
      <c r="HQT41" s="50"/>
      <c r="HQU41" s="49"/>
      <c r="HQV41" s="49"/>
      <c r="HQW41" s="50"/>
      <c r="HQX41" s="49"/>
      <c r="HQY41" s="49"/>
      <c r="HQZ41" s="50"/>
      <c r="HRA41" s="49"/>
      <c r="HRB41" s="49"/>
      <c r="HRC41" s="50"/>
      <c r="HRD41" s="49"/>
      <c r="HRE41" s="49"/>
      <c r="HRF41" s="50"/>
      <c r="HRG41" s="49"/>
      <c r="HRH41" s="49"/>
      <c r="HRI41" s="50"/>
      <c r="HRJ41" s="49"/>
      <c r="HRK41" s="49"/>
      <c r="HRL41" s="50"/>
      <c r="HRM41" s="49"/>
      <c r="HRN41" s="49"/>
      <c r="HRO41" s="50"/>
      <c r="HRP41" s="49"/>
      <c r="HRQ41" s="49"/>
      <c r="HRR41" s="50"/>
      <c r="HRS41" s="49"/>
      <c r="HRT41" s="49"/>
      <c r="HRU41" s="50"/>
      <c r="HRV41" s="49"/>
      <c r="HRW41" s="49"/>
      <c r="HRX41" s="50"/>
      <c r="HRY41" s="49"/>
      <c r="HRZ41" s="49"/>
      <c r="HSA41" s="50"/>
      <c r="HSB41" s="49"/>
      <c r="HSC41" s="49"/>
      <c r="HSD41" s="50"/>
      <c r="HSE41" s="49"/>
      <c r="HSF41" s="49"/>
      <c r="HSG41" s="50"/>
      <c r="HSH41" s="49"/>
      <c r="HSI41" s="49"/>
      <c r="HSJ41" s="50"/>
      <c r="HSK41" s="49"/>
      <c r="HSL41" s="49"/>
      <c r="HSM41" s="50"/>
      <c r="HSN41" s="49"/>
      <c r="HSO41" s="49"/>
      <c r="HSP41" s="50"/>
      <c r="HSQ41" s="49"/>
      <c r="HSR41" s="49"/>
      <c r="HSS41" s="50"/>
      <c r="HST41" s="49"/>
      <c r="HSU41" s="49"/>
      <c r="HSV41" s="50"/>
      <c r="HSW41" s="49"/>
      <c r="HSX41" s="49"/>
      <c r="HSY41" s="50"/>
      <c r="HSZ41" s="49"/>
      <c r="HTA41" s="49"/>
      <c r="HTB41" s="50"/>
      <c r="HTC41" s="49"/>
      <c r="HTD41" s="49"/>
      <c r="HTE41" s="50"/>
      <c r="HTF41" s="49"/>
      <c r="HTG41" s="49"/>
      <c r="HTH41" s="50"/>
      <c r="HTI41" s="49"/>
      <c r="HTJ41" s="49"/>
      <c r="HTK41" s="50"/>
      <c r="HTL41" s="49"/>
      <c r="HTM41" s="49"/>
      <c r="HTN41" s="50"/>
      <c r="HTO41" s="49"/>
      <c r="HTP41" s="49"/>
      <c r="HTQ41" s="50"/>
      <c r="HTR41" s="49"/>
      <c r="HTS41" s="49"/>
      <c r="HTT41" s="50"/>
      <c r="HTU41" s="49"/>
      <c r="HTV41" s="49"/>
      <c r="HTW41" s="50"/>
      <c r="HTX41" s="49"/>
      <c r="HTY41" s="49"/>
      <c r="HTZ41" s="50"/>
      <c r="HUA41" s="49"/>
      <c r="HUB41" s="49"/>
      <c r="HUC41" s="50"/>
      <c r="HUD41" s="49"/>
      <c r="HUE41" s="49"/>
      <c r="HUF41" s="50"/>
      <c r="HUG41" s="49"/>
      <c r="HUH41" s="49"/>
      <c r="HUI41" s="50"/>
      <c r="HUJ41" s="49"/>
      <c r="HUK41" s="49"/>
      <c r="HUL41" s="50"/>
      <c r="HUM41" s="49"/>
      <c r="HUN41" s="49"/>
      <c r="HUO41" s="50"/>
      <c r="HUP41" s="49"/>
      <c r="HUQ41" s="49"/>
      <c r="HUR41" s="50"/>
      <c r="HUS41" s="49"/>
      <c r="HUT41" s="49"/>
      <c r="HUU41" s="50"/>
      <c r="HUV41" s="49"/>
      <c r="HUW41" s="49"/>
      <c r="HUX41" s="50"/>
      <c r="HUY41" s="49"/>
      <c r="HUZ41" s="49"/>
      <c r="HVA41" s="50"/>
      <c r="HVB41" s="49"/>
      <c r="HVC41" s="49"/>
      <c r="HVD41" s="50"/>
      <c r="HVE41" s="49"/>
      <c r="HVF41" s="49"/>
      <c r="HVG41" s="50"/>
      <c r="HVH41" s="49"/>
      <c r="HVI41" s="49"/>
      <c r="HVJ41" s="50"/>
      <c r="HVK41" s="49"/>
      <c r="HVL41" s="49"/>
      <c r="HVM41" s="50"/>
      <c r="HVN41" s="49"/>
      <c r="HVO41" s="49"/>
      <c r="HVP41" s="50"/>
      <c r="HVQ41" s="49"/>
      <c r="HVR41" s="49"/>
      <c r="HVS41" s="50"/>
      <c r="HVT41" s="49"/>
      <c r="HVU41" s="49"/>
      <c r="HVV41" s="50"/>
      <c r="HVW41" s="49"/>
      <c r="HVX41" s="49"/>
      <c r="HVY41" s="50"/>
      <c r="HVZ41" s="49"/>
      <c r="HWA41" s="49"/>
      <c r="HWB41" s="50"/>
      <c r="HWC41" s="49"/>
      <c r="HWD41" s="49"/>
      <c r="HWE41" s="50"/>
      <c r="HWF41" s="49"/>
      <c r="HWG41" s="49"/>
      <c r="HWH41" s="50"/>
      <c r="HWI41" s="49"/>
      <c r="HWJ41" s="49"/>
      <c r="HWK41" s="50"/>
      <c r="HWL41" s="49"/>
      <c r="HWM41" s="49"/>
      <c r="HWN41" s="50"/>
      <c r="HWO41" s="49"/>
      <c r="HWP41" s="49"/>
      <c r="HWQ41" s="50"/>
      <c r="HWR41" s="49"/>
      <c r="HWS41" s="49"/>
      <c r="HWT41" s="50"/>
      <c r="HWU41" s="49"/>
      <c r="HWV41" s="49"/>
      <c r="HWW41" s="50"/>
      <c r="HWX41" s="49"/>
      <c r="HWY41" s="49"/>
      <c r="HWZ41" s="50"/>
      <c r="HXA41" s="49"/>
      <c r="HXB41" s="49"/>
      <c r="HXC41" s="50"/>
      <c r="HXD41" s="49"/>
      <c r="HXE41" s="49"/>
      <c r="HXF41" s="50"/>
      <c r="HXG41" s="49"/>
      <c r="HXH41" s="49"/>
      <c r="HXI41" s="50"/>
      <c r="HXJ41" s="49"/>
      <c r="HXK41" s="49"/>
      <c r="HXL41" s="50"/>
      <c r="HXM41" s="49"/>
      <c r="HXN41" s="49"/>
      <c r="HXO41" s="50"/>
      <c r="HXP41" s="49"/>
      <c r="HXQ41" s="49"/>
      <c r="HXR41" s="50"/>
      <c r="HXS41" s="49"/>
      <c r="HXT41" s="49"/>
      <c r="HXU41" s="50"/>
      <c r="HXV41" s="49"/>
      <c r="HXW41" s="49"/>
      <c r="HXX41" s="50"/>
      <c r="HXY41" s="49"/>
      <c r="HXZ41" s="49"/>
      <c r="HYA41" s="50"/>
      <c r="HYB41" s="49"/>
      <c r="HYC41" s="49"/>
      <c r="HYD41" s="50"/>
      <c r="HYE41" s="49"/>
      <c r="HYF41" s="49"/>
      <c r="HYG41" s="50"/>
      <c r="HYH41" s="49"/>
      <c r="HYI41" s="49"/>
      <c r="HYJ41" s="50"/>
      <c r="HYK41" s="49"/>
      <c r="HYL41" s="49"/>
      <c r="HYM41" s="50"/>
      <c r="HYN41" s="49"/>
      <c r="HYO41" s="49"/>
      <c r="HYP41" s="50"/>
      <c r="HYQ41" s="49"/>
      <c r="HYR41" s="49"/>
      <c r="HYS41" s="50"/>
      <c r="HYT41" s="49"/>
      <c r="HYU41" s="49"/>
      <c r="HYV41" s="50"/>
      <c r="HYW41" s="49"/>
      <c r="HYX41" s="49"/>
      <c r="HYY41" s="50"/>
      <c r="HYZ41" s="49"/>
      <c r="HZA41" s="49"/>
      <c r="HZB41" s="50"/>
      <c r="HZC41" s="49"/>
      <c r="HZD41" s="49"/>
      <c r="HZE41" s="50"/>
      <c r="HZF41" s="49"/>
      <c r="HZG41" s="49"/>
      <c r="HZH41" s="50"/>
      <c r="HZI41" s="49"/>
      <c r="HZJ41" s="49"/>
      <c r="HZK41" s="50"/>
      <c r="HZL41" s="49"/>
      <c r="HZM41" s="49"/>
      <c r="HZN41" s="50"/>
      <c r="HZO41" s="49"/>
      <c r="HZP41" s="49"/>
      <c r="HZQ41" s="50"/>
      <c r="HZR41" s="49"/>
      <c r="HZS41" s="49"/>
      <c r="HZT41" s="50"/>
      <c r="HZU41" s="49"/>
      <c r="HZV41" s="49"/>
      <c r="HZW41" s="50"/>
      <c r="HZX41" s="49"/>
      <c r="HZY41" s="49"/>
      <c r="HZZ41" s="50"/>
      <c r="IAA41" s="49"/>
      <c r="IAB41" s="49"/>
      <c r="IAC41" s="50"/>
      <c r="IAD41" s="49"/>
      <c r="IAE41" s="49"/>
      <c r="IAF41" s="50"/>
      <c r="IAG41" s="49"/>
      <c r="IAH41" s="49"/>
      <c r="IAI41" s="50"/>
      <c r="IAJ41" s="49"/>
      <c r="IAK41" s="49"/>
      <c r="IAL41" s="50"/>
      <c r="IAM41" s="49"/>
      <c r="IAN41" s="49"/>
      <c r="IAO41" s="50"/>
      <c r="IAP41" s="49"/>
      <c r="IAQ41" s="49"/>
      <c r="IAR41" s="50"/>
      <c r="IAS41" s="49"/>
      <c r="IAT41" s="49"/>
      <c r="IAU41" s="50"/>
      <c r="IAV41" s="49"/>
      <c r="IAW41" s="49"/>
      <c r="IAX41" s="50"/>
      <c r="IAY41" s="49"/>
      <c r="IAZ41" s="49"/>
      <c r="IBA41" s="50"/>
      <c r="IBB41" s="49"/>
      <c r="IBC41" s="49"/>
      <c r="IBD41" s="50"/>
      <c r="IBE41" s="49"/>
      <c r="IBF41" s="49"/>
      <c r="IBG41" s="50"/>
      <c r="IBH41" s="49"/>
      <c r="IBI41" s="49"/>
      <c r="IBJ41" s="50"/>
      <c r="IBK41" s="49"/>
      <c r="IBL41" s="49"/>
      <c r="IBM41" s="50"/>
      <c r="IBN41" s="49"/>
      <c r="IBO41" s="49"/>
      <c r="IBP41" s="50"/>
      <c r="IBQ41" s="49"/>
      <c r="IBR41" s="49"/>
      <c r="IBS41" s="50"/>
      <c r="IBT41" s="49"/>
      <c r="IBU41" s="49"/>
      <c r="IBV41" s="50"/>
      <c r="IBW41" s="49"/>
      <c r="IBX41" s="49"/>
      <c r="IBY41" s="50"/>
      <c r="IBZ41" s="49"/>
      <c r="ICA41" s="49"/>
      <c r="ICB41" s="50"/>
      <c r="ICC41" s="49"/>
      <c r="ICD41" s="49"/>
      <c r="ICE41" s="50"/>
      <c r="ICF41" s="49"/>
      <c r="ICG41" s="49"/>
      <c r="ICH41" s="50"/>
      <c r="ICI41" s="49"/>
      <c r="ICJ41" s="49"/>
      <c r="ICK41" s="50"/>
      <c r="ICL41" s="49"/>
      <c r="ICM41" s="49"/>
      <c r="ICN41" s="50"/>
      <c r="ICO41" s="49"/>
      <c r="ICP41" s="49"/>
      <c r="ICQ41" s="50"/>
      <c r="ICR41" s="49"/>
      <c r="ICS41" s="49"/>
      <c r="ICT41" s="50"/>
      <c r="ICU41" s="49"/>
      <c r="ICV41" s="49"/>
      <c r="ICW41" s="50"/>
      <c r="ICX41" s="49"/>
      <c r="ICY41" s="49"/>
      <c r="ICZ41" s="50"/>
      <c r="IDA41" s="49"/>
      <c r="IDB41" s="49"/>
      <c r="IDC41" s="50"/>
      <c r="IDD41" s="49"/>
      <c r="IDE41" s="49"/>
      <c r="IDF41" s="50"/>
      <c r="IDG41" s="49"/>
      <c r="IDH41" s="49"/>
      <c r="IDI41" s="50"/>
      <c r="IDJ41" s="49"/>
      <c r="IDK41" s="49"/>
      <c r="IDL41" s="50"/>
      <c r="IDM41" s="49"/>
      <c r="IDN41" s="49"/>
      <c r="IDO41" s="50"/>
      <c r="IDP41" s="49"/>
      <c r="IDQ41" s="49"/>
      <c r="IDR41" s="50"/>
      <c r="IDS41" s="49"/>
      <c r="IDT41" s="49"/>
      <c r="IDU41" s="50"/>
      <c r="IDV41" s="49"/>
      <c r="IDW41" s="49"/>
      <c r="IDX41" s="50"/>
      <c r="IDY41" s="49"/>
      <c r="IDZ41" s="49"/>
      <c r="IEA41" s="50"/>
      <c r="IEB41" s="49"/>
      <c r="IEC41" s="49"/>
      <c r="IED41" s="50"/>
      <c r="IEE41" s="49"/>
      <c r="IEF41" s="49"/>
      <c r="IEG41" s="50"/>
      <c r="IEH41" s="49"/>
      <c r="IEI41" s="49"/>
      <c r="IEJ41" s="50"/>
      <c r="IEK41" s="49"/>
      <c r="IEL41" s="49"/>
      <c r="IEM41" s="50"/>
      <c r="IEN41" s="49"/>
      <c r="IEO41" s="49"/>
      <c r="IEP41" s="50"/>
      <c r="IEQ41" s="49"/>
      <c r="IER41" s="49"/>
      <c r="IES41" s="50"/>
      <c r="IET41" s="49"/>
      <c r="IEU41" s="49"/>
      <c r="IEV41" s="50"/>
      <c r="IEW41" s="49"/>
      <c r="IEX41" s="49"/>
      <c r="IEY41" s="50"/>
      <c r="IEZ41" s="49"/>
      <c r="IFA41" s="49"/>
      <c r="IFB41" s="50"/>
      <c r="IFC41" s="49"/>
      <c r="IFD41" s="49"/>
      <c r="IFE41" s="50"/>
      <c r="IFF41" s="49"/>
      <c r="IFG41" s="49"/>
      <c r="IFH41" s="50"/>
      <c r="IFI41" s="49"/>
      <c r="IFJ41" s="49"/>
      <c r="IFK41" s="50"/>
      <c r="IFL41" s="49"/>
      <c r="IFM41" s="49"/>
      <c r="IFN41" s="50"/>
      <c r="IFO41" s="49"/>
      <c r="IFP41" s="49"/>
      <c r="IFQ41" s="50"/>
      <c r="IFR41" s="49"/>
      <c r="IFS41" s="49"/>
      <c r="IFT41" s="50"/>
      <c r="IFU41" s="49"/>
      <c r="IFV41" s="49"/>
      <c r="IFW41" s="50"/>
      <c r="IFX41" s="49"/>
      <c r="IFY41" s="49"/>
      <c r="IFZ41" s="50"/>
      <c r="IGA41" s="49"/>
      <c r="IGB41" s="49"/>
      <c r="IGC41" s="50"/>
      <c r="IGD41" s="49"/>
      <c r="IGE41" s="49"/>
      <c r="IGF41" s="50"/>
      <c r="IGG41" s="49"/>
      <c r="IGH41" s="49"/>
      <c r="IGI41" s="50"/>
      <c r="IGJ41" s="49"/>
      <c r="IGK41" s="49"/>
      <c r="IGL41" s="50"/>
      <c r="IGM41" s="49"/>
      <c r="IGN41" s="49"/>
      <c r="IGO41" s="50"/>
      <c r="IGP41" s="49"/>
      <c r="IGQ41" s="49"/>
      <c r="IGR41" s="50"/>
      <c r="IGS41" s="49"/>
      <c r="IGT41" s="49"/>
      <c r="IGU41" s="50"/>
      <c r="IGV41" s="49"/>
      <c r="IGW41" s="49"/>
      <c r="IGX41" s="50"/>
      <c r="IGY41" s="49"/>
      <c r="IGZ41" s="49"/>
      <c r="IHA41" s="50"/>
      <c r="IHB41" s="49"/>
      <c r="IHC41" s="49"/>
      <c r="IHD41" s="50"/>
      <c r="IHE41" s="49"/>
      <c r="IHF41" s="49"/>
      <c r="IHG41" s="50"/>
      <c r="IHH41" s="49"/>
      <c r="IHI41" s="49"/>
      <c r="IHJ41" s="50"/>
      <c r="IHK41" s="49"/>
      <c r="IHL41" s="49"/>
      <c r="IHM41" s="50"/>
      <c r="IHN41" s="49"/>
      <c r="IHO41" s="49"/>
      <c r="IHP41" s="50"/>
      <c r="IHQ41" s="49"/>
      <c r="IHR41" s="49"/>
      <c r="IHS41" s="50"/>
      <c r="IHT41" s="49"/>
      <c r="IHU41" s="49"/>
      <c r="IHV41" s="50"/>
      <c r="IHW41" s="49"/>
      <c r="IHX41" s="49"/>
      <c r="IHY41" s="50"/>
      <c r="IHZ41" s="49"/>
      <c r="IIA41" s="49"/>
      <c r="IIB41" s="50"/>
      <c r="IIC41" s="49"/>
      <c r="IID41" s="49"/>
      <c r="IIE41" s="50"/>
      <c r="IIF41" s="49"/>
      <c r="IIG41" s="49"/>
      <c r="IIH41" s="50"/>
      <c r="III41" s="49"/>
      <c r="IIJ41" s="49"/>
      <c r="IIK41" s="50"/>
      <c r="IIL41" s="49"/>
      <c r="IIM41" s="49"/>
      <c r="IIN41" s="50"/>
      <c r="IIO41" s="49"/>
      <c r="IIP41" s="49"/>
      <c r="IIQ41" s="50"/>
      <c r="IIR41" s="49"/>
      <c r="IIS41" s="49"/>
      <c r="IIT41" s="50"/>
      <c r="IIU41" s="49"/>
      <c r="IIV41" s="49"/>
      <c r="IIW41" s="50"/>
      <c r="IIX41" s="49"/>
      <c r="IIY41" s="49"/>
      <c r="IIZ41" s="50"/>
      <c r="IJA41" s="49"/>
      <c r="IJB41" s="49"/>
      <c r="IJC41" s="50"/>
      <c r="IJD41" s="49"/>
      <c r="IJE41" s="49"/>
      <c r="IJF41" s="50"/>
      <c r="IJG41" s="49"/>
      <c r="IJH41" s="49"/>
      <c r="IJI41" s="50"/>
      <c r="IJJ41" s="49"/>
      <c r="IJK41" s="49"/>
      <c r="IJL41" s="50"/>
      <c r="IJM41" s="49"/>
      <c r="IJN41" s="49"/>
      <c r="IJO41" s="50"/>
      <c r="IJP41" s="49"/>
      <c r="IJQ41" s="49"/>
      <c r="IJR41" s="50"/>
      <c r="IJS41" s="49"/>
      <c r="IJT41" s="49"/>
      <c r="IJU41" s="50"/>
      <c r="IJV41" s="49"/>
      <c r="IJW41" s="49"/>
      <c r="IJX41" s="50"/>
      <c r="IJY41" s="49"/>
      <c r="IJZ41" s="49"/>
      <c r="IKA41" s="50"/>
      <c r="IKB41" s="49"/>
      <c r="IKC41" s="49"/>
      <c r="IKD41" s="50"/>
      <c r="IKE41" s="49"/>
      <c r="IKF41" s="49"/>
      <c r="IKG41" s="50"/>
      <c r="IKH41" s="49"/>
      <c r="IKI41" s="49"/>
      <c r="IKJ41" s="50"/>
      <c r="IKK41" s="49"/>
      <c r="IKL41" s="49"/>
      <c r="IKM41" s="50"/>
      <c r="IKN41" s="49"/>
      <c r="IKO41" s="49"/>
      <c r="IKP41" s="50"/>
      <c r="IKQ41" s="49"/>
      <c r="IKR41" s="49"/>
      <c r="IKS41" s="50"/>
      <c r="IKT41" s="49"/>
      <c r="IKU41" s="49"/>
      <c r="IKV41" s="50"/>
      <c r="IKW41" s="49"/>
      <c r="IKX41" s="49"/>
      <c r="IKY41" s="50"/>
      <c r="IKZ41" s="49"/>
      <c r="ILA41" s="49"/>
      <c r="ILB41" s="50"/>
      <c r="ILC41" s="49"/>
      <c r="ILD41" s="49"/>
      <c r="ILE41" s="50"/>
      <c r="ILF41" s="49"/>
      <c r="ILG41" s="49"/>
      <c r="ILH41" s="50"/>
      <c r="ILI41" s="49"/>
      <c r="ILJ41" s="49"/>
      <c r="ILK41" s="50"/>
      <c r="ILL41" s="49"/>
      <c r="ILM41" s="49"/>
      <c r="ILN41" s="50"/>
      <c r="ILO41" s="49"/>
      <c r="ILP41" s="49"/>
      <c r="ILQ41" s="50"/>
      <c r="ILR41" s="49"/>
      <c r="ILS41" s="49"/>
      <c r="ILT41" s="50"/>
      <c r="ILU41" s="49"/>
      <c r="ILV41" s="49"/>
      <c r="ILW41" s="50"/>
      <c r="ILX41" s="49"/>
      <c r="ILY41" s="49"/>
      <c r="ILZ41" s="50"/>
      <c r="IMA41" s="49"/>
      <c r="IMB41" s="49"/>
      <c r="IMC41" s="50"/>
      <c r="IMD41" s="49"/>
      <c r="IME41" s="49"/>
      <c r="IMF41" s="50"/>
      <c r="IMG41" s="49"/>
      <c r="IMH41" s="49"/>
      <c r="IMI41" s="50"/>
      <c r="IMJ41" s="49"/>
      <c r="IMK41" s="49"/>
      <c r="IML41" s="50"/>
      <c r="IMM41" s="49"/>
      <c r="IMN41" s="49"/>
      <c r="IMO41" s="50"/>
      <c r="IMP41" s="49"/>
      <c r="IMQ41" s="49"/>
      <c r="IMR41" s="50"/>
      <c r="IMS41" s="49"/>
      <c r="IMT41" s="49"/>
      <c r="IMU41" s="50"/>
      <c r="IMV41" s="49"/>
      <c r="IMW41" s="49"/>
      <c r="IMX41" s="50"/>
      <c r="IMY41" s="49"/>
      <c r="IMZ41" s="49"/>
      <c r="INA41" s="50"/>
      <c r="INB41" s="49"/>
      <c r="INC41" s="49"/>
      <c r="IND41" s="50"/>
      <c r="INE41" s="49"/>
      <c r="INF41" s="49"/>
      <c r="ING41" s="50"/>
      <c r="INH41" s="49"/>
      <c r="INI41" s="49"/>
      <c r="INJ41" s="50"/>
      <c r="INK41" s="49"/>
      <c r="INL41" s="49"/>
      <c r="INM41" s="50"/>
      <c r="INN41" s="49"/>
      <c r="INO41" s="49"/>
      <c r="INP41" s="50"/>
      <c r="INQ41" s="49"/>
      <c r="INR41" s="49"/>
      <c r="INS41" s="50"/>
      <c r="INT41" s="49"/>
      <c r="INU41" s="49"/>
      <c r="INV41" s="50"/>
      <c r="INW41" s="49"/>
      <c r="INX41" s="49"/>
      <c r="INY41" s="50"/>
      <c r="INZ41" s="49"/>
      <c r="IOA41" s="49"/>
      <c r="IOB41" s="50"/>
      <c r="IOC41" s="49"/>
      <c r="IOD41" s="49"/>
      <c r="IOE41" s="50"/>
      <c r="IOF41" s="49"/>
      <c r="IOG41" s="49"/>
      <c r="IOH41" s="50"/>
      <c r="IOI41" s="49"/>
      <c r="IOJ41" s="49"/>
      <c r="IOK41" s="50"/>
      <c r="IOL41" s="49"/>
      <c r="IOM41" s="49"/>
      <c r="ION41" s="50"/>
      <c r="IOO41" s="49"/>
      <c r="IOP41" s="49"/>
      <c r="IOQ41" s="50"/>
      <c r="IOR41" s="49"/>
      <c r="IOS41" s="49"/>
      <c r="IOT41" s="50"/>
      <c r="IOU41" s="49"/>
      <c r="IOV41" s="49"/>
      <c r="IOW41" s="50"/>
      <c r="IOX41" s="49"/>
      <c r="IOY41" s="49"/>
      <c r="IOZ41" s="50"/>
      <c r="IPA41" s="49"/>
      <c r="IPB41" s="49"/>
      <c r="IPC41" s="50"/>
      <c r="IPD41" s="49"/>
      <c r="IPE41" s="49"/>
      <c r="IPF41" s="50"/>
      <c r="IPG41" s="49"/>
      <c r="IPH41" s="49"/>
      <c r="IPI41" s="50"/>
      <c r="IPJ41" s="49"/>
      <c r="IPK41" s="49"/>
      <c r="IPL41" s="50"/>
      <c r="IPM41" s="49"/>
      <c r="IPN41" s="49"/>
      <c r="IPO41" s="50"/>
      <c r="IPP41" s="49"/>
      <c r="IPQ41" s="49"/>
      <c r="IPR41" s="50"/>
      <c r="IPS41" s="49"/>
      <c r="IPT41" s="49"/>
      <c r="IPU41" s="50"/>
      <c r="IPV41" s="49"/>
      <c r="IPW41" s="49"/>
      <c r="IPX41" s="50"/>
      <c r="IPY41" s="49"/>
      <c r="IPZ41" s="49"/>
      <c r="IQA41" s="50"/>
      <c r="IQB41" s="49"/>
      <c r="IQC41" s="49"/>
      <c r="IQD41" s="50"/>
      <c r="IQE41" s="49"/>
      <c r="IQF41" s="49"/>
      <c r="IQG41" s="50"/>
      <c r="IQH41" s="49"/>
      <c r="IQI41" s="49"/>
      <c r="IQJ41" s="50"/>
      <c r="IQK41" s="49"/>
      <c r="IQL41" s="49"/>
      <c r="IQM41" s="50"/>
      <c r="IQN41" s="49"/>
      <c r="IQO41" s="49"/>
      <c r="IQP41" s="50"/>
      <c r="IQQ41" s="49"/>
      <c r="IQR41" s="49"/>
      <c r="IQS41" s="50"/>
      <c r="IQT41" s="49"/>
      <c r="IQU41" s="49"/>
      <c r="IQV41" s="50"/>
      <c r="IQW41" s="49"/>
      <c r="IQX41" s="49"/>
      <c r="IQY41" s="50"/>
      <c r="IQZ41" s="49"/>
      <c r="IRA41" s="49"/>
      <c r="IRB41" s="50"/>
      <c r="IRC41" s="49"/>
      <c r="IRD41" s="49"/>
      <c r="IRE41" s="50"/>
      <c r="IRF41" s="49"/>
      <c r="IRG41" s="49"/>
      <c r="IRH41" s="50"/>
      <c r="IRI41" s="49"/>
      <c r="IRJ41" s="49"/>
      <c r="IRK41" s="50"/>
      <c r="IRL41" s="49"/>
      <c r="IRM41" s="49"/>
      <c r="IRN41" s="50"/>
      <c r="IRO41" s="49"/>
      <c r="IRP41" s="49"/>
      <c r="IRQ41" s="50"/>
      <c r="IRR41" s="49"/>
      <c r="IRS41" s="49"/>
      <c r="IRT41" s="50"/>
      <c r="IRU41" s="49"/>
      <c r="IRV41" s="49"/>
      <c r="IRW41" s="50"/>
      <c r="IRX41" s="49"/>
      <c r="IRY41" s="49"/>
      <c r="IRZ41" s="50"/>
      <c r="ISA41" s="49"/>
      <c r="ISB41" s="49"/>
      <c r="ISC41" s="50"/>
      <c r="ISD41" s="49"/>
      <c r="ISE41" s="49"/>
      <c r="ISF41" s="50"/>
      <c r="ISG41" s="49"/>
      <c r="ISH41" s="49"/>
      <c r="ISI41" s="50"/>
      <c r="ISJ41" s="49"/>
      <c r="ISK41" s="49"/>
      <c r="ISL41" s="50"/>
      <c r="ISM41" s="49"/>
      <c r="ISN41" s="49"/>
      <c r="ISO41" s="50"/>
      <c r="ISP41" s="49"/>
      <c r="ISQ41" s="49"/>
      <c r="ISR41" s="50"/>
      <c r="ISS41" s="49"/>
      <c r="IST41" s="49"/>
      <c r="ISU41" s="50"/>
      <c r="ISV41" s="49"/>
      <c r="ISW41" s="49"/>
      <c r="ISX41" s="50"/>
      <c r="ISY41" s="49"/>
      <c r="ISZ41" s="49"/>
      <c r="ITA41" s="50"/>
      <c r="ITB41" s="49"/>
      <c r="ITC41" s="49"/>
      <c r="ITD41" s="50"/>
      <c r="ITE41" s="49"/>
      <c r="ITF41" s="49"/>
      <c r="ITG41" s="50"/>
      <c r="ITH41" s="49"/>
      <c r="ITI41" s="49"/>
      <c r="ITJ41" s="50"/>
      <c r="ITK41" s="49"/>
      <c r="ITL41" s="49"/>
      <c r="ITM41" s="50"/>
      <c r="ITN41" s="49"/>
      <c r="ITO41" s="49"/>
      <c r="ITP41" s="50"/>
      <c r="ITQ41" s="49"/>
      <c r="ITR41" s="49"/>
      <c r="ITS41" s="50"/>
      <c r="ITT41" s="49"/>
      <c r="ITU41" s="49"/>
      <c r="ITV41" s="50"/>
      <c r="ITW41" s="49"/>
      <c r="ITX41" s="49"/>
      <c r="ITY41" s="50"/>
      <c r="ITZ41" s="49"/>
      <c r="IUA41" s="49"/>
      <c r="IUB41" s="50"/>
      <c r="IUC41" s="49"/>
      <c r="IUD41" s="49"/>
      <c r="IUE41" s="50"/>
      <c r="IUF41" s="49"/>
      <c r="IUG41" s="49"/>
      <c r="IUH41" s="50"/>
      <c r="IUI41" s="49"/>
      <c r="IUJ41" s="49"/>
      <c r="IUK41" s="50"/>
      <c r="IUL41" s="49"/>
      <c r="IUM41" s="49"/>
      <c r="IUN41" s="50"/>
      <c r="IUO41" s="49"/>
      <c r="IUP41" s="49"/>
      <c r="IUQ41" s="50"/>
      <c r="IUR41" s="49"/>
      <c r="IUS41" s="49"/>
      <c r="IUT41" s="50"/>
      <c r="IUU41" s="49"/>
      <c r="IUV41" s="49"/>
      <c r="IUW41" s="50"/>
      <c r="IUX41" s="49"/>
      <c r="IUY41" s="49"/>
      <c r="IUZ41" s="50"/>
      <c r="IVA41" s="49"/>
      <c r="IVB41" s="49"/>
      <c r="IVC41" s="50"/>
      <c r="IVD41" s="49"/>
      <c r="IVE41" s="49"/>
      <c r="IVF41" s="50"/>
      <c r="IVG41" s="49"/>
      <c r="IVH41" s="49"/>
      <c r="IVI41" s="50"/>
      <c r="IVJ41" s="49"/>
      <c r="IVK41" s="49"/>
      <c r="IVL41" s="50"/>
      <c r="IVM41" s="49"/>
      <c r="IVN41" s="49"/>
      <c r="IVO41" s="50"/>
      <c r="IVP41" s="49"/>
      <c r="IVQ41" s="49"/>
      <c r="IVR41" s="50"/>
      <c r="IVS41" s="49"/>
      <c r="IVT41" s="49"/>
      <c r="IVU41" s="50"/>
      <c r="IVV41" s="49"/>
      <c r="IVW41" s="49"/>
      <c r="IVX41" s="50"/>
      <c r="IVY41" s="49"/>
      <c r="IVZ41" s="49"/>
      <c r="IWA41" s="50"/>
      <c r="IWB41" s="49"/>
      <c r="IWC41" s="49"/>
      <c r="IWD41" s="50"/>
      <c r="IWE41" s="49"/>
      <c r="IWF41" s="49"/>
      <c r="IWG41" s="50"/>
      <c r="IWH41" s="49"/>
      <c r="IWI41" s="49"/>
      <c r="IWJ41" s="50"/>
      <c r="IWK41" s="49"/>
      <c r="IWL41" s="49"/>
      <c r="IWM41" s="50"/>
      <c r="IWN41" s="49"/>
      <c r="IWO41" s="49"/>
      <c r="IWP41" s="50"/>
      <c r="IWQ41" s="49"/>
      <c r="IWR41" s="49"/>
      <c r="IWS41" s="50"/>
      <c r="IWT41" s="49"/>
      <c r="IWU41" s="49"/>
      <c r="IWV41" s="50"/>
      <c r="IWW41" s="49"/>
      <c r="IWX41" s="49"/>
      <c r="IWY41" s="50"/>
      <c r="IWZ41" s="49"/>
      <c r="IXA41" s="49"/>
      <c r="IXB41" s="50"/>
      <c r="IXC41" s="49"/>
      <c r="IXD41" s="49"/>
      <c r="IXE41" s="50"/>
      <c r="IXF41" s="49"/>
      <c r="IXG41" s="49"/>
      <c r="IXH41" s="50"/>
      <c r="IXI41" s="49"/>
      <c r="IXJ41" s="49"/>
      <c r="IXK41" s="50"/>
      <c r="IXL41" s="49"/>
      <c r="IXM41" s="49"/>
      <c r="IXN41" s="50"/>
      <c r="IXO41" s="49"/>
      <c r="IXP41" s="49"/>
      <c r="IXQ41" s="50"/>
      <c r="IXR41" s="49"/>
      <c r="IXS41" s="49"/>
      <c r="IXT41" s="50"/>
      <c r="IXU41" s="49"/>
      <c r="IXV41" s="49"/>
      <c r="IXW41" s="50"/>
      <c r="IXX41" s="49"/>
      <c r="IXY41" s="49"/>
      <c r="IXZ41" s="50"/>
      <c r="IYA41" s="49"/>
      <c r="IYB41" s="49"/>
      <c r="IYC41" s="50"/>
      <c r="IYD41" s="49"/>
      <c r="IYE41" s="49"/>
      <c r="IYF41" s="50"/>
      <c r="IYG41" s="49"/>
      <c r="IYH41" s="49"/>
      <c r="IYI41" s="50"/>
      <c r="IYJ41" s="49"/>
      <c r="IYK41" s="49"/>
      <c r="IYL41" s="50"/>
      <c r="IYM41" s="49"/>
      <c r="IYN41" s="49"/>
      <c r="IYO41" s="50"/>
      <c r="IYP41" s="49"/>
      <c r="IYQ41" s="49"/>
      <c r="IYR41" s="50"/>
      <c r="IYS41" s="49"/>
      <c r="IYT41" s="49"/>
      <c r="IYU41" s="50"/>
      <c r="IYV41" s="49"/>
      <c r="IYW41" s="49"/>
      <c r="IYX41" s="50"/>
      <c r="IYY41" s="49"/>
      <c r="IYZ41" s="49"/>
      <c r="IZA41" s="50"/>
      <c r="IZB41" s="49"/>
      <c r="IZC41" s="49"/>
      <c r="IZD41" s="50"/>
      <c r="IZE41" s="49"/>
      <c r="IZF41" s="49"/>
      <c r="IZG41" s="50"/>
      <c r="IZH41" s="49"/>
      <c r="IZI41" s="49"/>
      <c r="IZJ41" s="50"/>
      <c r="IZK41" s="49"/>
      <c r="IZL41" s="49"/>
      <c r="IZM41" s="50"/>
      <c r="IZN41" s="49"/>
      <c r="IZO41" s="49"/>
      <c r="IZP41" s="50"/>
      <c r="IZQ41" s="49"/>
      <c r="IZR41" s="49"/>
      <c r="IZS41" s="50"/>
      <c r="IZT41" s="49"/>
      <c r="IZU41" s="49"/>
      <c r="IZV41" s="50"/>
      <c r="IZW41" s="49"/>
      <c r="IZX41" s="49"/>
      <c r="IZY41" s="50"/>
      <c r="IZZ41" s="49"/>
      <c r="JAA41" s="49"/>
      <c r="JAB41" s="50"/>
      <c r="JAC41" s="49"/>
      <c r="JAD41" s="49"/>
      <c r="JAE41" s="50"/>
      <c r="JAF41" s="49"/>
      <c r="JAG41" s="49"/>
      <c r="JAH41" s="50"/>
      <c r="JAI41" s="49"/>
      <c r="JAJ41" s="49"/>
      <c r="JAK41" s="50"/>
      <c r="JAL41" s="49"/>
      <c r="JAM41" s="49"/>
      <c r="JAN41" s="50"/>
      <c r="JAO41" s="49"/>
      <c r="JAP41" s="49"/>
      <c r="JAQ41" s="50"/>
      <c r="JAR41" s="49"/>
      <c r="JAS41" s="49"/>
      <c r="JAT41" s="50"/>
      <c r="JAU41" s="49"/>
      <c r="JAV41" s="49"/>
      <c r="JAW41" s="50"/>
      <c r="JAX41" s="49"/>
      <c r="JAY41" s="49"/>
      <c r="JAZ41" s="50"/>
      <c r="JBA41" s="49"/>
      <c r="JBB41" s="49"/>
      <c r="JBC41" s="50"/>
      <c r="JBD41" s="49"/>
      <c r="JBE41" s="49"/>
      <c r="JBF41" s="50"/>
      <c r="JBG41" s="49"/>
      <c r="JBH41" s="49"/>
      <c r="JBI41" s="50"/>
      <c r="JBJ41" s="49"/>
      <c r="JBK41" s="49"/>
      <c r="JBL41" s="50"/>
      <c r="JBM41" s="49"/>
      <c r="JBN41" s="49"/>
      <c r="JBO41" s="50"/>
      <c r="JBP41" s="49"/>
      <c r="JBQ41" s="49"/>
      <c r="JBR41" s="50"/>
      <c r="JBS41" s="49"/>
      <c r="JBT41" s="49"/>
      <c r="JBU41" s="50"/>
      <c r="JBV41" s="49"/>
      <c r="JBW41" s="49"/>
      <c r="JBX41" s="50"/>
      <c r="JBY41" s="49"/>
      <c r="JBZ41" s="49"/>
      <c r="JCA41" s="50"/>
      <c r="JCB41" s="49"/>
      <c r="JCC41" s="49"/>
      <c r="JCD41" s="50"/>
      <c r="JCE41" s="49"/>
      <c r="JCF41" s="49"/>
      <c r="JCG41" s="50"/>
      <c r="JCH41" s="49"/>
      <c r="JCI41" s="49"/>
      <c r="JCJ41" s="50"/>
      <c r="JCK41" s="49"/>
      <c r="JCL41" s="49"/>
      <c r="JCM41" s="50"/>
      <c r="JCN41" s="49"/>
      <c r="JCO41" s="49"/>
      <c r="JCP41" s="50"/>
      <c r="JCQ41" s="49"/>
      <c r="JCR41" s="49"/>
      <c r="JCS41" s="50"/>
      <c r="JCT41" s="49"/>
      <c r="JCU41" s="49"/>
      <c r="JCV41" s="50"/>
      <c r="JCW41" s="49"/>
      <c r="JCX41" s="49"/>
      <c r="JCY41" s="50"/>
      <c r="JCZ41" s="49"/>
      <c r="JDA41" s="49"/>
      <c r="JDB41" s="50"/>
      <c r="JDC41" s="49"/>
      <c r="JDD41" s="49"/>
      <c r="JDE41" s="50"/>
      <c r="JDF41" s="49"/>
      <c r="JDG41" s="49"/>
      <c r="JDH41" s="50"/>
      <c r="JDI41" s="49"/>
      <c r="JDJ41" s="49"/>
      <c r="JDK41" s="50"/>
      <c r="JDL41" s="49"/>
      <c r="JDM41" s="49"/>
      <c r="JDN41" s="50"/>
      <c r="JDO41" s="49"/>
      <c r="JDP41" s="49"/>
      <c r="JDQ41" s="50"/>
      <c r="JDR41" s="49"/>
      <c r="JDS41" s="49"/>
      <c r="JDT41" s="50"/>
      <c r="JDU41" s="49"/>
      <c r="JDV41" s="49"/>
      <c r="JDW41" s="50"/>
      <c r="JDX41" s="49"/>
      <c r="JDY41" s="49"/>
      <c r="JDZ41" s="50"/>
      <c r="JEA41" s="49"/>
      <c r="JEB41" s="49"/>
      <c r="JEC41" s="50"/>
      <c r="JED41" s="49"/>
      <c r="JEE41" s="49"/>
      <c r="JEF41" s="50"/>
      <c r="JEG41" s="49"/>
      <c r="JEH41" s="49"/>
      <c r="JEI41" s="50"/>
      <c r="JEJ41" s="49"/>
      <c r="JEK41" s="49"/>
      <c r="JEL41" s="50"/>
      <c r="JEM41" s="49"/>
      <c r="JEN41" s="49"/>
      <c r="JEO41" s="50"/>
      <c r="JEP41" s="49"/>
      <c r="JEQ41" s="49"/>
      <c r="JER41" s="50"/>
      <c r="JES41" s="49"/>
      <c r="JET41" s="49"/>
      <c r="JEU41" s="50"/>
      <c r="JEV41" s="49"/>
      <c r="JEW41" s="49"/>
      <c r="JEX41" s="50"/>
      <c r="JEY41" s="49"/>
      <c r="JEZ41" s="49"/>
      <c r="JFA41" s="50"/>
      <c r="JFB41" s="49"/>
      <c r="JFC41" s="49"/>
      <c r="JFD41" s="50"/>
      <c r="JFE41" s="49"/>
      <c r="JFF41" s="49"/>
      <c r="JFG41" s="50"/>
      <c r="JFH41" s="49"/>
      <c r="JFI41" s="49"/>
      <c r="JFJ41" s="50"/>
      <c r="JFK41" s="49"/>
      <c r="JFL41" s="49"/>
      <c r="JFM41" s="50"/>
      <c r="JFN41" s="49"/>
      <c r="JFO41" s="49"/>
      <c r="JFP41" s="50"/>
      <c r="JFQ41" s="49"/>
      <c r="JFR41" s="49"/>
      <c r="JFS41" s="50"/>
      <c r="JFT41" s="49"/>
      <c r="JFU41" s="49"/>
      <c r="JFV41" s="50"/>
      <c r="JFW41" s="49"/>
      <c r="JFX41" s="49"/>
      <c r="JFY41" s="50"/>
      <c r="JFZ41" s="49"/>
      <c r="JGA41" s="49"/>
      <c r="JGB41" s="50"/>
      <c r="JGC41" s="49"/>
      <c r="JGD41" s="49"/>
      <c r="JGE41" s="50"/>
      <c r="JGF41" s="49"/>
      <c r="JGG41" s="49"/>
      <c r="JGH41" s="50"/>
      <c r="JGI41" s="49"/>
      <c r="JGJ41" s="49"/>
      <c r="JGK41" s="50"/>
      <c r="JGL41" s="49"/>
      <c r="JGM41" s="49"/>
      <c r="JGN41" s="50"/>
      <c r="JGO41" s="49"/>
      <c r="JGP41" s="49"/>
      <c r="JGQ41" s="50"/>
      <c r="JGR41" s="49"/>
      <c r="JGS41" s="49"/>
      <c r="JGT41" s="50"/>
      <c r="JGU41" s="49"/>
      <c r="JGV41" s="49"/>
      <c r="JGW41" s="50"/>
      <c r="JGX41" s="49"/>
      <c r="JGY41" s="49"/>
      <c r="JGZ41" s="50"/>
      <c r="JHA41" s="49"/>
      <c r="JHB41" s="49"/>
      <c r="JHC41" s="50"/>
      <c r="JHD41" s="49"/>
      <c r="JHE41" s="49"/>
      <c r="JHF41" s="50"/>
      <c r="JHG41" s="49"/>
      <c r="JHH41" s="49"/>
      <c r="JHI41" s="50"/>
      <c r="JHJ41" s="49"/>
      <c r="JHK41" s="49"/>
      <c r="JHL41" s="50"/>
      <c r="JHM41" s="49"/>
      <c r="JHN41" s="49"/>
      <c r="JHO41" s="50"/>
      <c r="JHP41" s="49"/>
      <c r="JHQ41" s="49"/>
      <c r="JHR41" s="50"/>
      <c r="JHS41" s="49"/>
      <c r="JHT41" s="49"/>
      <c r="JHU41" s="50"/>
      <c r="JHV41" s="49"/>
      <c r="JHW41" s="49"/>
      <c r="JHX41" s="50"/>
      <c r="JHY41" s="49"/>
      <c r="JHZ41" s="49"/>
      <c r="JIA41" s="50"/>
      <c r="JIB41" s="49"/>
      <c r="JIC41" s="49"/>
      <c r="JID41" s="50"/>
      <c r="JIE41" s="49"/>
      <c r="JIF41" s="49"/>
      <c r="JIG41" s="50"/>
      <c r="JIH41" s="49"/>
      <c r="JII41" s="49"/>
      <c r="JIJ41" s="50"/>
      <c r="JIK41" s="49"/>
      <c r="JIL41" s="49"/>
      <c r="JIM41" s="50"/>
      <c r="JIN41" s="49"/>
      <c r="JIO41" s="49"/>
      <c r="JIP41" s="50"/>
      <c r="JIQ41" s="49"/>
      <c r="JIR41" s="49"/>
      <c r="JIS41" s="50"/>
      <c r="JIT41" s="49"/>
      <c r="JIU41" s="49"/>
      <c r="JIV41" s="50"/>
      <c r="JIW41" s="49"/>
      <c r="JIX41" s="49"/>
      <c r="JIY41" s="50"/>
      <c r="JIZ41" s="49"/>
      <c r="JJA41" s="49"/>
      <c r="JJB41" s="50"/>
      <c r="JJC41" s="49"/>
      <c r="JJD41" s="49"/>
      <c r="JJE41" s="50"/>
      <c r="JJF41" s="49"/>
      <c r="JJG41" s="49"/>
      <c r="JJH41" s="50"/>
      <c r="JJI41" s="49"/>
      <c r="JJJ41" s="49"/>
      <c r="JJK41" s="50"/>
      <c r="JJL41" s="49"/>
      <c r="JJM41" s="49"/>
      <c r="JJN41" s="50"/>
      <c r="JJO41" s="49"/>
      <c r="JJP41" s="49"/>
      <c r="JJQ41" s="50"/>
      <c r="JJR41" s="49"/>
      <c r="JJS41" s="49"/>
      <c r="JJT41" s="50"/>
      <c r="JJU41" s="49"/>
      <c r="JJV41" s="49"/>
      <c r="JJW41" s="50"/>
      <c r="JJX41" s="49"/>
      <c r="JJY41" s="49"/>
      <c r="JJZ41" s="50"/>
      <c r="JKA41" s="49"/>
      <c r="JKB41" s="49"/>
      <c r="JKC41" s="50"/>
      <c r="JKD41" s="49"/>
      <c r="JKE41" s="49"/>
      <c r="JKF41" s="50"/>
      <c r="JKG41" s="49"/>
      <c r="JKH41" s="49"/>
      <c r="JKI41" s="50"/>
      <c r="JKJ41" s="49"/>
      <c r="JKK41" s="49"/>
      <c r="JKL41" s="50"/>
      <c r="JKM41" s="49"/>
      <c r="JKN41" s="49"/>
      <c r="JKO41" s="50"/>
      <c r="JKP41" s="49"/>
      <c r="JKQ41" s="49"/>
      <c r="JKR41" s="50"/>
      <c r="JKS41" s="49"/>
      <c r="JKT41" s="49"/>
      <c r="JKU41" s="50"/>
      <c r="JKV41" s="49"/>
      <c r="JKW41" s="49"/>
      <c r="JKX41" s="50"/>
      <c r="JKY41" s="49"/>
      <c r="JKZ41" s="49"/>
      <c r="JLA41" s="50"/>
      <c r="JLB41" s="49"/>
      <c r="JLC41" s="49"/>
      <c r="JLD41" s="50"/>
      <c r="JLE41" s="49"/>
      <c r="JLF41" s="49"/>
      <c r="JLG41" s="50"/>
      <c r="JLH41" s="49"/>
      <c r="JLI41" s="49"/>
      <c r="JLJ41" s="50"/>
      <c r="JLK41" s="49"/>
      <c r="JLL41" s="49"/>
      <c r="JLM41" s="50"/>
      <c r="JLN41" s="49"/>
      <c r="JLO41" s="49"/>
      <c r="JLP41" s="50"/>
      <c r="JLQ41" s="49"/>
      <c r="JLR41" s="49"/>
      <c r="JLS41" s="50"/>
      <c r="JLT41" s="49"/>
      <c r="JLU41" s="49"/>
      <c r="JLV41" s="50"/>
      <c r="JLW41" s="49"/>
      <c r="JLX41" s="49"/>
      <c r="JLY41" s="50"/>
      <c r="JLZ41" s="49"/>
      <c r="JMA41" s="49"/>
      <c r="JMB41" s="50"/>
      <c r="JMC41" s="49"/>
      <c r="JMD41" s="49"/>
      <c r="JME41" s="50"/>
      <c r="JMF41" s="49"/>
      <c r="JMG41" s="49"/>
      <c r="JMH41" s="50"/>
      <c r="JMI41" s="49"/>
      <c r="JMJ41" s="49"/>
      <c r="JMK41" s="50"/>
      <c r="JML41" s="49"/>
      <c r="JMM41" s="49"/>
      <c r="JMN41" s="50"/>
      <c r="JMO41" s="49"/>
      <c r="JMP41" s="49"/>
      <c r="JMQ41" s="50"/>
      <c r="JMR41" s="49"/>
      <c r="JMS41" s="49"/>
      <c r="JMT41" s="50"/>
      <c r="JMU41" s="49"/>
      <c r="JMV41" s="49"/>
      <c r="JMW41" s="50"/>
      <c r="JMX41" s="49"/>
      <c r="JMY41" s="49"/>
      <c r="JMZ41" s="50"/>
      <c r="JNA41" s="49"/>
      <c r="JNB41" s="49"/>
      <c r="JNC41" s="50"/>
      <c r="JND41" s="49"/>
      <c r="JNE41" s="49"/>
      <c r="JNF41" s="50"/>
      <c r="JNG41" s="49"/>
      <c r="JNH41" s="49"/>
      <c r="JNI41" s="50"/>
      <c r="JNJ41" s="49"/>
      <c r="JNK41" s="49"/>
      <c r="JNL41" s="50"/>
      <c r="JNM41" s="49"/>
      <c r="JNN41" s="49"/>
      <c r="JNO41" s="50"/>
      <c r="JNP41" s="49"/>
      <c r="JNQ41" s="49"/>
      <c r="JNR41" s="50"/>
      <c r="JNS41" s="49"/>
      <c r="JNT41" s="49"/>
      <c r="JNU41" s="50"/>
      <c r="JNV41" s="49"/>
      <c r="JNW41" s="49"/>
      <c r="JNX41" s="50"/>
      <c r="JNY41" s="49"/>
      <c r="JNZ41" s="49"/>
      <c r="JOA41" s="50"/>
      <c r="JOB41" s="49"/>
      <c r="JOC41" s="49"/>
      <c r="JOD41" s="50"/>
      <c r="JOE41" s="49"/>
      <c r="JOF41" s="49"/>
      <c r="JOG41" s="50"/>
      <c r="JOH41" s="49"/>
      <c r="JOI41" s="49"/>
      <c r="JOJ41" s="50"/>
      <c r="JOK41" s="49"/>
      <c r="JOL41" s="49"/>
      <c r="JOM41" s="50"/>
      <c r="JON41" s="49"/>
      <c r="JOO41" s="49"/>
      <c r="JOP41" s="50"/>
      <c r="JOQ41" s="49"/>
      <c r="JOR41" s="49"/>
      <c r="JOS41" s="50"/>
      <c r="JOT41" s="49"/>
      <c r="JOU41" s="49"/>
      <c r="JOV41" s="50"/>
      <c r="JOW41" s="49"/>
      <c r="JOX41" s="49"/>
      <c r="JOY41" s="50"/>
      <c r="JOZ41" s="49"/>
      <c r="JPA41" s="49"/>
      <c r="JPB41" s="50"/>
      <c r="JPC41" s="49"/>
      <c r="JPD41" s="49"/>
      <c r="JPE41" s="50"/>
      <c r="JPF41" s="49"/>
      <c r="JPG41" s="49"/>
      <c r="JPH41" s="50"/>
      <c r="JPI41" s="49"/>
      <c r="JPJ41" s="49"/>
      <c r="JPK41" s="50"/>
      <c r="JPL41" s="49"/>
      <c r="JPM41" s="49"/>
      <c r="JPN41" s="50"/>
      <c r="JPO41" s="49"/>
      <c r="JPP41" s="49"/>
      <c r="JPQ41" s="50"/>
      <c r="JPR41" s="49"/>
      <c r="JPS41" s="49"/>
      <c r="JPT41" s="50"/>
      <c r="JPU41" s="49"/>
      <c r="JPV41" s="49"/>
      <c r="JPW41" s="50"/>
      <c r="JPX41" s="49"/>
      <c r="JPY41" s="49"/>
      <c r="JPZ41" s="50"/>
      <c r="JQA41" s="49"/>
      <c r="JQB41" s="49"/>
      <c r="JQC41" s="50"/>
      <c r="JQD41" s="49"/>
      <c r="JQE41" s="49"/>
      <c r="JQF41" s="50"/>
      <c r="JQG41" s="49"/>
      <c r="JQH41" s="49"/>
      <c r="JQI41" s="50"/>
      <c r="JQJ41" s="49"/>
      <c r="JQK41" s="49"/>
      <c r="JQL41" s="50"/>
      <c r="JQM41" s="49"/>
      <c r="JQN41" s="49"/>
      <c r="JQO41" s="50"/>
      <c r="JQP41" s="49"/>
      <c r="JQQ41" s="49"/>
      <c r="JQR41" s="50"/>
      <c r="JQS41" s="49"/>
      <c r="JQT41" s="49"/>
      <c r="JQU41" s="50"/>
      <c r="JQV41" s="49"/>
      <c r="JQW41" s="49"/>
      <c r="JQX41" s="50"/>
      <c r="JQY41" s="49"/>
      <c r="JQZ41" s="49"/>
      <c r="JRA41" s="50"/>
      <c r="JRB41" s="49"/>
      <c r="JRC41" s="49"/>
      <c r="JRD41" s="50"/>
      <c r="JRE41" s="49"/>
      <c r="JRF41" s="49"/>
      <c r="JRG41" s="50"/>
      <c r="JRH41" s="49"/>
      <c r="JRI41" s="49"/>
      <c r="JRJ41" s="50"/>
      <c r="JRK41" s="49"/>
      <c r="JRL41" s="49"/>
      <c r="JRM41" s="50"/>
      <c r="JRN41" s="49"/>
      <c r="JRO41" s="49"/>
      <c r="JRP41" s="50"/>
      <c r="JRQ41" s="49"/>
      <c r="JRR41" s="49"/>
      <c r="JRS41" s="50"/>
      <c r="JRT41" s="49"/>
      <c r="JRU41" s="49"/>
      <c r="JRV41" s="50"/>
      <c r="JRW41" s="49"/>
      <c r="JRX41" s="49"/>
      <c r="JRY41" s="50"/>
      <c r="JRZ41" s="49"/>
      <c r="JSA41" s="49"/>
      <c r="JSB41" s="50"/>
      <c r="JSC41" s="49"/>
      <c r="JSD41" s="49"/>
      <c r="JSE41" s="50"/>
      <c r="JSF41" s="49"/>
      <c r="JSG41" s="49"/>
      <c r="JSH41" s="50"/>
      <c r="JSI41" s="49"/>
      <c r="JSJ41" s="49"/>
      <c r="JSK41" s="50"/>
      <c r="JSL41" s="49"/>
      <c r="JSM41" s="49"/>
      <c r="JSN41" s="50"/>
      <c r="JSO41" s="49"/>
      <c r="JSP41" s="49"/>
      <c r="JSQ41" s="50"/>
      <c r="JSR41" s="49"/>
      <c r="JSS41" s="49"/>
      <c r="JST41" s="50"/>
      <c r="JSU41" s="49"/>
      <c r="JSV41" s="49"/>
      <c r="JSW41" s="50"/>
      <c r="JSX41" s="49"/>
      <c r="JSY41" s="49"/>
      <c r="JSZ41" s="50"/>
      <c r="JTA41" s="49"/>
      <c r="JTB41" s="49"/>
      <c r="JTC41" s="50"/>
      <c r="JTD41" s="49"/>
      <c r="JTE41" s="49"/>
      <c r="JTF41" s="50"/>
      <c r="JTG41" s="49"/>
      <c r="JTH41" s="49"/>
      <c r="JTI41" s="50"/>
      <c r="JTJ41" s="49"/>
      <c r="JTK41" s="49"/>
      <c r="JTL41" s="50"/>
      <c r="JTM41" s="49"/>
      <c r="JTN41" s="49"/>
      <c r="JTO41" s="50"/>
      <c r="JTP41" s="49"/>
      <c r="JTQ41" s="49"/>
      <c r="JTR41" s="50"/>
      <c r="JTS41" s="49"/>
      <c r="JTT41" s="49"/>
      <c r="JTU41" s="50"/>
      <c r="JTV41" s="49"/>
      <c r="JTW41" s="49"/>
      <c r="JTX41" s="50"/>
      <c r="JTY41" s="49"/>
      <c r="JTZ41" s="49"/>
      <c r="JUA41" s="50"/>
      <c r="JUB41" s="49"/>
      <c r="JUC41" s="49"/>
      <c r="JUD41" s="50"/>
      <c r="JUE41" s="49"/>
      <c r="JUF41" s="49"/>
      <c r="JUG41" s="50"/>
      <c r="JUH41" s="49"/>
      <c r="JUI41" s="49"/>
      <c r="JUJ41" s="50"/>
      <c r="JUK41" s="49"/>
      <c r="JUL41" s="49"/>
      <c r="JUM41" s="50"/>
      <c r="JUN41" s="49"/>
      <c r="JUO41" s="49"/>
      <c r="JUP41" s="50"/>
      <c r="JUQ41" s="49"/>
      <c r="JUR41" s="49"/>
      <c r="JUS41" s="50"/>
      <c r="JUT41" s="49"/>
      <c r="JUU41" s="49"/>
      <c r="JUV41" s="50"/>
      <c r="JUW41" s="49"/>
      <c r="JUX41" s="49"/>
      <c r="JUY41" s="50"/>
      <c r="JUZ41" s="49"/>
      <c r="JVA41" s="49"/>
      <c r="JVB41" s="50"/>
      <c r="JVC41" s="49"/>
      <c r="JVD41" s="49"/>
      <c r="JVE41" s="50"/>
      <c r="JVF41" s="49"/>
      <c r="JVG41" s="49"/>
      <c r="JVH41" s="50"/>
      <c r="JVI41" s="49"/>
      <c r="JVJ41" s="49"/>
      <c r="JVK41" s="50"/>
      <c r="JVL41" s="49"/>
      <c r="JVM41" s="49"/>
      <c r="JVN41" s="50"/>
      <c r="JVO41" s="49"/>
      <c r="JVP41" s="49"/>
      <c r="JVQ41" s="50"/>
      <c r="JVR41" s="49"/>
      <c r="JVS41" s="49"/>
      <c r="JVT41" s="50"/>
      <c r="JVU41" s="49"/>
      <c r="JVV41" s="49"/>
      <c r="JVW41" s="50"/>
      <c r="JVX41" s="49"/>
      <c r="JVY41" s="49"/>
      <c r="JVZ41" s="50"/>
      <c r="JWA41" s="49"/>
      <c r="JWB41" s="49"/>
      <c r="JWC41" s="50"/>
      <c r="JWD41" s="49"/>
      <c r="JWE41" s="49"/>
      <c r="JWF41" s="50"/>
      <c r="JWG41" s="49"/>
      <c r="JWH41" s="49"/>
      <c r="JWI41" s="50"/>
      <c r="JWJ41" s="49"/>
      <c r="JWK41" s="49"/>
      <c r="JWL41" s="50"/>
      <c r="JWM41" s="49"/>
      <c r="JWN41" s="49"/>
      <c r="JWO41" s="50"/>
      <c r="JWP41" s="49"/>
      <c r="JWQ41" s="49"/>
      <c r="JWR41" s="50"/>
      <c r="JWS41" s="49"/>
      <c r="JWT41" s="49"/>
      <c r="JWU41" s="50"/>
      <c r="JWV41" s="49"/>
      <c r="JWW41" s="49"/>
      <c r="JWX41" s="50"/>
      <c r="JWY41" s="49"/>
      <c r="JWZ41" s="49"/>
      <c r="JXA41" s="50"/>
      <c r="JXB41" s="49"/>
      <c r="JXC41" s="49"/>
      <c r="JXD41" s="50"/>
      <c r="JXE41" s="49"/>
      <c r="JXF41" s="49"/>
      <c r="JXG41" s="50"/>
      <c r="JXH41" s="49"/>
      <c r="JXI41" s="49"/>
      <c r="JXJ41" s="50"/>
      <c r="JXK41" s="49"/>
      <c r="JXL41" s="49"/>
      <c r="JXM41" s="50"/>
      <c r="JXN41" s="49"/>
      <c r="JXO41" s="49"/>
      <c r="JXP41" s="50"/>
      <c r="JXQ41" s="49"/>
      <c r="JXR41" s="49"/>
      <c r="JXS41" s="50"/>
      <c r="JXT41" s="49"/>
      <c r="JXU41" s="49"/>
      <c r="JXV41" s="50"/>
      <c r="JXW41" s="49"/>
      <c r="JXX41" s="49"/>
      <c r="JXY41" s="50"/>
      <c r="JXZ41" s="49"/>
      <c r="JYA41" s="49"/>
      <c r="JYB41" s="50"/>
      <c r="JYC41" s="49"/>
      <c r="JYD41" s="49"/>
      <c r="JYE41" s="50"/>
      <c r="JYF41" s="49"/>
      <c r="JYG41" s="49"/>
      <c r="JYH41" s="50"/>
      <c r="JYI41" s="49"/>
      <c r="JYJ41" s="49"/>
      <c r="JYK41" s="50"/>
      <c r="JYL41" s="49"/>
      <c r="JYM41" s="49"/>
      <c r="JYN41" s="50"/>
      <c r="JYO41" s="49"/>
      <c r="JYP41" s="49"/>
      <c r="JYQ41" s="50"/>
      <c r="JYR41" s="49"/>
      <c r="JYS41" s="49"/>
      <c r="JYT41" s="50"/>
      <c r="JYU41" s="49"/>
      <c r="JYV41" s="49"/>
      <c r="JYW41" s="50"/>
      <c r="JYX41" s="49"/>
      <c r="JYY41" s="49"/>
      <c r="JYZ41" s="50"/>
      <c r="JZA41" s="49"/>
      <c r="JZB41" s="49"/>
      <c r="JZC41" s="50"/>
      <c r="JZD41" s="49"/>
      <c r="JZE41" s="49"/>
      <c r="JZF41" s="50"/>
      <c r="JZG41" s="49"/>
      <c r="JZH41" s="49"/>
      <c r="JZI41" s="50"/>
      <c r="JZJ41" s="49"/>
      <c r="JZK41" s="49"/>
      <c r="JZL41" s="50"/>
      <c r="JZM41" s="49"/>
      <c r="JZN41" s="49"/>
      <c r="JZO41" s="50"/>
      <c r="JZP41" s="49"/>
      <c r="JZQ41" s="49"/>
      <c r="JZR41" s="50"/>
      <c r="JZS41" s="49"/>
      <c r="JZT41" s="49"/>
      <c r="JZU41" s="50"/>
      <c r="JZV41" s="49"/>
      <c r="JZW41" s="49"/>
      <c r="JZX41" s="50"/>
      <c r="JZY41" s="49"/>
      <c r="JZZ41" s="49"/>
      <c r="KAA41" s="50"/>
      <c r="KAB41" s="49"/>
      <c r="KAC41" s="49"/>
      <c r="KAD41" s="50"/>
      <c r="KAE41" s="49"/>
      <c r="KAF41" s="49"/>
      <c r="KAG41" s="50"/>
      <c r="KAH41" s="49"/>
      <c r="KAI41" s="49"/>
      <c r="KAJ41" s="50"/>
      <c r="KAK41" s="49"/>
      <c r="KAL41" s="49"/>
      <c r="KAM41" s="50"/>
      <c r="KAN41" s="49"/>
      <c r="KAO41" s="49"/>
      <c r="KAP41" s="50"/>
      <c r="KAQ41" s="49"/>
      <c r="KAR41" s="49"/>
      <c r="KAS41" s="50"/>
      <c r="KAT41" s="49"/>
      <c r="KAU41" s="49"/>
      <c r="KAV41" s="50"/>
      <c r="KAW41" s="49"/>
      <c r="KAX41" s="49"/>
      <c r="KAY41" s="50"/>
      <c r="KAZ41" s="49"/>
      <c r="KBA41" s="49"/>
      <c r="KBB41" s="50"/>
      <c r="KBC41" s="49"/>
      <c r="KBD41" s="49"/>
      <c r="KBE41" s="50"/>
      <c r="KBF41" s="49"/>
      <c r="KBG41" s="49"/>
      <c r="KBH41" s="50"/>
      <c r="KBI41" s="49"/>
      <c r="KBJ41" s="49"/>
      <c r="KBK41" s="50"/>
      <c r="KBL41" s="49"/>
      <c r="KBM41" s="49"/>
      <c r="KBN41" s="50"/>
      <c r="KBO41" s="49"/>
      <c r="KBP41" s="49"/>
      <c r="KBQ41" s="50"/>
      <c r="KBR41" s="49"/>
      <c r="KBS41" s="49"/>
      <c r="KBT41" s="50"/>
      <c r="KBU41" s="49"/>
      <c r="KBV41" s="49"/>
      <c r="KBW41" s="50"/>
      <c r="KBX41" s="49"/>
      <c r="KBY41" s="49"/>
      <c r="KBZ41" s="50"/>
      <c r="KCA41" s="49"/>
      <c r="KCB41" s="49"/>
      <c r="KCC41" s="50"/>
      <c r="KCD41" s="49"/>
      <c r="KCE41" s="49"/>
      <c r="KCF41" s="50"/>
      <c r="KCG41" s="49"/>
      <c r="KCH41" s="49"/>
      <c r="KCI41" s="50"/>
      <c r="KCJ41" s="49"/>
      <c r="KCK41" s="49"/>
      <c r="KCL41" s="50"/>
      <c r="KCM41" s="49"/>
      <c r="KCN41" s="49"/>
      <c r="KCO41" s="50"/>
      <c r="KCP41" s="49"/>
      <c r="KCQ41" s="49"/>
      <c r="KCR41" s="50"/>
      <c r="KCS41" s="49"/>
      <c r="KCT41" s="49"/>
      <c r="KCU41" s="50"/>
      <c r="KCV41" s="49"/>
      <c r="KCW41" s="49"/>
      <c r="KCX41" s="50"/>
      <c r="KCY41" s="49"/>
      <c r="KCZ41" s="49"/>
      <c r="KDA41" s="50"/>
      <c r="KDB41" s="49"/>
      <c r="KDC41" s="49"/>
      <c r="KDD41" s="50"/>
      <c r="KDE41" s="49"/>
      <c r="KDF41" s="49"/>
      <c r="KDG41" s="50"/>
      <c r="KDH41" s="49"/>
      <c r="KDI41" s="49"/>
      <c r="KDJ41" s="50"/>
      <c r="KDK41" s="49"/>
      <c r="KDL41" s="49"/>
      <c r="KDM41" s="50"/>
      <c r="KDN41" s="49"/>
      <c r="KDO41" s="49"/>
      <c r="KDP41" s="50"/>
      <c r="KDQ41" s="49"/>
      <c r="KDR41" s="49"/>
      <c r="KDS41" s="50"/>
      <c r="KDT41" s="49"/>
      <c r="KDU41" s="49"/>
      <c r="KDV41" s="50"/>
      <c r="KDW41" s="49"/>
      <c r="KDX41" s="49"/>
      <c r="KDY41" s="50"/>
      <c r="KDZ41" s="49"/>
      <c r="KEA41" s="49"/>
      <c r="KEB41" s="50"/>
      <c r="KEC41" s="49"/>
      <c r="KED41" s="49"/>
      <c r="KEE41" s="50"/>
      <c r="KEF41" s="49"/>
      <c r="KEG41" s="49"/>
      <c r="KEH41" s="50"/>
      <c r="KEI41" s="49"/>
      <c r="KEJ41" s="49"/>
      <c r="KEK41" s="50"/>
      <c r="KEL41" s="49"/>
      <c r="KEM41" s="49"/>
      <c r="KEN41" s="50"/>
      <c r="KEO41" s="49"/>
      <c r="KEP41" s="49"/>
      <c r="KEQ41" s="50"/>
      <c r="KER41" s="49"/>
      <c r="KES41" s="49"/>
      <c r="KET41" s="50"/>
      <c r="KEU41" s="49"/>
      <c r="KEV41" s="49"/>
      <c r="KEW41" s="50"/>
      <c r="KEX41" s="49"/>
      <c r="KEY41" s="49"/>
      <c r="KEZ41" s="50"/>
      <c r="KFA41" s="49"/>
      <c r="KFB41" s="49"/>
      <c r="KFC41" s="50"/>
      <c r="KFD41" s="49"/>
      <c r="KFE41" s="49"/>
      <c r="KFF41" s="50"/>
      <c r="KFG41" s="49"/>
      <c r="KFH41" s="49"/>
      <c r="KFI41" s="50"/>
      <c r="KFJ41" s="49"/>
      <c r="KFK41" s="49"/>
      <c r="KFL41" s="50"/>
      <c r="KFM41" s="49"/>
      <c r="KFN41" s="49"/>
      <c r="KFO41" s="50"/>
      <c r="KFP41" s="49"/>
      <c r="KFQ41" s="49"/>
      <c r="KFR41" s="50"/>
      <c r="KFS41" s="49"/>
      <c r="KFT41" s="49"/>
      <c r="KFU41" s="50"/>
      <c r="KFV41" s="49"/>
      <c r="KFW41" s="49"/>
      <c r="KFX41" s="50"/>
      <c r="KFY41" s="49"/>
      <c r="KFZ41" s="49"/>
      <c r="KGA41" s="50"/>
      <c r="KGB41" s="49"/>
      <c r="KGC41" s="49"/>
      <c r="KGD41" s="50"/>
      <c r="KGE41" s="49"/>
      <c r="KGF41" s="49"/>
      <c r="KGG41" s="50"/>
      <c r="KGH41" s="49"/>
      <c r="KGI41" s="49"/>
      <c r="KGJ41" s="50"/>
      <c r="KGK41" s="49"/>
      <c r="KGL41" s="49"/>
      <c r="KGM41" s="50"/>
      <c r="KGN41" s="49"/>
      <c r="KGO41" s="49"/>
      <c r="KGP41" s="50"/>
      <c r="KGQ41" s="49"/>
      <c r="KGR41" s="49"/>
      <c r="KGS41" s="50"/>
      <c r="KGT41" s="49"/>
      <c r="KGU41" s="49"/>
      <c r="KGV41" s="50"/>
      <c r="KGW41" s="49"/>
      <c r="KGX41" s="49"/>
      <c r="KGY41" s="50"/>
      <c r="KGZ41" s="49"/>
      <c r="KHA41" s="49"/>
      <c r="KHB41" s="50"/>
      <c r="KHC41" s="49"/>
      <c r="KHD41" s="49"/>
      <c r="KHE41" s="50"/>
      <c r="KHF41" s="49"/>
      <c r="KHG41" s="49"/>
      <c r="KHH41" s="50"/>
      <c r="KHI41" s="49"/>
      <c r="KHJ41" s="49"/>
      <c r="KHK41" s="50"/>
      <c r="KHL41" s="49"/>
      <c r="KHM41" s="49"/>
      <c r="KHN41" s="50"/>
      <c r="KHO41" s="49"/>
      <c r="KHP41" s="49"/>
      <c r="KHQ41" s="50"/>
      <c r="KHR41" s="49"/>
      <c r="KHS41" s="49"/>
      <c r="KHT41" s="50"/>
      <c r="KHU41" s="49"/>
      <c r="KHV41" s="49"/>
      <c r="KHW41" s="50"/>
      <c r="KHX41" s="49"/>
      <c r="KHY41" s="49"/>
      <c r="KHZ41" s="50"/>
      <c r="KIA41" s="49"/>
      <c r="KIB41" s="49"/>
      <c r="KIC41" s="50"/>
      <c r="KID41" s="49"/>
      <c r="KIE41" s="49"/>
      <c r="KIF41" s="50"/>
      <c r="KIG41" s="49"/>
      <c r="KIH41" s="49"/>
      <c r="KII41" s="50"/>
      <c r="KIJ41" s="49"/>
      <c r="KIK41" s="49"/>
      <c r="KIL41" s="50"/>
      <c r="KIM41" s="49"/>
      <c r="KIN41" s="49"/>
      <c r="KIO41" s="50"/>
      <c r="KIP41" s="49"/>
      <c r="KIQ41" s="49"/>
      <c r="KIR41" s="50"/>
      <c r="KIS41" s="49"/>
      <c r="KIT41" s="49"/>
      <c r="KIU41" s="50"/>
      <c r="KIV41" s="49"/>
      <c r="KIW41" s="49"/>
      <c r="KIX41" s="50"/>
      <c r="KIY41" s="49"/>
      <c r="KIZ41" s="49"/>
      <c r="KJA41" s="50"/>
      <c r="KJB41" s="49"/>
      <c r="KJC41" s="49"/>
      <c r="KJD41" s="50"/>
      <c r="KJE41" s="49"/>
      <c r="KJF41" s="49"/>
      <c r="KJG41" s="50"/>
      <c r="KJH41" s="49"/>
      <c r="KJI41" s="49"/>
      <c r="KJJ41" s="50"/>
      <c r="KJK41" s="49"/>
      <c r="KJL41" s="49"/>
      <c r="KJM41" s="50"/>
      <c r="KJN41" s="49"/>
      <c r="KJO41" s="49"/>
      <c r="KJP41" s="50"/>
      <c r="KJQ41" s="49"/>
      <c r="KJR41" s="49"/>
      <c r="KJS41" s="50"/>
      <c r="KJT41" s="49"/>
      <c r="KJU41" s="49"/>
      <c r="KJV41" s="50"/>
      <c r="KJW41" s="49"/>
      <c r="KJX41" s="49"/>
      <c r="KJY41" s="50"/>
      <c r="KJZ41" s="49"/>
      <c r="KKA41" s="49"/>
      <c r="KKB41" s="50"/>
      <c r="KKC41" s="49"/>
      <c r="KKD41" s="49"/>
      <c r="KKE41" s="50"/>
      <c r="KKF41" s="49"/>
      <c r="KKG41" s="49"/>
      <c r="KKH41" s="50"/>
      <c r="KKI41" s="49"/>
      <c r="KKJ41" s="49"/>
      <c r="KKK41" s="50"/>
      <c r="KKL41" s="49"/>
      <c r="KKM41" s="49"/>
      <c r="KKN41" s="50"/>
      <c r="KKO41" s="49"/>
      <c r="KKP41" s="49"/>
      <c r="KKQ41" s="50"/>
      <c r="KKR41" s="49"/>
      <c r="KKS41" s="49"/>
      <c r="KKT41" s="50"/>
      <c r="KKU41" s="49"/>
      <c r="KKV41" s="49"/>
      <c r="KKW41" s="50"/>
      <c r="KKX41" s="49"/>
      <c r="KKY41" s="49"/>
      <c r="KKZ41" s="50"/>
      <c r="KLA41" s="49"/>
      <c r="KLB41" s="49"/>
      <c r="KLC41" s="50"/>
      <c r="KLD41" s="49"/>
      <c r="KLE41" s="49"/>
      <c r="KLF41" s="50"/>
      <c r="KLG41" s="49"/>
      <c r="KLH41" s="49"/>
      <c r="KLI41" s="50"/>
      <c r="KLJ41" s="49"/>
      <c r="KLK41" s="49"/>
      <c r="KLL41" s="50"/>
      <c r="KLM41" s="49"/>
      <c r="KLN41" s="49"/>
      <c r="KLO41" s="50"/>
      <c r="KLP41" s="49"/>
      <c r="KLQ41" s="49"/>
      <c r="KLR41" s="50"/>
      <c r="KLS41" s="49"/>
      <c r="KLT41" s="49"/>
      <c r="KLU41" s="50"/>
      <c r="KLV41" s="49"/>
      <c r="KLW41" s="49"/>
      <c r="KLX41" s="50"/>
      <c r="KLY41" s="49"/>
      <c r="KLZ41" s="49"/>
      <c r="KMA41" s="50"/>
      <c r="KMB41" s="49"/>
      <c r="KMC41" s="49"/>
      <c r="KMD41" s="50"/>
      <c r="KME41" s="49"/>
      <c r="KMF41" s="49"/>
      <c r="KMG41" s="50"/>
      <c r="KMH41" s="49"/>
      <c r="KMI41" s="49"/>
      <c r="KMJ41" s="50"/>
      <c r="KMK41" s="49"/>
      <c r="KML41" s="49"/>
      <c r="KMM41" s="50"/>
      <c r="KMN41" s="49"/>
      <c r="KMO41" s="49"/>
      <c r="KMP41" s="50"/>
      <c r="KMQ41" s="49"/>
      <c r="KMR41" s="49"/>
      <c r="KMS41" s="50"/>
      <c r="KMT41" s="49"/>
      <c r="KMU41" s="49"/>
      <c r="KMV41" s="50"/>
      <c r="KMW41" s="49"/>
      <c r="KMX41" s="49"/>
      <c r="KMY41" s="50"/>
      <c r="KMZ41" s="49"/>
      <c r="KNA41" s="49"/>
      <c r="KNB41" s="50"/>
      <c r="KNC41" s="49"/>
      <c r="KND41" s="49"/>
      <c r="KNE41" s="50"/>
      <c r="KNF41" s="49"/>
      <c r="KNG41" s="49"/>
      <c r="KNH41" s="50"/>
      <c r="KNI41" s="49"/>
      <c r="KNJ41" s="49"/>
      <c r="KNK41" s="50"/>
      <c r="KNL41" s="49"/>
      <c r="KNM41" s="49"/>
      <c r="KNN41" s="50"/>
      <c r="KNO41" s="49"/>
      <c r="KNP41" s="49"/>
      <c r="KNQ41" s="50"/>
      <c r="KNR41" s="49"/>
      <c r="KNS41" s="49"/>
      <c r="KNT41" s="50"/>
      <c r="KNU41" s="49"/>
      <c r="KNV41" s="49"/>
      <c r="KNW41" s="50"/>
      <c r="KNX41" s="49"/>
      <c r="KNY41" s="49"/>
      <c r="KNZ41" s="50"/>
      <c r="KOA41" s="49"/>
      <c r="KOB41" s="49"/>
      <c r="KOC41" s="50"/>
      <c r="KOD41" s="49"/>
      <c r="KOE41" s="49"/>
      <c r="KOF41" s="50"/>
      <c r="KOG41" s="49"/>
      <c r="KOH41" s="49"/>
      <c r="KOI41" s="50"/>
      <c r="KOJ41" s="49"/>
      <c r="KOK41" s="49"/>
      <c r="KOL41" s="50"/>
      <c r="KOM41" s="49"/>
      <c r="KON41" s="49"/>
      <c r="KOO41" s="50"/>
      <c r="KOP41" s="49"/>
      <c r="KOQ41" s="49"/>
      <c r="KOR41" s="50"/>
      <c r="KOS41" s="49"/>
      <c r="KOT41" s="49"/>
      <c r="KOU41" s="50"/>
      <c r="KOV41" s="49"/>
      <c r="KOW41" s="49"/>
      <c r="KOX41" s="50"/>
      <c r="KOY41" s="49"/>
      <c r="KOZ41" s="49"/>
      <c r="KPA41" s="50"/>
      <c r="KPB41" s="49"/>
      <c r="KPC41" s="49"/>
      <c r="KPD41" s="50"/>
      <c r="KPE41" s="49"/>
      <c r="KPF41" s="49"/>
      <c r="KPG41" s="50"/>
      <c r="KPH41" s="49"/>
      <c r="KPI41" s="49"/>
      <c r="KPJ41" s="50"/>
      <c r="KPK41" s="49"/>
      <c r="KPL41" s="49"/>
      <c r="KPM41" s="50"/>
      <c r="KPN41" s="49"/>
      <c r="KPO41" s="49"/>
      <c r="KPP41" s="50"/>
      <c r="KPQ41" s="49"/>
      <c r="KPR41" s="49"/>
      <c r="KPS41" s="50"/>
      <c r="KPT41" s="49"/>
      <c r="KPU41" s="49"/>
      <c r="KPV41" s="50"/>
      <c r="KPW41" s="49"/>
      <c r="KPX41" s="49"/>
      <c r="KPY41" s="50"/>
      <c r="KPZ41" s="49"/>
      <c r="KQA41" s="49"/>
      <c r="KQB41" s="50"/>
      <c r="KQC41" s="49"/>
      <c r="KQD41" s="49"/>
      <c r="KQE41" s="50"/>
      <c r="KQF41" s="49"/>
      <c r="KQG41" s="49"/>
      <c r="KQH41" s="50"/>
      <c r="KQI41" s="49"/>
      <c r="KQJ41" s="49"/>
      <c r="KQK41" s="50"/>
      <c r="KQL41" s="49"/>
      <c r="KQM41" s="49"/>
      <c r="KQN41" s="50"/>
      <c r="KQO41" s="49"/>
      <c r="KQP41" s="49"/>
      <c r="KQQ41" s="50"/>
      <c r="KQR41" s="49"/>
      <c r="KQS41" s="49"/>
      <c r="KQT41" s="50"/>
      <c r="KQU41" s="49"/>
      <c r="KQV41" s="49"/>
      <c r="KQW41" s="50"/>
      <c r="KQX41" s="49"/>
      <c r="KQY41" s="49"/>
      <c r="KQZ41" s="50"/>
      <c r="KRA41" s="49"/>
      <c r="KRB41" s="49"/>
      <c r="KRC41" s="50"/>
      <c r="KRD41" s="49"/>
      <c r="KRE41" s="49"/>
      <c r="KRF41" s="50"/>
      <c r="KRG41" s="49"/>
      <c r="KRH41" s="49"/>
      <c r="KRI41" s="50"/>
      <c r="KRJ41" s="49"/>
      <c r="KRK41" s="49"/>
      <c r="KRL41" s="50"/>
      <c r="KRM41" s="49"/>
      <c r="KRN41" s="49"/>
      <c r="KRO41" s="50"/>
      <c r="KRP41" s="49"/>
      <c r="KRQ41" s="49"/>
      <c r="KRR41" s="50"/>
      <c r="KRS41" s="49"/>
      <c r="KRT41" s="49"/>
      <c r="KRU41" s="50"/>
      <c r="KRV41" s="49"/>
      <c r="KRW41" s="49"/>
      <c r="KRX41" s="50"/>
      <c r="KRY41" s="49"/>
      <c r="KRZ41" s="49"/>
      <c r="KSA41" s="50"/>
      <c r="KSB41" s="49"/>
      <c r="KSC41" s="49"/>
      <c r="KSD41" s="50"/>
      <c r="KSE41" s="49"/>
      <c r="KSF41" s="49"/>
      <c r="KSG41" s="50"/>
      <c r="KSH41" s="49"/>
      <c r="KSI41" s="49"/>
      <c r="KSJ41" s="50"/>
      <c r="KSK41" s="49"/>
      <c r="KSL41" s="49"/>
      <c r="KSM41" s="50"/>
      <c r="KSN41" s="49"/>
      <c r="KSO41" s="49"/>
      <c r="KSP41" s="50"/>
      <c r="KSQ41" s="49"/>
      <c r="KSR41" s="49"/>
      <c r="KSS41" s="50"/>
      <c r="KST41" s="49"/>
      <c r="KSU41" s="49"/>
      <c r="KSV41" s="50"/>
      <c r="KSW41" s="49"/>
      <c r="KSX41" s="49"/>
      <c r="KSY41" s="50"/>
      <c r="KSZ41" s="49"/>
      <c r="KTA41" s="49"/>
      <c r="KTB41" s="50"/>
      <c r="KTC41" s="49"/>
      <c r="KTD41" s="49"/>
      <c r="KTE41" s="50"/>
      <c r="KTF41" s="49"/>
      <c r="KTG41" s="49"/>
      <c r="KTH41" s="50"/>
      <c r="KTI41" s="49"/>
      <c r="KTJ41" s="49"/>
      <c r="KTK41" s="50"/>
      <c r="KTL41" s="49"/>
      <c r="KTM41" s="49"/>
      <c r="KTN41" s="50"/>
      <c r="KTO41" s="49"/>
      <c r="KTP41" s="49"/>
      <c r="KTQ41" s="50"/>
      <c r="KTR41" s="49"/>
      <c r="KTS41" s="49"/>
      <c r="KTT41" s="50"/>
      <c r="KTU41" s="49"/>
      <c r="KTV41" s="49"/>
      <c r="KTW41" s="50"/>
      <c r="KTX41" s="49"/>
      <c r="KTY41" s="49"/>
      <c r="KTZ41" s="50"/>
      <c r="KUA41" s="49"/>
      <c r="KUB41" s="49"/>
      <c r="KUC41" s="50"/>
      <c r="KUD41" s="49"/>
      <c r="KUE41" s="49"/>
      <c r="KUF41" s="50"/>
      <c r="KUG41" s="49"/>
      <c r="KUH41" s="49"/>
      <c r="KUI41" s="50"/>
      <c r="KUJ41" s="49"/>
      <c r="KUK41" s="49"/>
      <c r="KUL41" s="50"/>
      <c r="KUM41" s="49"/>
      <c r="KUN41" s="49"/>
      <c r="KUO41" s="50"/>
      <c r="KUP41" s="49"/>
      <c r="KUQ41" s="49"/>
      <c r="KUR41" s="50"/>
      <c r="KUS41" s="49"/>
      <c r="KUT41" s="49"/>
      <c r="KUU41" s="50"/>
      <c r="KUV41" s="49"/>
      <c r="KUW41" s="49"/>
      <c r="KUX41" s="50"/>
      <c r="KUY41" s="49"/>
      <c r="KUZ41" s="49"/>
      <c r="KVA41" s="50"/>
      <c r="KVB41" s="49"/>
      <c r="KVC41" s="49"/>
      <c r="KVD41" s="50"/>
      <c r="KVE41" s="49"/>
      <c r="KVF41" s="49"/>
      <c r="KVG41" s="50"/>
      <c r="KVH41" s="49"/>
      <c r="KVI41" s="49"/>
      <c r="KVJ41" s="50"/>
      <c r="KVK41" s="49"/>
      <c r="KVL41" s="49"/>
      <c r="KVM41" s="50"/>
      <c r="KVN41" s="49"/>
      <c r="KVO41" s="49"/>
      <c r="KVP41" s="50"/>
      <c r="KVQ41" s="49"/>
      <c r="KVR41" s="49"/>
      <c r="KVS41" s="50"/>
      <c r="KVT41" s="49"/>
      <c r="KVU41" s="49"/>
      <c r="KVV41" s="50"/>
      <c r="KVW41" s="49"/>
      <c r="KVX41" s="49"/>
      <c r="KVY41" s="50"/>
      <c r="KVZ41" s="49"/>
      <c r="KWA41" s="49"/>
      <c r="KWB41" s="50"/>
      <c r="KWC41" s="49"/>
      <c r="KWD41" s="49"/>
      <c r="KWE41" s="50"/>
      <c r="KWF41" s="49"/>
      <c r="KWG41" s="49"/>
      <c r="KWH41" s="50"/>
      <c r="KWI41" s="49"/>
      <c r="KWJ41" s="49"/>
      <c r="KWK41" s="50"/>
      <c r="KWL41" s="49"/>
      <c r="KWM41" s="49"/>
      <c r="KWN41" s="50"/>
      <c r="KWO41" s="49"/>
      <c r="KWP41" s="49"/>
      <c r="KWQ41" s="50"/>
      <c r="KWR41" s="49"/>
      <c r="KWS41" s="49"/>
      <c r="KWT41" s="50"/>
      <c r="KWU41" s="49"/>
      <c r="KWV41" s="49"/>
      <c r="KWW41" s="50"/>
      <c r="KWX41" s="49"/>
      <c r="KWY41" s="49"/>
      <c r="KWZ41" s="50"/>
      <c r="KXA41" s="49"/>
      <c r="KXB41" s="49"/>
      <c r="KXC41" s="50"/>
      <c r="KXD41" s="49"/>
      <c r="KXE41" s="49"/>
      <c r="KXF41" s="50"/>
      <c r="KXG41" s="49"/>
      <c r="KXH41" s="49"/>
      <c r="KXI41" s="50"/>
      <c r="KXJ41" s="49"/>
      <c r="KXK41" s="49"/>
      <c r="KXL41" s="50"/>
      <c r="KXM41" s="49"/>
      <c r="KXN41" s="49"/>
      <c r="KXO41" s="50"/>
      <c r="KXP41" s="49"/>
      <c r="KXQ41" s="49"/>
      <c r="KXR41" s="50"/>
      <c r="KXS41" s="49"/>
      <c r="KXT41" s="49"/>
      <c r="KXU41" s="50"/>
      <c r="KXV41" s="49"/>
      <c r="KXW41" s="49"/>
      <c r="KXX41" s="50"/>
      <c r="KXY41" s="49"/>
      <c r="KXZ41" s="49"/>
      <c r="KYA41" s="50"/>
      <c r="KYB41" s="49"/>
      <c r="KYC41" s="49"/>
      <c r="KYD41" s="50"/>
      <c r="KYE41" s="49"/>
      <c r="KYF41" s="49"/>
      <c r="KYG41" s="50"/>
      <c r="KYH41" s="49"/>
      <c r="KYI41" s="49"/>
      <c r="KYJ41" s="50"/>
      <c r="KYK41" s="49"/>
      <c r="KYL41" s="49"/>
      <c r="KYM41" s="50"/>
      <c r="KYN41" s="49"/>
      <c r="KYO41" s="49"/>
      <c r="KYP41" s="50"/>
      <c r="KYQ41" s="49"/>
      <c r="KYR41" s="49"/>
      <c r="KYS41" s="50"/>
      <c r="KYT41" s="49"/>
      <c r="KYU41" s="49"/>
      <c r="KYV41" s="50"/>
      <c r="KYW41" s="49"/>
      <c r="KYX41" s="49"/>
      <c r="KYY41" s="50"/>
      <c r="KYZ41" s="49"/>
      <c r="KZA41" s="49"/>
      <c r="KZB41" s="50"/>
      <c r="KZC41" s="49"/>
      <c r="KZD41" s="49"/>
      <c r="KZE41" s="50"/>
      <c r="KZF41" s="49"/>
      <c r="KZG41" s="49"/>
      <c r="KZH41" s="50"/>
      <c r="KZI41" s="49"/>
      <c r="KZJ41" s="49"/>
      <c r="KZK41" s="50"/>
      <c r="KZL41" s="49"/>
      <c r="KZM41" s="49"/>
      <c r="KZN41" s="50"/>
      <c r="KZO41" s="49"/>
      <c r="KZP41" s="49"/>
      <c r="KZQ41" s="50"/>
      <c r="KZR41" s="49"/>
      <c r="KZS41" s="49"/>
      <c r="KZT41" s="50"/>
      <c r="KZU41" s="49"/>
      <c r="KZV41" s="49"/>
      <c r="KZW41" s="50"/>
      <c r="KZX41" s="49"/>
      <c r="KZY41" s="49"/>
      <c r="KZZ41" s="50"/>
      <c r="LAA41" s="49"/>
      <c r="LAB41" s="49"/>
      <c r="LAC41" s="50"/>
      <c r="LAD41" s="49"/>
      <c r="LAE41" s="49"/>
      <c r="LAF41" s="50"/>
      <c r="LAG41" s="49"/>
      <c r="LAH41" s="49"/>
      <c r="LAI41" s="50"/>
      <c r="LAJ41" s="49"/>
      <c r="LAK41" s="49"/>
      <c r="LAL41" s="50"/>
      <c r="LAM41" s="49"/>
      <c r="LAN41" s="49"/>
      <c r="LAO41" s="50"/>
      <c r="LAP41" s="49"/>
      <c r="LAQ41" s="49"/>
      <c r="LAR41" s="50"/>
      <c r="LAS41" s="49"/>
      <c r="LAT41" s="49"/>
      <c r="LAU41" s="50"/>
      <c r="LAV41" s="49"/>
      <c r="LAW41" s="49"/>
      <c r="LAX41" s="50"/>
      <c r="LAY41" s="49"/>
      <c r="LAZ41" s="49"/>
      <c r="LBA41" s="50"/>
      <c r="LBB41" s="49"/>
      <c r="LBC41" s="49"/>
      <c r="LBD41" s="50"/>
      <c r="LBE41" s="49"/>
      <c r="LBF41" s="49"/>
      <c r="LBG41" s="50"/>
      <c r="LBH41" s="49"/>
      <c r="LBI41" s="49"/>
      <c r="LBJ41" s="50"/>
      <c r="LBK41" s="49"/>
      <c r="LBL41" s="49"/>
      <c r="LBM41" s="50"/>
      <c r="LBN41" s="49"/>
      <c r="LBO41" s="49"/>
      <c r="LBP41" s="50"/>
      <c r="LBQ41" s="49"/>
      <c r="LBR41" s="49"/>
      <c r="LBS41" s="50"/>
      <c r="LBT41" s="49"/>
      <c r="LBU41" s="49"/>
      <c r="LBV41" s="50"/>
      <c r="LBW41" s="49"/>
      <c r="LBX41" s="49"/>
      <c r="LBY41" s="50"/>
      <c r="LBZ41" s="49"/>
      <c r="LCA41" s="49"/>
      <c r="LCB41" s="50"/>
      <c r="LCC41" s="49"/>
      <c r="LCD41" s="49"/>
      <c r="LCE41" s="50"/>
      <c r="LCF41" s="49"/>
      <c r="LCG41" s="49"/>
      <c r="LCH41" s="50"/>
      <c r="LCI41" s="49"/>
      <c r="LCJ41" s="49"/>
      <c r="LCK41" s="50"/>
      <c r="LCL41" s="49"/>
      <c r="LCM41" s="49"/>
      <c r="LCN41" s="50"/>
      <c r="LCO41" s="49"/>
      <c r="LCP41" s="49"/>
      <c r="LCQ41" s="50"/>
      <c r="LCR41" s="49"/>
      <c r="LCS41" s="49"/>
      <c r="LCT41" s="50"/>
      <c r="LCU41" s="49"/>
      <c r="LCV41" s="49"/>
      <c r="LCW41" s="50"/>
      <c r="LCX41" s="49"/>
      <c r="LCY41" s="49"/>
      <c r="LCZ41" s="50"/>
      <c r="LDA41" s="49"/>
      <c r="LDB41" s="49"/>
      <c r="LDC41" s="50"/>
      <c r="LDD41" s="49"/>
      <c r="LDE41" s="49"/>
      <c r="LDF41" s="50"/>
      <c r="LDG41" s="49"/>
      <c r="LDH41" s="49"/>
      <c r="LDI41" s="50"/>
      <c r="LDJ41" s="49"/>
      <c r="LDK41" s="49"/>
      <c r="LDL41" s="50"/>
      <c r="LDM41" s="49"/>
      <c r="LDN41" s="49"/>
      <c r="LDO41" s="50"/>
      <c r="LDP41" s="49"/>
      <c r="LDQ41" s="49"/>
      <c r="LDR41" s="50"/>
      <c r="LDS41" s="49"/>
      <c r="LDT41" s="49"/>
      <c r="LDU41" s="50"/>
      <c r="LDV41" s="49"/>
      <c r="LDW41" s="49"/>
      <c r="LDX41" s="50"/>
      <c r="LDY41" s="49"/>
      <c r="LDZ41" s="49"/>
      <c r="LEA41" s="50"/>
      <c r="LEB41" s="49"/>
      <c r="LEC41" s="49"/>
      <c r="LED41" s="50"/>
      <c r="LEE41" s="49"/>
      <c r="LEF41" s="49"/>
      <c r="LEG41" s="50"/>
      <c r="LEH41" s="49"/>
      <c r="LEI41" s="49"/>
      <c r="LEJ41" s="50"/>
      <c r="LEK41" s="49"/>
      <c r="LEL41" s="49"/>
      <c r="LEM41" s="50"/>
      <c r="LEN41" s="49"/>
      <c r="LEO41" s="49"/>
      <c r="LEP41" s="50"/>
      <c r="LEQ41" s="49"/>
      <c r="LER41" s="49"/>
      <c r="LES41" s="50"/>
      <c r="LET41" s="49"/>
      <c r="LEU41" s="49"/>
      <c r="LEV41" s="50"/>
      <c r="LEW41" s="49"/>
      <c r="LEX41" s="49"/>
      <c r="LEY41" s="50"/>
      <c r="LEZ41" s="49"/>
      <c r="LFA41" s="49"/>
      <c r="LFB41" s="50"/>
      <c r="LFC41" s="49"/>
      <c r="LFD41" s="49"/>
      <c r="LFE41" s="50"/>
      <c r="LFF41" s="49"/>
      <c r="LFG41" s="49"/>
      <c r="LFH41" s="50"/>
      <c r="LFI41" s="49"/>
      <c r="LFJ41" s="49"/>
      <c r="LFK41" s="50"/>
      <c r="LFL41" s="49"/>
      <c r="LFM41" s="49"/>
      <c r="LFN41" s="50"/>
      <c r="LFO41" s="49"/>
      <c r="LFP41" s="49"/>
      <c r="LFQ41" s="50"/>
      <c r="LFR41" s="49"/>
      <c r="LFS41" s="49"/>
      <c r="LFT41" s="50"/>
      <c r="LFU41" s="49"/>
      <c r="LFV41" s="49"/>
      <c r="LFW41" s="50"/>
      <c r="LFX41" s="49"/>
      <c r="LFY41" s="49"/>
      <c r="LFZ41" s="50"/>
      <c r="LGA41" s="49"/>
      <c r="LGB41" s="49"/>
      <c r="LGC41" s="50"/>
      <c r="LGD41" s="49"/>
      <c r="LGE41" s="49"/>
      <c r="LGF41" s="50"/>
      <c r="LGG41" s="49"/>
      <c r="LGH41" s="49"/>
      <c r="LGI41" s="50"/>
      <c r="LGJ41" s="49"/>
      <c r="LGK41" s="49"/>
      <c r="LGL41" s="50"/>
      <c r="LGM41" s="49"/>
      <c r="LGN41" s="49"/>
      <c r="LGO41" s="50"/>
      <c r="LGP41" s="49"/>
      <c r="LGQ41" s="49"/>
      <c r="LGR41" s="50"/>
      <c r="LGS41" s="49"/>
      <c r="LGT41" s="49"/>
      <c r="LGU41" s="50"/>
      <c r="LGV41" s="49"/>
      <c r="LGW41" s="49"/>
      <c r="LGX41" s="50"/>
      <c r="LGY41" s="49"/>
      <c r="LGZ41" s="49"/>
      <c r="LHA41" s="50"/>
      <c r="LHB41" s="49"/>
      <c r="LHC41" s="49"/>
      <c r="LHD41" s="50"/>
      <c r="LHE41" s="49"/>
      <c r="LHF41" s="49"/>
      <c r="LHG41" s="50"/>
      <c r="LHH41" s="49"/>
      <c r="LHI41" s="49"/>
      <c r="LHJ41" s="50"/>
      <c r="LHK41" s="49"/>
      <c r="LHL41" s="49"/>
      <c r="LHM41" s="50"/>
      <c r="LHN41" s="49"/>
      <c r="LHO41" s="49"/>
      <c r="LHP41" s="50"/>
      <c r="LHQ41" s="49"/>
      <c r="LHR41" s="49"/>
      <c r="LHS41" s="50"/>
      <c r="LHT41" s="49"/>
      <c r="LHU41" s="49"/>
      <c r="LHV41" s="50"/>
      <c r="LHW41" s="49"/>
      <c r="LHX41" s="49"/>
      <c r="LHY41" s="50"/>
      <c r="LHZ41" s="49"/>
      <c r="LIA41" s="49"/>
      <c r="LIB41" s="50"/>
      <c r="LIC41" s="49"/>
      <c r="LID41" s="49"/>
      <c r="LIE41" s="50"/>
      <c r="LIF41" s="49"/>
      <c r="LIG41" s="49"/>
      <c r="LIH41" s="50"/>
      <c r="LII41" s="49"/>
      <c r="LIJ41" s="49"/>
      <c r="LIK41" s="50"/>
      <c r="LIL41" s="49"/>
      <c r="LIM41" s="49"/>
      <c r="LIN41" s="50"/>
      <c r="LIO41" s="49"/>
      <c r="LIP41" s="49"/>
      <c r="LIQ41" s="50"/>
      <c r="LIR41" s="49"/>
      <c r="LIS41" s="49"/>
      <c r="LIT41" s="50"/>
      <c r="LIU41" s="49"/>
      <c r="LIV41" s="49"/>
      <c r="LIW41" s="50"/>
      <c r="LIX41" s="49"/>
      <c r="LIY41" s="49"/>
      <c r="LIZ41" s="50"/>
      <c r="LJA41" s="49"/>
      <c r="LJB41" s="49"/>
      <c r="LJC41" s="50"/>
      <c r="LJD41" s="49"/>
      <c r="LJE41" s="49"/>
      <c r="LJF41" s="50"/>
      <c r="LJG41" s="49"/>
      <c r="LJH41" s="49"/>
      <c r="LJI41" s="50"/>
      <c r="LJJ41" s="49"/>
      <c r="LJK41" s="49"/>
      <c r="LJL41" s="50"/>
      <c r="LJM41" s="49"/>
      <c r="LJN41" s="49"/>
      <c r="LJO41" s="50"/>
      <c r="LJP41" s="49"/>
      <c r="LJQ41" s="49"/>
      <c r="LJR41" s="50"/>
      <c r="LJS41" s="49"/>
      <c r="LJT41" s="49"/>
      <c r="LJU41" s="50"/>
      <c r="LJV41" s="49"/>
      <c r="LJW41" s="49"/>
      <c r="LJX41" s="50"/>
      <c r="LJY41" s="49"/>
      <c r="LJZ41" s="49"/>
      <c r="LKA41" s="50"/>
      <c r="LKB41" s="49"/>
      <c r="LKC41" s="49"/>
      <c r="LKD41" s="50"/>
      <c r="LKE41" s="49"/>
      <c r="LKF41" s="49"/>
      <c r="LKG41" s="50"/>
      <c r="LKH41" s="49"/>
      <c r="LKI41" s="49"/>
      <c r="LKJ41" s="50"/>
      <c r="LKK41" s="49"/>
      <c r="LKL41" s="49"/>
      <c r="LKM41" s="50"/>
      <c r="LKN41" s="49"/>
      <c r="LKO41" s="49"/>
      <c r="LKP41" s="50"/>
      <c r="LKQ41" s="49"/>
      <c r="LKR41" s="49"/>
      <c r="LKS41" s="50"/>
      <c r="LKT41" s="49"/>
      <c r="LKU41" s="49"/>
      <c r="LKV41" s="50"/>
      <c r="LKW41" s="49"/>
      <c r="LKX41" s="49"/>
      <c r="LKY41" s="50"/>
      <c r="LKZ41" s="49"/>
      <c r="LLA41" s="49"/>
      <c r="LLB41" s="50"/>
      <c r="LLC41" s="49"/>
      <c r="LLD41" s="49"/>
      <c r="LLE41" s="50"/>
      <c r="LLF41" s="49"/>
      <c r="LLG41" s="49"/>
      <c r="LLH41" s="50"/>
      <c r="LLI41" s="49"/>
      <c r="LLJ41" s="49"/>
      <c r="LLK41" s="50"/>
      <c r="LLL41" s="49"/>
      <c r="LLM41" s="49"/>
      <c r="LLN41" s="50"/>
      <c r="LLO41" s="49"/>
      <c r="LLP41" s="49"/>
      <c r="LLQ41" s="50"/>
      <c r="LLR41" s="49"/>
      <c r="LLS41" s="49"/>
      <c r="LLT41" s="50"/>
      <c r="LLU41" s="49"/>
      <c r="LLV41" s="49"/>
      <c r="LLW41" s="50"/>
      <c r="LLX41" s="49"/>
      <c r="LLY41" s="49"/>
      <c r="LLZ41" s="50"/>
      <c r="LMA41" s="49"/>
      <c r="LMB41" s="49"/>
      <c r="LMC41" s="50"/>
      <c r="LMD41" s="49"/>
      <c r="LME41" s="49"/>
      <c r="LMF41" s="50"/>
      <c r="LMG41" s="49"/>
      <c r="LMH41" s="49"/>
      <c r="LMI41" s="50"/>
      <c r="LMJ41" s="49"/>
      <c r="LMK41" s="49"/>
      <c r="LML41" s="50"/>
      <c r="LMM41" s="49"/>
      <c r="LMN41" s="49"/>
      <c r="LMO41" s="50"/>
      <c r="LMP41" s="49"/>
      <c r="LMQ41" s="49"/>
      <c r="LMR41" s="50"/>
      <c r="LMS41" s="49"/>
      <c r="LMT41" s="49"/>
      <c r="LMU41" s="50"/>
      <c r="LMV41" s="49"/>
      <c r="LMW41" s="49"/>
      <c r="LMX41" s="50"/>
      <c r="LMY41" s="49"/>
      <c r="LMZ41" s="49"/>
      <c r="LNA41" s="50"/>
      <c r="LNB41" s="49"/>
      <c r="LNC41" s="49"/>
      <c r="LND41" s="50"/>
      <c r="LNE41" s="49"/>
      <c r="LNF41" s="49"/>
      <c r="LNG41" s="50"/>
      <c r="LNH41" s="49"/>
      <c r="LNI41" s="49"/>
      <c r="LNJ41" s="50"/>
      <c r="LNK41" s="49"/>
      <c r="LNL41" s="49"/>
      <c r="LNM41" s="50"/>
      <c r="LNN41" s="49"/>
      <c r="LNO41" s="49"/>
      <c r="LNP41" s="50"/>
      <c r="LNQ41" s="49"/>
      <c r="LNR41" s="49"/>
      <c r="LNS41" s="50"/>
      <c r="LNT41" s="49"/>
      <c r="LNU41" s="49"/>
      <c r="LNV41" s="50"/>
      <c r="LNW41" s="49"/>
      <c r="LNX41" s="49"/>
      <c r="LNY41" s="50"/>
      <c r="LNZ41" s="49"/>
      <c r="LOA41" s="49"/>
      <c r="LOB41" s="50"/>
      <c r="LOC41" s="49"/>
      <c r="LOD41" s="49"/>
      <c r="LOE41" s="50"/>
      <c r="LOF41" s="49"/>
      <c r="LOG41" s="49"/>
      <c r="LOH41" s="50"/>
      <c r="LOI41" s="49"/>
      <c r="LOJ41" s="49"/>
      <c r="LOK41" s="50"/>
      <c r="LOL41" s="49"/>
      <c r="LOM41" s="49"/>
      <c r="LON41" s="50"/>
      <c r="LOO41" s="49"/>
      <c r="LOP41" s="49"/>
      <c r="LOQ41" s="50"/>
      <c r="LOR41" s="49"/>
      <c r="LOS41" s="49"/>
      <c r="LOT41" s="50"/>
      <c r="LOU41" s="49"/>
      <c r="LOV41" s="49"/>
      <c r="LOW41" s="50"/>
      <c r="LOX41" s="49"/>
      <c r="LOY41" s="49"/>
      <c r="LOZ41" s="50"/>
      <c r="LPA41" s="49"/>
      <c r="LPB41" s="49"/>
      <c r="LPC41" s="50"/>
      <c r="LPD41" s="49"/>
      <c r="LPE41" s="49"/>
      <c r="LPF41" s="50"/>
      <c r="LPG41" s="49"/>
      <c r="LPH41" s="49"/>
      <c r="LPI41" s="50"/>
      <c r="LPJ41" s="49"/>
      <c r="LPK41" s="49"/>
      <c r="LPL41" s="50"/>
      <c r="LPM41" s="49"/>
      <c r="LPN41" s="49"/>
      <c r="LPO41" s="50"/>
      <c r="LPP41" s="49"/>
      <c r="LPQ41" s="49"/>
      <c r="LPR41" s="50"/>
      <c r="LPS41" s="49"/>
      <c r="LPT41" s="49"/>
      <c r="LPU41" s="50"/>
      <c r="LPV41" s="49"/>
      <c r="LPW41" s="49"/>
      <c r="LPX41" s="50"/>
      <c r="LPY41" s="49"/>
      <c r="LPZ41" s="49"/>
      <c r="LQA41" s="50"/>
      <c r="LQB41" s="49"/>
      <c r="LQC41" s="49"/>
      <c r="LQD41" s="50"/>
      <c r="LQE41" s="49"/>
      <c r="LQF41" s="49"/>
      <c r="LQG41" s="50"/>
      <c r="LQH41" s="49"/>
      <c r="LQI41" s="49"/>
      <c r="LQJ41" s="50"/>
      <c r="LQK41" s="49"/>
      <c r="LQL41" s="49"/>
      <c r="LQM41" s="50"/>
      <c r="LQN41" s="49"/>
      <c r="LQO41" s="49"/>
      <c r="LQP41" s="50"/>
      <c r="LQQ41" s="49"/>
      <c r="LQR41" s="49"/>
      <c r="LQS41" s="50"/>
      <c r="LQT41" s="49"/>
      <c r="LQU41" s="49"/>
      <c r="LQV41" s="50"/>
      <c r="LQW41" s="49"/>
      <c r="LQX41" s="49"/>
      <c r="LQY41" s="50"/>
      <c r="LQZ41" s="49"/>
      <c r="LRA41" s="49"/>
      <c r="LRB41" s="50"/>
      <c r="LRC41" s="49"/>
      <c r="LRD41" s="49"/>
      <c r="LRE41" s="50"/>
      <c r="LRF41" s="49"/>
      <c r="LRG41" s="49"/>
      <c r="LRH41" s="50"/>
      <c r="LRI41" s="49"/>
      <c r="LRJ41" s="49"/>
      <c r="LRK41" s="50"/>
      <c r="LRL41" s="49"/>
      <c r="LRM41" s="49"/>
      <c r="LRN41" s="50"/>
      <c r="LRO41" s="49"/>
      <c r="LRP41" s="49"/>
      <c r="LRQ41" s="50"/>
      <c r="LRR41" s="49"/>
      <c r="LRS41" s="49"/>
      <c r="LRT41" s="50"/>
      <c r="LRU41" s="49"/>
      <c r="LRV41" s="49"/>
      <c r="LRW41" s="50"/>
      <c r="LRX41" s="49"/>
      <c r="LRY41" s="49"/>
      <c r="LRZ41" s="50"/>
      <c r="LSA41" s="49"/>
      <c r="LSB41" s="49"/>
      <c r="LSC41" s="50"/>
      <c r="LSD41" s="49"/>
      <c r="LSE41" s="49"/>
      <c r="LSF41" s="50"/>
      <c r="LSG41" s="49"/>
      <c r="LSH41" s="49"/>
      <c r="LSI41" s="50"/>
      <c r="LSJ41" s="49"/>
      <c r="LSK41" s="49"/>
      <c r="LSL41" s="50"/>
      <c r="LSM41" s="49"/>
      <c r="LSN41" s="49"/>
      <c r="LSO41" s="50"/>
      <c r="LSP41" s="49"/>
      <c r="LSQ41" s="49"/>
      <c r="LSR41" s="50"/>
      <c r="LSS41" s="49"/>
      <c r="LST41" s="49"/>
      <c r="LSU41" s="50"/>
      <c r="LSV41" s="49"/>
      <c r="LSW41" s="49"/>
      <c r="LSX41" s="50"/>
      <c r="LSY41" s="49"/>
      <c r="LSZ41" s="49"/>
      <c r="LTA41" s="50"/>
      <c r="LTB41" s="49"/>
      <c r="LTC41" s="49"/>
      <c r="LTD41" s="50"/>
      <c r="LTE41" s="49"/>
      <c r="LTF41" s="49"/>
      <c r="LTG41" s="50"/>
      <c r="LTH41" s="49"/>
      <c r="LTI41" s="49"/>
      <c r="LTJ41" s="50"/>
      <c r="LTK41" s="49"/>
      <c r="LTL41" s="49"/>
      <c r="LTM41" s="50"/>
      <c r="LTN41" s="49"/>
      <c r="LTO41" s="49"/>
      <c r="LTP41" s="50"/>
      <c r="LTQ41" s="49"/>
      <c r="LTR41" s="49"/>
      <c r="LTS41" s="50"/>
      <c r="LTT41" s="49"/>
      <c r="LTU41" s="49"/>
      <c r="LTV41" s="50"/>
      <c r="LTW41" s="49"/>
      <c r="LTX41" s="49"/>
      <c r="LTY41" s="50"/>
      <c r="LTZ41" s="49"/>
      <c r="LUA41" s="49"/>
      <c r="LUB41" s="50"/>
      <c r="LUC41" s="49"/>
      <c r="LUD41" s="49"/>
      <c r="LUE41" s="50"/>
      <c r="LUF41" s="49"/>
      <c r="LUG41" s="49"/>
      <c r="LUH41" s="50"/>
      <c r="LUI41" s="49"/>
      <c r="LUJ41" s="49"/>
      <c r="LUK41" s="50"/>
      <c r="LUL41" s="49"/>
      <c r="LUM41" s="49"/>
      <c r="LUN41" s="50"/>
      <c r="LUO41" s="49"/>
      <c r="LUP41" s="49"/>
      <c r="LUQ41" s="50"/>
      <c r="LUR41" s="49"/>
      <c r="LUS41" s="49"/>
      <c r="LUT41" s="50"/>
      <c r="LUU41" s="49"/>
      <c r="LUV41" s="49"/>
      <c r="LUW41" s="50"/>
      <c r="LUX41" s="49"/>
      <c r="LUY41" s="49"/>
      <c r="LUZ41" s="50"/>
      <c r="LVA41" s="49"/>
      <c r="LVB41" s="49"/>
      <c r="LVC41" s="50"/>
      <c r="LVD41" s="49"/>
      <c r="LVE41" s="49"/>
      <c r="LVF41" s="50"/>
      <c r="LVG41" s="49"/>
      <c r="LVH41" s="49"/>
      <c r="LVI41" s="50"/>
      <c r="LVJ41" s="49"/>
      <c r="LVK41" s="49"/>
      <c r="LVL41" s="50"/>
      <c r="LVM41" s="49"/>
      <c r="LVN41" s="49"/>
      <c r="LVO41" s="50"/>
      <c r="LVP41" s="49"/>
      <c r="LVQ41" s="49"/>
      <c r="LVR41" s="50"/>
      <c r="LVS41" s="49"/>
      <c r="LVT41" s="49"/>
      <c r="LVU41" s="50"/>
      <c r="LVV41" s="49"/>
      <c r="LVW41" s="49"/>
      <c r="LVX41" s="50"/>
      <c r="LVY41" s="49"/>
      <c r="LVZ41" s="49"/>
      <c r="LWA41" s="50"/>
      <c r="LWB41" s="49"/>
      <c r="LWC41" s="49"/>
      <c r="LWD41" s="50"/>
      <c r="LWE41" s="49"/>
      <c r="LWF41" s="49"/>
      <c r="LWG41" s="50"/>
      <c r="LWH41" s="49"/>
      <c r="LWI41" s="49"/>
      <c r="LWJ41" s="50"/>
      <c r="LWK41" s="49"/>
      <c r="LWL41" s="49"/>
      <c r="LWM41" s="50"/>
      <c r="LWN41" s="49"/>
      <c r="LWO41" s="49"/>
      <c r="LWP41" s="50"/>
      <c r="LWQ41" s="49"/>
      <c r="LWR41" s="49"/>
      <c r="LWS41" s="50"/>
      <c r="LWT41" s="49"/>
      <c r="LWU41" s="49"/>
      <c r="LWV41" s="50"/>
      <c r="LWW41" s="49"/>
      <c r="LWX41" s="49"/>
      <c r="LWY41" s="50"/>
      <c r="LWZ41" s="49"/>
      <c r="LXA41" s="49"/>
      <c r="LXB41" s="50"/>
      <c r="LXC41" s="49"/>
      <c r="LXD41" s="49"/>
      <c r="LXE41" s="50"/>
      <c r="LXF41" s="49"/>
      <c r="LXG41" s="49"/>
      <c r="LXH41" s="50"/>
      <c r="LXI41" s="49"/>
      <c r="LXJ41" s="49"/>
      <c r="LXK41" s="50"/>
      <c r="LXL41" s="49"/>
      <c r="LXM41" s="49"/>
      <c r="LXN41" s="50"/>
      <c r="LXO41" s="49"/>
      <c r="LXP41" s="49"/>
      <c r="LXQ41" s="50"/>
      <c r="LXR41" s="49"/>
      <c r="LXS41" s="49"/>
      <c r="LXT41" s="50"/>
      <c r="LXU41" s="49"/>
      <c r="LXV41" s="49"/>
      <c r="LXW41" s="50"/>
      <c r="LXX41" s="49"/>
      <c r="LXY41" s="49"/>
      <c r="LXZ41" s="50"/>
      <c r="LYA41" s="49"/>
      <c r="LYB41" s="49"/>
      <c r="LYC41" s="50"/>
      <c r="LYD41" s="49"/>
      <c r="LYE41" s="49"/>
      <c r="LYF41" s="50"/>
      <c r="LYG41" s="49"/>
      <c r="LYH41" s="49"/>
      <c r="LYI41" s="50"/>
      <c r="LYJ41" s="49"/>
      <c r="LYK41" s="49"/>
      <c r="LYL41" s="50"/>
      <c r="LYM41" s="49"/>
      <c r="LYN41" s="49"/>
      <c r="LYO41" s="50"/>
      <c r="LYP41" s="49"/>
      <c r="LYQ41" s="49"/>
      <c r="LYR41" s="50"/>
      <c r="LYS41" s="49"/>
      <c r="LYT41" s="49"/>
      <c r="LYU41" s="50"/>
      <c r="LYV41" s="49"/>
      <c r="LYW41" s="49"/>
      <c r="LYX41" s="50"/>
      <c r="LYY41" s="49"/>
      <c r="LYZ41" s="49"/>
      <c r="LZA41" s="50"/>
      <c r="LZB41" s="49"/>
      <c r="LZC41" s="49"/>
      <c r="LZD41" s="50"/>
      <c r="LZE41" s="49"/>
      <c r="LZF41" s="49"/>
      <c r="LZG41" s="50"/>
      <c r="LZH41" s="49"/>
      <c r="LZI41" s="49"/>
      <c r="LZJ41" s="50"/>
      <c r="LZK41" s="49"/>
      <c r="LZL41" s="49"/>
      <c r="LZM41" s="50"/>
      <c r="LZN41" s="49"/>
      <c r="LZO41" s="49"/>
      <c r="LZP41" s="50"/>
      <c r="LZQ41" s="49"/>
      <c r="LZR41" s="49"/>
      <c r="LZS41" s="50"/>
      <c r="LZT41" s="49"/>
      <c r="LZU41" s="49"/>
      <c r="LZV41" s="50"/>
      <c r="LZW41" s="49"/>
      <c r="LZX41" s="49"/>
      <c r="LZY41" s="50"/>
      <c r="LZZ41" s="49"/>
      <c r="MAA41" s="49"/>
      <c r="MAB41" s="50"/>
      <c r="MAC41" s="49"/>
      <c r="MAD41" s="49"/>
      <c r="MAE41" s="50"/>
      <c r="MAF41" s="49"/>
      <c r="MAG41" s="49"/>
      <c r="MAH41" s="50"/>
      <c r="MAI41" s="49"/>
      <c r="MAJ41" s="49"/>
      <c r="MAK41" s="50"/>
      <c r="MAL41" s="49"/>
      <c r="MAM41" s="49"/>
      <c r="MAN41" s="50"/>
      <c r="MAO41" s="49"/>
      <c r="MAP41" s="49"/>
      <c r="MAQ41" s="50"/>
      <c r="MAR41" s="49"/>
      <c r="MAS41" s="49"/>
      <c r="MAT41" s="50"/>
      <c r="MAU41" s="49"/>
      <c r="MAV41" s="49"/>
      <c r="MAW41" s="50"/>
      <c r="MAX41" s="49"/>
      <c r="MAY41" s="49"/>
      <c r="MAZ41" s="50"/>
      <c r="MBA41" s="49"/>
      <c r="MBB41" s="49"/>
      <c r="MBC41" s="50"/>
      <c r="MBD41" s="49"/>
      <c r="MBE41" s="49"/>
      <c r="MBF41" s="50"/>
      <c r="MBG41" s="49"/>
      <c r="MBH41" s="49"/>
      <c r="MBI41" s="50"/>
      <c r="MBJ41" s="49"/>
      <c r="MBK41" s="49"/>
      <c r="MBL41" s="50"/>
      <c r="MBM41" s="49"/>
      <c r="MBN41" s="49"/>
      <c r="MBO41" s="50"/>
      <c r="MBP41" s="49"/>
      <c r="MBQ41" s="49"/>
      <c r="MBR41" s="50"/>
      <c r="MBS41" s="49"/>
      <c r="MBT41" s="49"/>
      <c r="MBU41" s="50"/>
      <c r="MBV41" s="49"/>
      <c r="MBW41" s="49"/>
      <c r="MBX41" s="50"/>
      <c r="MBY41" s="49"/>
      <c r="MBZ41" s="49"/>
      <c r="MCA41" s="50"/>
      <c r="MCB41" s="49"/>
      <c r="MCC41" s="49"/>
      <c r="MCD41" s="50"/>
      <c r="MCE41" s="49"/>
      <c r="MCF41" s="49"/>
      <c r="MCG41" s="50"/>
      <c r="MCH41" s="49"/>
      <c r="MCI41" s="49"/>
      <c r="MCJ41" s="50"/>
      <c r="MCK41" s="49"/>
      <c r="MCL41" s="49"/>
      <c r="MCM41" s="50"/>
      <c r="MCN41" s="49"/>
      <c r="MCO41" s="49"/>
      <c r="MCP41" s="50"/>
      <c r="MCQ41" s="49"/>
      <c r="MCR41" s="49"/>
      <c r="MCS41" s="50"/>
      <c r="MCT41" s="49"/>
      <c r="MCU41" s="49"/>
      <c r="MCV41" s="50"/>
      <c r="MCW41" s="49"/>
      <c r="MCX41" s="49"/>
      <c r="MCY41" s="50"/>
      <c r="MCZ41" s="49"/>
      <c r="MDA41" s="49"/>
      <c r="MDB41" s="50"/>
      <c r="MDC41" s="49"/>
      <c r="MDD41" s="49"/>
      <c r="MDE41" s="50"/>
      <c r="MDF41" s="49"/>
      <c r="MDG41" s="49"/>
      <c r="MDH41" s="50"/>
      <c r="MDI41" s="49"/>
      <c r="MDJ41" s="49"/>
      <c r="MDK41" s="50"/>
      <c r="MDL41" s="49"/>
      <c r="MDM41" s="49"/>
      <c r="MDN41" s="50"/>
      <c r="MDO41" s="49"/>
      <c r="MDP41" s="49"/>
      <c r="MDQ41" s="50"/>
      <c r="MDR41" s="49"/>
      <c r="MDS41" s="49"/>
      <c r="MDT41" s="50"/>
      <c r="MDU41" s="49"/>
      <c r="MDV41" s="49"/>
      <c r="MDW41" s="50"/>
      <c r="MDX41" s="49"/>
      <c r="MDY41" s="49"/>
      <c r="MDZ41" s="50"/>
      <c r="MEA41" s="49"/>
      <c r="MEB41" s="49"/>
      <c r="MEC41" s="50"/>
      <c r="MED41" s="49"/>
      <c r="MEE41" s="49"/>
      <c r="MEF41" s="50"/>
      <c r="MEG41" s="49"/>
      <c r="MEH41" s="49"/>
      <c r="MEI41" s="50"/>
      <c r="MEJ41" s="49"/>
      <c r="MEK41" s="49"/>
      <c r="MEL41" s="50"/>
      <c r="MEM41" s="49"/>
      <c r="MEN41" s="49"/>
      <c r="MEO41" s="50"/>
      <c r="MEP41" s="49"/>
      <c r="MEQ41" s="49"/>
      <c r="MER41" s="50"/>
      <c r="MES41" s="49"/>
      <c r="MET41" s="49"/>
      <c r="MEU41" s="50"/>
      <c r="MEV41" s="49"/>
      <c r="MEW41" s="49"/>
      <c r="MEX41" s="50"/>
      <c r="MEY41" s="49"/>
      <c r="MEZ41" s="49"/>
      <c r="MFA41" s="50"/>
      <c r="MFB41" s="49"/>
      <c r="MFC41" s="49"/>
      <c r="MFD41" s="50"/>
      <c r="MFE41" s="49"/>
      <c r="MFF41" s="49"/>
      <c r="MFG41" s="50"/>
      <c r="MFH41" s="49"/>
      <c r="MFI41" s="49"/>
      <c r="MFJ41" s="50"/>
      <c r="MFK41" s="49"/>
      <c r="MFL41" s="49"/>
      <c r="MFM41" s="50"/>
      <c r="MFN41" s="49"/>
      <c r="MFO41" s="49"/>
      <c r="MFP41" s="50"/>
      <c r="MFQ41" s="49"/>
      <c r="MFR41" s="49"/>
      <c r="MFS41" s="50"/>
      <c r="MFT41" s="49"/>
      <c r="MFU41" s="49"/>
      <c r="MFV41" s="50"/>
      <c r="MFW41" s="49"/>
      <c r="MFX41" s="49"/>
      <c r="MFY41" s="50"/>
      <c r="MFZ41" s="49"/>
      <c r="MGA41" s="49"/>
      <c r="MGB41" s="50"/>
      <c r="MGC41" s="49"/>
      <c r="MGD41" s="49"/>
      <c r="MGE41" s="50"/>
      <c r="MGF41" s="49"/>
      <c r="MGG41" s="49"/>
      <c r="MGH41" s="50"/>
      <c r="MGI41" s="49"/>
      <c r="MGJ41" s="49"/>
      <c r="MGK41" s="50"/>
      <c r="MGL41" s="49"/>
      <c r="MGM41" s="49"/>
      <c r="MGN41" s="50"/>
      <c r="MGO41" s="49"/>
      <c r="MGP41" s="49"/>
      <c r="MGQ41" s="50"/>
      <c r="MGR41" s="49"/>
      <c r="MGS41" s="49"/>
      <c r="MGT41" s="50"/>
      <c r="MGU41" s="49"/>
      <c r="MGV41" s="49"/>
      <c r="MGW41" s="50"/>
      <c r="MGX41" s="49"/>
      <c r="MGY41" s="49"/>
      <c r="MGZ41" s="50"/>
      <c r="MHA41" s="49"/>
      <c r="MHB41" s="49"/>
      <c r="MHC41" s="50"/>
      <c r="MHD41" s="49"/>
      <c r="MHE41" s="49"/>
      <c r="MHF41" s="50"/>
      <c r="MHG41" s="49"/>
      <c r="MHH41" s="49"/>
      <c r="MHI41" s="50"/>
      <c r="MHJ41" s="49"/>
      <c r="MHK41" s="49"/>
      <c r="MHL41" s="50"/>
      <c r="MHM41" s="49"/>
      <c r="MHN41" s="49"/>
      <c r="MHO41" s="50"/>
      <c r="MHP41" s="49"/>
      <c r="MHQ41" s="49"/>
      <c r="MHR41" s="50"/>
      <c r="MHS41" s="49"/>
      <c r="MHT41" s="49"/>
      <c r="MHU41" s="50"/>
      <c r="MHV41" s="49"/>
      <c r="MHW41" s="49"/>
      <c r="MHX41" s="50"/>
      <c r="MHY41" s="49"/>
      <c r="MHZ41" s="49"/>
      <c r="MIA41" s="50"/>
      <c r="MIB41" s="49"/>
      <c r="MIC41" s="49"/>
      <c r="MID41" s="50"/>
      <c r="MIE41" s="49"/>
      <c r="MIF41" s="49"/>
      <c r="MIG41" s="50"/>
      <c r="MIH41" s="49"/>
      <c r="MII41" s="49"/>
      <c r="MIJ41" s="50"/>
      <c r="MIK41" s="49"/>
      <c r="MIL41" s="49"/>
      <c r="MIM41" s="50"/>
      <c r="MIN41" s="49"/>
      <c r="MIO41" s="49"/>
      <c r="MIP41" s="50"/>
      <c r="MIQ41" s="49"/>
      <c r="MIR41" s="49"/>
      <c r="MIS41" s="50"/>
      <c r="MIT41" s="49"/>
      <c r="MIU41" s="49"/>
      <c r="MIV41" s="50"/>
      <c r="MIW41" s="49"/>
      <c r="MIX41" s="49"/>
      <c r="MIY41" s="50"/>
      <c r="MIZ41" s="49"/>
      <c r="MJA41" s="49"/>
      <c r="MJB41" s="50"/>
      <c r="MJC41" s="49"/>
      <c r="MJD41" s="49"/>
      <c r="MJE41" s="50"/>
      <c r="MJF41" s="49"/>
      <c r="MJG41" s="49"/>
      <c r="MJH41" s="50"/>
      <c r="MJI41" s="49"/>
      <c r="MJJ41" s="49"/>
      <c r="MJK41" s="50"/>
      <c r="MJL41" s="49"/>
      <c r="MJM41" s="49"/>
      <c r="MJN41" s="50"/>
      <c r="MJO41" s="49"/>
      <c r="MJP41" s="49"/>
      <c r="MJQ41" s="50"/>
      <c r="MJR41" s="49"/>
      <c r="MJS41" s="49"/>
      <c r="MJT41" s="50"/>
      <c r="MJU41" s="49"/>
      <c r="MJV41" s="49"/>
      <c r="MJW41" s="50"/>
      <c r="MJX41" s="49"/>
      <c r="MJY41" s="49"/>
      <c r="MJZ41" s="50"/>
      <c r="MKA41" s="49"/>
      <c r="MKB41" s="49"/>
      <c r="MKC41" s="50"/>
      <c r="MKD41" s="49"/>
      <c r="MKE41" s="49"/>
      <c r="MKF41" s="50"/>
      <c r="MKG41" s="49"/>
      <c r="MKH41" s="49"/>
      <c r="MKI41" s="50"/>
      <c r="MKJ41" s="49"/>
      <c r="MKK41" s="49"/>
      <c r="MKL41" s="50"/>
      <c r="MKM41" s="49"/>
      <c r="MKN41" s="49"/>
      <c r="MKO41" s="50"/>
      <c r="MKP41" s="49"/>
      <c r="MKQ41" s="49"/>
      <c r="MKR41" s="50"/>
      <c r="MKS41" s="49"/>
      <c r="MKT41" s="49"/>
      <c r="MKU41" s="50"/>
      <c r="MKV41" s="49"/>
      <c r="MKW41" s="49"/>
      <c r="MKX41" s="50"/>
      <c r="MKY41" s="49"/>
      <c r="MKZ41" s="49"/>
      <c r="MLA41" s="50"/>
      <c r="MLB41" s="49"/>
      <c r="MLC41" s="49"/>
      <c r="MLD41" s="50"/>
      <c r="MLE41" s="49"/>
      <c r="MLF41" s="49"/>
      <c r="MLG41" s="50"/>
      <c r="MLH41" s="49"/>
      <c r="MLI41" s="49"/>
      <c r="MLJ41" s="50"/>
      <c r="MLK41" s="49"/>
      <c r="MLL41" s="49"/>
      <c r="MLM41" s="50"/>
      <c r="MLN41" s="49"/>
      <c r="MLO41" s="49"/>
      <c r="MLP41" s="50"/>
      <c r="MLQ41" s="49"/>
      <c r="MLR41" s="49"/>
      <c r="MLS41" s="50"/>
      <c r="MLT41" s="49"/>
      <c r="MLU41" s="49"/>
      <c r="MLV41" s="50"/>
      <c r="MLW41" s="49"/>
      <c r="MLX41" s="49"/>
      <c r="MLY41" s="50"/>
      <c r="MLZ41" s="49"/>
      <c r="MMA41" s="49"/>
      <c r="MMB41" s="50"/>
      <c r="MMC41" s="49"/>
      <c r="MMD41" s="49"/>
      <c r="MME41" s="50"/>
      <c r="MMF41" s="49"/>
      <c r="MMG41" s="49"/>
      <c r="MMH41" s="50"/>
      <c r="MMI41" s="49"/>
      <c r="MMJ41" s="49"/>
      <c r="MMK41" s="50"/>
      <c r="MML41" s="49"/>
      <c r="MMM41" s="49"/>
      <c r="MMN41" s="50"/>
      <c r="MMO41" s="49"/>
      <c r="MMP41" s="49"/>
      <c r="MMQ41" s="50"/>
      <c r="MMR41" s="49"/>
      <c r="MMS41" s="49"/>
      <c r="MMT41" s="50"/>
      <c r="MMU41" s="49"/>
      <c r="MMV41" s="49"/>
      <c r="MMW41" s="50"/>
      <c r="MMX41" s="49"/>
      <c r="MMY41" s="49"/>
      <c r="MMZ41" s="50"/>
      <c r="MNA41" s="49"/>
      <c r="MNB41" s="49"/>
      <c r="MNC41" s="50"/>
      <c r="MND41" s="49"/>
      <c r="MNE41" s="49"/>
      <c r="MNF41" s="50"/>
      <c r="MNG41" s="49"/>
      <c r="MNH41" s="49"/>
      <c r="MNI41" s="50"/>
      <c r="MNJ41" s="49"/>
      <c r="MNK41" s="49"/>
      <c r="MNL41" s="50"/>
      <c r="MNM41" s="49"/>
      <c r="MNN41" s="49"/>
      <c r="MNO41" s="50"/>
      <c r="MNP41" s="49"/>
      <c r="MNQ41" s="49"/>
      <c r="MNR41" s="50"/>
      <c r="MNS41" s="49"/>
      <c r="MNT41" s="49"/>
      <c r="MNU41" s="50"/>
      <c r="MNV41" s="49"/>
      <c r="MNW41" s="49"/>
      <c r="MNX41" s="50"/>
      <c r="MNY41" s="49"/>
      <c r="MNZ41" s="49"/>
      <c r="MOA41" s="50"/>
      <c r="MOB41" s="49"/>
      <c r="MOC41" s="49"/>
      <c r="MOD41" s="50"/>
      <c r="MOE41" s="49"/>
      <c r="MOF41" s="49"/>
      <c r="MOG41" s="50"/>
      <c r="MOH41" s="49"/>
      <c r="MOI41" s="49"/>
      <c r="MOJ41" s="50"/>
      <c r="MOK41" s="49"/>
      <c r="MOL41" s="49"/>
      <c r="MOM41" s="50"/>
      <c r="MON41" s="49"/>
      <c r="MOO41" s="49"/>
      <c r="MOP41" s="50"/>
      <c r="MOQ41" s="49"/>
      <c r="MOR41" s="49"/>
      <c r="MOS41" s="50"/>
      <c r="MOT41" s="49"/>
      <c r="MOU41" s="49"/>
      <c r="MOV41" s="50"/>
      <c r="MOW41" s="49"/>
      <c r="MOX41" s="49"/>
      <c r="MOY41" s="50"/>
      <c r="MOZ41" s="49"/>
      <c r="MPA41" s="49"/>
      <c r="MPB41" s="50"/>
      <c r="MPC41" s="49"/>
      <c r="MPD41" s="49"/>
      <c r="MPE41" s="50"/>
      <c r="MPF41" s="49"/>
      <c r="MPG41" s="49"/>
      <c r="MPH41" s="50"/>
      <c r="MPI41" s="49"/>
      <c r="MPJ41" s="49"/>
      <c r="MPK41" s="50"/>
      <c r="MPL41" s="49"/>
      <c r="MPM41" s="49"/>
      <c r="MPN41" s="50"/>
      <c r="MPO41" s="49"/>
      <c r="MPP41" s="49"/>
      <c r="MPQ41" s="50"/>
      <c r="MPR41" s="49"/>
      <c r="MPS41" s="49"/>
      <c r="MPT41" s="50"/>
      <c r="MPU41" s="49"/>
      <c r="MPV41" s="49"/>
      <c r="MPW41" s="50"/>
      <c r="MPX41" s="49"/>
      <c r="MPY41" s="49"/>
      <c r="MPZ41" s="50"/>
      <c r="MQA41" s="49"/>
      <c r="MQB41" s="49"/>
      <c r="MQC41" s="50"/>
      <c r="MQD41" s="49"/>
      <c r="MQE41" s="49"/>
      <c r="MQF41" s="50"/>
      <c r="MQG41" s="49"/>
      <c r="MQH41" s="49"/>
      <c r="MQI41" s="50"/>
      <c r="MQJ41" s="49"/>
      <c r="MQK41" s="49"/>
      <c r="MQL41" s="50"/>
      <c r="MQM41" s="49"/>
      <c r="MQN41" s="49"/>
      <c r="MQO41" s="50"/>
      <c r="MQP41" s="49"/>
      <c r="MQQ41" s="49"/>
      <c r="MQR41" s="50"/>
      <c r="MQS41" s="49"/>
      <c r="MQT41" s="49"/>
      <c r="MQU41" s="50"/>
      <c r="MQV41" s="49"/>
      <c r="MQW41" s="49"/>
      <c r="MQX41" s="50"/>
      <c r="MQY41" s="49"/>
      <c r="MQZ41" s="49"/>
      <c r="MRA41" s="50"/>
      <c r="MRB41" s="49"/>
      <c r="MRC41" s="49"/>
      <c r="MRD41" s="50"/>
      <c r="MRE41" s="49"/>
      <c r="MRF41" s="49"/>
      <c r="MRG41" s="50"/>
      <c r="MRH41" s="49"/>
      <c r="MRI41" s="49"/>
      <c r="MRJ41" s="50"/>
      <c r="MRK41" s="49"/>
      <c r="MRL41" s="49"/>
      <c r="MRM41" s="50"/>
      <c r="MRN41" s="49"/>
      <c r="MRO41" s="49"/>
      <c r="MRP41" s="50"/>
      <c r="MRQ41" s="49"/>
      <c r="MRR41" s="49"/>
      <c r="MRS41" s="50"/>
      <c r="MRT41" s="49"/>
      <c r="MRU41" s="49"/>
      <c r="MRV41" s="50"/>
      <c r="MRW41" s="49"/>
      <c r="MRX41" s="49"/>
      <c r="MRY41" s="50"/>
      <c r="MRZ41" s="49"/>
      <c r="MSA41" s="49"/>
      <c r="MSB41" s="50"/>
      <c r="MSC41" s="49"/>
      <c r="MSD41" s="49"/>
      <c r="MSE41" s="50"/>
      <c r="MSF41" s="49"/>
      <c r="MSG41" s="49"/>
      <c r="MSH41" s="50"/>
      <c r="MSI41" s="49"/>
      <c r="MSJ41" s="49"/>
      <c r="MSK41" s="50"/>
      <c r="MSL41" s="49"/>
      <c r="MSM41" s="49"/>
      <c r="MSN41" s="50"/>
      <c r="MSO41" s="49"/>
      <c r="MSP41" s="49"/>
      <c r="MSQ41" s="50"/>
      <c r="MSR41" s="49"/>
      <c r="MSS41" s="49"/>
      <c r="MST41" s="50"/>
      <c r="MSU41" s="49"/>
      <c r="MSV41" s="49"/>
      <c r="MSW41" s="50"/>
      <c r="MSX41" s="49"/>
      <c r="MSY41" s="49"/>
      <c r="MSZ41" s="50"/>
      <c r="MTA41" s="49"/>
      <c r="MTB41" s="49"/>
      <c r="MTC41" s="50"/>
      <c r="MTD41" s="49"/>
      <c r="MTE41" s="49"/>
      <c r="MTF41" s="50"/>
      <c r="MTG41" s="49"/>
      <c r="MTH41" s="49"/>
      <c r="MTI41" s="50"/>
      <c r="MTJ41" s="49"/>
      <c r="MTK41" s="49"/>
      <c r="MTL41" s="50"/>
      <c r="MTM41" s="49"/>
      <c r="MTN41" s="49"/>
      <c r="MTO41" s="50"/>
      <c r="MTP41" s="49"/>
      <c r="MTQ41" s="49"/>
      <c r="MTR41" s="50"/>
      <c r="MTS41" s="49"/>
      <c r="MTT41" s="49"/>
      <c r="MTU41" s="50"/>
      <c r="MTV41" s="49"/>
      <c r="MTW41" s="49"/>
      <c r="MTX41" s="50"/>
      <c r="MTY41" s="49"/>
      <c r="MTZ41" s="49"/>
      <c r="MUA41" s="50"/>
      <c r="MUB41" s="49"/>
      <c r="MUC41" s="49"/>
      <c r="MUD41" s="50"/>
      <c r="MUE41" s="49"/>
      <c r="MUF41" s="49"/>
      <c r="MUG41" s="50"/>
      <c r="MUH41" s="49"/>
      <c r="MUI41" s="49"/>
      <c r="MUJ41" s="50"/>
      <c r="MUK41" s="49"/>
      <c r="MUL41" s="49"/>
      <c r="MUM41" s="50"/>
      <c r="MUN41" s="49"/>
      <c r="MUO41" s="49"/>
      <c r="MUP41" s="50"/>
      <c r="MUQ41" s="49"/>
      <c r="MUR41" s="49"/>
      <c r="MUS41" s="50"/>
      <c r="MUT41" s="49"/>
      <c r="MUU41" s="49"/>
      <c r="MUV41" s="50"/>
      <c r="MUW41" s="49"/>
      <c r="MUX41" s="49"/>
      <c r="MUY41" s="50"/>
      <c r="MUZ41" s="49"/>
      <c r="MVA41" s="49"/>
      <c r="MVB41" s="50"/>
      <c r="MVC41" s="49"/>
      <c r="MVD41" s="49"/>
      <c r="MVE41" s="50"/>
      <c r="MVF41" s="49"/>
      <c r="MVG41" s="49"/>
      <c r="MVH41" s="50"/>
      <c r="MVI41" s="49"/>
      <c r="MVJ41" s="49"/>
      <c r="MVK41" s="50"/>
      <c r="MVL41" s="49"/>
      <c r="MVM41" s="49"/>
      <c r="MVN41" s="50"/>
      <c r="MVO41" s="49"/>
      <c r="MVP41" s="49"/>
      <c r="MVQ41" s="50"/>
      <c r="MVR41" s="49"/>
      <c r="MVS41" s="49"/>
      <c r="MVT41" s="50"/>
      <c r="MVU41" s="49"/>
      <c r="MVV41" s="49"/>
      <c r="MVW41" s="50"/>
      <c r="MVX41" s="49"/>
      <c r="MVY41" s="49"/>
      <c r="MVZ41" s="50"/>
      <c r="MWA41" s="49"/>
      <c r="MWB41" s="49"/>
      <c r="MWC41" s="50"/>
      <c r="MWD41" s="49"/>
      <c r="MWE41" s="49"/>
      <c r="MWF41" s="50"/>
      <c r="MWG41" s="49"/>
      <c r="MWH41" s="49"/>
      <c r="MWI41" s="50"/>
      <c r="MWJ41" s="49"/>
      <c r="MWK41" s="49"/>
      <c r="MWL41" s="50"/>
      <c r="MWM41" s="49"/>
      <c r="MWN41" s="49"/>
      <c r="MWO41" s="50"/>
      <c r="MWP41" s="49"/>
      <c r="MWQ41" s="49"/>
      <c r="MWR41" s="50"/>
      <c r="MWS41" s="49"/>
      <c r="MWT41" s="49"/>
      <c r="MWU41" s="50"/>
      <c r="MWV41" s="49"/>
      <c r="MWW41" s="49"/>
      <c r="MWX41" s="50"/>
      <c r="MWY41" s="49"/>
      <c r="MWZ41" s="49"/>
      <c r="MXA41" s="50"/>
      <c r="MXB41" s="49"/>
      <c r="MXC41" s="49"/>
      <c r="MXD41" s="50"/>
      <c r="MXE41" s="49"/>
      <c r="MXF41" s="49"/>
      <c r="MXG41" s="50"/>
      <c r="MXH41" s="49"/>
      <c r="MXI41" s="49"/>
      <c r="MXJ41" s="50"/>
      <c r="MXK41" s="49"/>
      <c r="MXL41" s="49"/>
      <c r="MXM41" s="50"/>
      <c r="MXN41" s="49"/>
      <c r="MXO41" s="49"/>
      <c r="MXP41" s="50"/>
      <c r="MXQ41" s="49"/>
      <c r="MXR41" s="49"/>
      <c r="MXS41" s="50"/>
      <c r="MXT41" s="49"/>
      <c r="MXU41" s="49"/>
      <c r="MXV41" s="50"/>
      <c r="MXW41" s="49"/>
      <c r="MXX41" s="49"/>
      <c r="MXY41" s="50"/>
      <c r="MXZ41" s="49"/>
      <c r="MYA41" s="49"/>
      <c r="MYB41" s="50"/>
      <c r="MYC41" s="49"/>
      <c r="MYD41" s="49"/>
      <c r="MYE41" s="50"/>
      <c r="MYF41" s="49"/>
      <c r="MYG41" s="49"/>
      <c r="MYH41" s="50"/>
      <c r="MYI41" s="49"/>
      <c r="MYJ41" s="49"/>
      <c r="MYK41" s="50"/>
      <c r="MYL41" s="49"/>
      <c r="MYM41" s="49"/>
      <c r="MYN41" s="50"/>
      <c r="MYO41" s="49"/>
      <c r="MYP41" s="49"/>
      <c r="MYQ41" s="50"/>
      <c r="MYR41" s="49"/>
      <c r="MYS41" s="49"/>
      <c r="MYT41" s="50"/>
      <c r="MYU41" s="49"/>
      <c r="MYV41" s="49"/>
      <c r="MYW41" s="50"/>
      <c r="MYX41" s="49"/>
      <c r="MYY41" s="49"/>
      <c r="MYZ41" s="50"/>
      <c r="MZA41" s="49"/>
      <c r="MZB41" s="49"/>
      <c r="MZC41" s="50"/>
      <c r="MZD41" s="49"/>
      <c r="MZE41" s="49"/>
      <c r="MZF41" s="50"/>
      <c r="MZG41" s="49"/>
      <c r="MZH41" s="49"/>
      <c r="MZI41" s="50"/>
      <c r="MZJ41" s="49"/>
      <c r="MZK41" s="49"/>
      <c r="MZL41" s="50"/>
      <c r="MZM41" s="49"/>
      <c r="MZN41" s="49"/>
      <c r="MZO41" s="50"/>
      <c r="MZP41" s="49"/>
      <c r="MZQ41" s="49"/>
      <c r="MZR41" s="50"/>
      <c r="MZS41" s="49"/>
      <c r="MZT41" s="49"/>
      <c r="MZU41" s="50"/>
      <c r="MZV41" s="49"/>
      <c r="MZW41" s="49"/>
      <c r="MZX41" s="50"/>
      <c r="MZY41" s="49"/>
      <c r="MZZ41" s="49"/>
      <c r="NAA41" s="50"/>
      <c r="NAB41" s="49"/>
      <c r="NAC41" s="49"/>
      <c r="NAD41" s="50"/>
      <c r="NAE41" s="49"/>
      <c r="NAF41" s="49"/>
      <c r="NAG41" s="50"/>
      <c r="NAH41" s="49"/>
      <c r="NAI41" s="49"/>
      <c r="NAJ41" s="50"/>
      <c r="NAK41" s="49"/>
      <c r="NAL41" s="49"/>
      <c r="NAM41" s="50"/>
      <c r="NAN41" s="49"/>
      <c r="NAO41" s="49"/>
      <c r="NAP41" s="50"/>
      <c r="NAQ41" s="49"/>
      <c r="NAR41" s="49"/>
      <c r="NAS41" s="50"/>
      <c r="NAT41" s="49"/>
      <c r="NAU41" s="49"/>
      <c r="NAV41" s="50"/>
      <c r="NAW41" s="49"/>
      <c r="NAX41" s="49"/>
      <c r="NAY41" s="50"/>
      <c r="NAZ41" s="49"/>
      <c r="NBA41" s="49"/>
      <c r="NBB41" s="50"/>
      <c r="NBC41" s="49"/>
      <c r="NBD41" s="49"/>
      <c r="NBE41" s="50"/>
      <c r="NBF41" s="49"/>
      <c r="NBG41" s="49"/>
      <c r="NBH41" s="50"/>
      <c r="NBI41" s="49"/>
      <c r="NBJ41" s="49"/>
      <c r="NBK41" s="50"/>
      <c r="NBL41" s="49"/>
      <c r="NBM41" s="49"/>
      <c r="NBN41" s="50"/>
      <c r="NBO41" s="49"/>
      <c r="NBP41" s="49"/>
      <c r="NBQ41" s="50"/>
      <c r="NBR41" s="49"/>
      <c r="NBS41" s="49"/>
      <c r="NBT41" s="50"/>
      <c r="NBU41" s="49"/>
      <c r="NBV41" s="49"/>
      <c r="NBW41" s="50"/>
      <c r="NBX41" s="49"/>
      <c r="NBY41" s="49"/>
      <c r="NBZ41" s="50"/>
      <c r="NCA41" s="49"/>
      <c r="NCB41" s="49"/>
      <c r="NCC41" s="50"/>
      <c r="NCD41" s="49"/>
      <c r="NCE41" s="49"/>
      <c r="NCF41" s="50"/>
      <c r="NCG41" s="49"/>
      <c r="NCH41" s="49"/>
      <c r="NCI41" s="50"/>
      <c r="NCJ41" s="49"/>
      <c r="NCK41" s="49"/>
      <c r="NCL41" s="50"/>
      <c r="NCM41" s="49"/>
      <c r="NCN41" s="49"/>
      <c r="NCO41" s="50"/>
      <c r="NCP41" s="49"/>
      <c r="NCQ41" s="49"/>
      <c r="NCR41" s="50"/>
      <c r="NCS41" s="49"/>
      <c r="NCT41" s="49"/>
      <c r="NCU41" s="50"/>
      <c r="NCV41" s="49"/>
      <c r="NCW41" s="49"/>
      <c r="NCX41" s="50"/>
      <c r="NCY41" s="49"/>
      <c r="NCZ41" s="49"/>
      <c r="NDA41" s="50"/>
      <c r="NDB41" s="49"/>
      <c r="NDC41" s="49"/>
      <c r="NDD41" s="50"/>
      <c r="NDE41" s="49"/>
      <c r="NDF41" s="49"/>
      <c r="NDG41" s="50"/>
      <c r="NDH41" s="49"/>
      <c r="NDI41" s="49"/>
      <c r="NDJ41" s="50"/>
      <c r="NDK41" s="49"/>
      <c r="NDL41" s="49"/>
      <c r="NDM41" s="50"/>
      <c r="NDN41" s="49"/>
      <c r="NDO41" s="49"/>
      <c r="NDP41" s="50"/>
      <c r="NDQ41" s="49"/>
      <c r="NDR41" s="49"/>
      <c r="NDS41" s="50"/>
      <c r="NDT41" s="49"/>
      <c r="NDU41" s="49"/>
      <c r="NDV41" s="50"/>
      <c r="NDW41" s="49"/>
      <c r="NDX41" s="49"/>
      <c r="NDY41" s="50"/>
      <c r="NDZ41" s="49"/>
      <c r="NEA41" s="49"/>
      <c r="NEB41" s="50"/>
      <c r="NEC41" s="49"/>
      <c r="NED41" s="49"/>
      <c r="NEE41" s="50"/>
      <c r="NEF41" s="49"/>
      <c r="NEG41" s="49"/>
      <c r="NEH41" s="50"/>
      <c r="NEI41" s="49"/>
      <c r="NEJ41" s="49"/>
      <c r="NEK41" s="50"/>
      <c r="NEL41" s="49"/>
      <c r="NEM41" s="49"/>
      <c r="NEN41" s="50"/>
      <c r="NEO41" s="49"/>
      <c r="NEP41" s="49"/>
      <c r="NEQ41" s="50"/>
      <c r="NER41" s="49"/>
      <c r="NES41" s="49"/>
      <c r="NET41" s="50"/>
      <c r="NEU41" s="49"/>
      <c r="NEV41" s="49"/>
      <c r="NEW41" s="50"/>
      <c r="NEX41" s="49"/>
      <c r="NEY41" s="49"/>
      <c r="NEZ41" s="50"/>
      <c r="NFA41" s="49"/>
      <c r="NFB41" s="49"/>
      <c r="NFC41" s="50"/>
      <c r="NFD41" s="49"/>
      <c r="NFE41" s="49"/>
      <c r="NFF41" s="50"/>
      <c r="NFG41" s="49"/>
      <c r="NFH41" s="49"/>
      <c r="NFI41" s="50"/>
      <c r="NFJ41" s="49"/>
      <c r="NFK41" s="49"/>
      <c r="NFL41" s="50"/>
      <c r="NFM41" s="49"/>
      <c r="NFN41" s="49"/>
      <c r="NFO41" s="50"/>
      <c r="NFP41" s="49"/>
      <c r="NFQ41" s="49"/>
      <c r="NFR41" s="50"/>
      <c r="NFS41" s="49"/>
      <c r="NFT41" s="49"/>
      <c r="NFU41" s="50"/>
      <c r="NFV41" s="49"/>
      <c r="NFW41" s="49"/>
      <c r="NFX41" s="50"/>
      <c r="NFY41" s="49"/>
      <c r="NFZ41" s="49"/>
      <c r="NGA41" s="50"/>
      <c r="NGB41" s="49"/>
      <c r="NGC41" s="49"/>
      <c r="NGD41" s="50"/>
      <c r="NGE41" s="49"/>
      <c r="NGF41" s="49"/>
      <c r="NGG41" s="50"/>
      <c r="NGH41" s="49"/>
      <c r="NGI41" s="49"/>
      <c r="NGJ41" s="50"/>
      <c r="NGK41" s="49"/>
      <c r="NGL41" s="49"/>
      <c r="NGM41" s="50"/>
      <c r="NGN41" s="49"/>
      <c r="NGO41" s="49"/>
      <c r="NGP41" s="50"/>
      <c r="NGQ41" s="49"/>
      <c r="NGR41" s="49"/>
      <c r="NGS41" s="50"/>
      <c r="NGT41" s="49"/>
      <c r="NGU41" s="49"/>
      <c r="NGV41" s="50"/>
      <c r="NGW41" s="49"/>
      <c r="NGX41" s="49"/>
      <c r="NGY41" s="50"/>
      <c r="NGZ41" s="49"/>
      <c r="NHA41" s="49"/>
      <c r="NHB41" s="50"/>
      <c r="NHC41" s="49"/>
      <c r="NHD41" s="49"/>
      <c r="NHE41" s="50"/>
      <c r="NHF41" s="49"/>
      <c r="NHG41" s="49"/>
      <c r="NHH41" s="50"/>
      <c r="NHI41" s="49"/>
      <c r="NHJ41" s="49"/>
      <c r="NHK41" s="50"/>
      <c r="NHL41" s="49"/>
      <c r="NHM41" s="49"/>
      <c r="NHN41" s="50"/>
      <c r="NHO41" s="49"/>
      <c r="NHP41" s="49"/>
      <c r="NHQ41" s="50"/>
      <c r="NHR41" s="49"/>
      <c r="NHS41" s="49"/>
      <c r="NHT41" s="50"/>
      <c r="NHU41" s="49"/>
      <c r="NHV41" s="49"/>
      <c r="NHW41" s="50"/>
      <c r="NHX41" s="49"/>
      <c r="NHY41" s="49"/>
      <c r="NHZ41" s="50"/>
      <c r="NIA41" s="49"/>
      <c r="NIB41" s="49"/>
      <c r="NIC41" s="50"/>
      <c r="NID41" s="49"/>
      <c r="NIE41" s="49"/>
      <c r="NIF41" s="50"/>
      <c r="NIG41" s="49"/>
      <c r="NIH41" s="49"/>
      <c r="NII41" s="50"/>
      <c r="NIJ41" s="49"/>
      <c r="NIK41" s="49"/>
      <c r="NIL41" s="50"/>
      <c r="NIM41" s="49"/>
      <c r="NIN41" s="49"/>
      <c r="NIO41" s="50"/>
      <c r="NIP41" s="49"/>
      <c r="NIQ41" s="49"/>
      <c r="NIR41" s="50"/>
      <c r="NIS41" s="49"/>
      <c r="NIT41" s="49"/>
      <c r="NIU41" s="50"/>
      <c r="NIV41" s="49"/>
      <c r="NIW41" s="49"/>
      <c r="NIX41" s="50"/>
      <c r="NIY41" s="49"/>
      <c r="NIZ41" s="49"/>
      <c r="NJA41" s="50"/>
      <c r="NJB41" s="49"/>
      <c r="NJC41" s="49"/>
      <c r="NJD41" s="50"/>
      <c r="NJE41" s="49"/>
      <c r="NJF41" s="49"/>
      <c r="NJG41" s="50"/>
      <c r="NJH41" s="49"/>
      <c r="NJI41" s="49"/>
      <c r="NJJ41" s="50"/>
      <c r="NJK41" s="49"/>
      <c r="NJL41" s="49"/>
      <c r="NJM41" s="50"/>
      <c r="NJN41" s="49"/>
      <c r="NJO41" s="49"/>
      <c r="NJP41" s="50"/>
      <c r="NJQ41" s="49"/>
      <c r="NJR41" s="49"/>
      <c r="NJS41" s="50"/>
      <c r="NJT41" s="49"/>
      <c r="NJU41" s="49"/>
      <c r="NJV41" s="50"/>
      <c r="NJW41" s="49"/>
      <c r="NJX41" s="49"/>
      <c r="NJY41" s="50"/>
      <c r="NJZ41" s="49"/>
      <c r="NKA41" s="49"/>
      <c r="NKB41" s="50"/>
      <c r="NKC41" s="49"/>
      <c r="NKD41" s="49"/>
      <c r="NKE41" s="50"/>
      <c r="NKF41" s="49"/>
      <c r="NKG41" s="49"/>
      <c r="NKH41" s="50"/>
      <c r="NKI41" s="49"/>
      <c r="NKJ41" s="49"/>
      <c r="NKK41" s="50"/>
      <c r="NKL41" s="49"/>
      <c r="NKM41" s="49"/>
      <c r="NKN41" s="50"/>
      <c r="NKO41" s="49"/>
      <c r="NKP41" s="49"/>
      <c r="NKQ41" s="50"/>
      <c r="NKR41" s="49"/>
      <c r="NKS41" s="49"/>
      <c r="NKT41" s="50"/>
      <c r="NKU41" s="49"/>
      <c r="NKV41" s="49"/>
      <c r="NKW41" s="50"/>
      <c r="NKX41" s="49"/>
      <c r="NKY41" s="49"/>
      <c r="NKZ41" s="50"/>
      <c r="NLA41" s="49"/>
      <c r="NLB41" s="49"/>
      <c r="NLC41" s="50"/>
      <c r="NLD41" s="49"/>
      <c r="NLE41" s="49"/>
      <c r="NLF41" s="50"/>
      <c r="NLG41" s="49"/>
      <c r="NLH41" s="49"/>
      <c r="NLI41" s="50"/>
      <c r="NLJ41" s="49"/>
      <c r="NLK41" s="49"/>
      <c r="NLL41" s="50"/>
      <c r="NLM41" s="49"/>
      <c r="NLN41" s="49"/>
      <c r="NLO41" s="50"/>
      <c r="NLP41" s="49"/>
      <c r="NLQ41" s="49"/>
      <c r="NLR41" s="50"/>
      <c r="NLS41" s="49"/>
      <c r="NLT41" s="49"/>
      <c r="NLU41" s="50"/>
      <c r="NLV41" s="49"/>
      <c r="NLW41" s="49"/>
      <c r="NLX41" s="50"/>
      <c r="NLY41" s="49"/>
      <c r="NLZ41" s="49"/>
      <c r="NMA41" s="50"/>
      <c r="NMB41" s="49"/>
      <c r="NMC41" s="49"/>
      <c r="NMD41" s="50"/>
      <c r="NME41" s="49"/>
      <c r="NMF41" s="49"/>
      <c r="NMG41" s="50"/>
      <c r="NMH41" s="49"/>
      <c r="NMI41" s="49"/>
      <c r="NMJ41" s="50"/>
      <c r="NMK41" s="49"/>
      <c r="NML41" s="49"/>
      <c r="NMM41" s="50"/>
      <c r="NMN41" s="49"/>
      <c r="NMO41" s="49"/>
      <c r="NMP41" s="50"/>
      <c r="NMQ41" s="49"/>
      <c r="NMR41" s="49"/>
      <c r="NMS41" s="50"/>
      <c r="NMT41" s="49"/>
      <c r="NMU41" s="49"/>
      <c r="NMV41" s="50"/>
      <c r="NMW41" s="49"/>
      <c r="NMX41" s="49"/>
      <c r="NMY41" s="50"/>
      <c r="NMZ41" s="49"/>
      <c r="NNA41" s="49"/>
      <c r="NNB41" s="50"/>
      <c r="NNC41" s="49"/>
      <c r="NND41" s="49"/>
      <c r="NNE41" s="50"/>
      <c r="NNF41" s="49"/>
      <c r="NNG41" s="49"/>
      <c r="NNH41" s="50"/>
      <c r="NNI41" s="49"/>
      <c r="NNJ41" s="49"/>
      <c r="NNK41" s="50"/>
      <c r="NNL41" s="49"/>
      <c r="NNM41" s="49"/>
      <c r="NNN41" s="50"/>
      <c r="NNO41" s="49"/>
      <c r="NNP41" s="49"/>
      <c r="NNQ41" s="50"/>
      <c r="NNR41" s="49"/>
      <c r="NNS41" s="49"/>
      <c r="NNT41" s="50"/>
      <c r="NNU41" s="49"/>
      <c r="NNV41" s="49"/>
      <c r="NNW41" s="50"/>
      <c r="NNX41" s="49"/>
      <c r="NNY41" s="49"/>
      <c r="NNZ41" s="50"/>
      <c r="NOA41" s="49"/>
      <c r="NOB41" s="49"/>
      <c r="NOC41" s="50"/>
      <c r="NOD41" s="49"/>
      <c r="NOE41" s="49"/>
      <c r="NOF41" s="50"/>
      <c r="NOG41" s="49"/>
      <c r="NOH41" s="49"/>
      <c r="NOI41" s="50"/>
      <c r="NOJ41" s="49"/>
      <c r="NOK41" s="49"/>
      <c r="NOL41" s="50"/>
      <c r="NOM41" s="49"/>
      <c r="NON41" s="49"/>
      <c r="NOO41" s="50"/>
      <c r="NOP41" s="49"/>
      <c r="NOQ41" s="49"/>
      <c r="NOR41" s="50"/>
      <c r="NOS41" s="49"/>
      <c r="NOT41" s="49"/>
      <c r="NOU41" s="50"/>
      <c r="NOV41" s="49"/>
      <c r="NOW41" s="49"/>
      <c r="NOX41" s="50"/>
      <c r="NOY41" s="49"/>
      <c r="NOZ41" s="49"/>
      <c r="NPA41" s="50"/>
      <c r="NPB41" s="49"/>
      <c r="NPC41" s="49"/>
      <c r="NPD41" s="50"/>
      <c r="NPE41" s="49"/>
      <c r="NPF41" s="49"/>
      <c r="NPG41" s="50"/>
      <c r="NPH41" s="49"/>
      <c r="NPI41" s="49"/>
      <c r="NPJ41" s="50"/>
      <c r="NPK41" s="49"/>
      <c r="NPL41" s="49"/>
      <c r="NPM41" s="50"/>
      <c r="NPN41" s="49"/>
      <c r="NPO41" s="49"/>
      <c r="NPP41" s="50"/>
      <c r="NPQ41" s="49"/>
      <c r="NPR41" s="49"/>
      <c r="NPS41" s="50"/>
      <c r="NPT41" s="49"/>
      <c r="NPU41" s="49"/>
      <c r="NPV41" s="50"/>
      <c r="NPW41" s="49"/>
      <c r="NPX41" s="49"/>
      <c r="NPY41" s="50"/>
      <c r="NPZ41" s="49"/>
      <c r="NQA41" s="49"/>
      <c r="NQB41" s="50"/>
      <c r="NQC41" s="49"/>
      <c r="NQD41" s="49"/>
      <c r="NQE41" s="50"/>
      <c r="NQF41" s="49"/>
      <c r="NQG41" s="49"/>
      <c r="NQH41" s="50"/>
      <c r="NQI41" s="49"/>
      <c r="NQJ41" s="49"/>
      <c r="NQK41" s="50"/>
      <c r="NQL41" s="49"/>
      <c r="NQM41" s="49"/>
      <c r="NQN41" s="50"/>
      <c r="NQO41" s="49"/>
      <c r="NQP41" s="49"/>
      <c r="NQQ41" s="50"/>
      <c r="NQR41" s="49"/>
      <c r="NQS41" s="49"/>
      <c r="NQT41" s="50"/>
      <c r="NQU41" s="49"/>
      <c r="NQV41" s="49"/>
      <c r="NQW41" s="50"/>
      <c r="NQX41" s="49"/>
      <c r="NQY41" s="49"/>
      <c r="NQZ41" s="50"/>
      <c r="NRA41" s="49"/>
      <c r="NRB41" s="49"/>
      <c r="NRC41" s="50"/>
      <c r="NRD41" s="49"/>
      <c r="NRE41" s="49"/>
      <c r="NRF41" s="50"/>
      <c r="NRG41" s="49"/>
      <c r="NRH41" s="49"/>
      <c r="NRI41" s="50"/>
      <c r="NRJ41" s="49"/>
      <c r="NRK41" s="49"/>
      <c r="NRL41" s="50"/>
      <c r="NRM41" s="49"/>
      <c r="NRN41" s="49"/>
      <c r="NRO41" s="50"/>
      <c r="NRP41" s="49"/>
      <c r="NRQ41" s="49"/>
      <c r="NRR41" s="50"/>
      <c r="NRS41" s="49"/>
      <c r="NRT41" s="49"/>
      <c r="NRU41" s="50"/>
      <c r="NRV41" s="49"/>
      <c r="NRW41" s="49"/>
      <c r="NRX41" s="50"/>
      <c r="NRY41" s="49"/>
      <c r="NRZ41" s="49"/>
      <c r="NSA41" s="50"/>
      <c r="NSB41" s="49"/>
      <c r="NSC41" s="49"/>
      <c r="NSD41" s="50"/>
      <c r="NSE41" s="49"/>
      <c r="NSF41" s="49"/>
      <c r="NSG41" s="50"/>
      <c r="NSH41" s="49"/>
      <c r="NSI41" s="49"/>
      <c r="NSJ41" s="50"/>
      <c r="NSK41" s="49"/>
      <c r="NSL41" s="49"/>
      <c r="NSM41" s="50"/>
      <c r="NSN41" s="49"/>
      <c r="NSO41" s="49"/>
      <c r="NSP41" s="50"/>
      <c r="NSQ41" s="49"/>
      <c r="NSR41" s="49"/>
      <c r="NSS41" s="50"/>
      <c r="NST41" s="49"/>
      <c r="NSU41" s="49"/>
      <c r="NSV41" s="50"/>
      <c r="NSW41" s="49"/>
      <c r="NSX41" s="49"/>
      <c r="NSY41" s="50"/>
      <c r="NSZ41" s="49"/>
      <c r="NTA41" s="49"/>
      <c r="NTB41" s="50"/>
      <c r="NTC41" s="49"/>
      <c r="NTD41" s="49"/>
      <c r="NTE41" s="50"/>
      <c r="NTF41" s="49"/>
      <c r="NTG41" s="49"/>
      <c r="NTH41" s="50"/>
      <c r="NTI41" s="49"/>
      <c r="NTJ41" s="49"/>
      <c r="NTK41" s="50"/>
      <c r="NTL41" s="49"/>
      <c r="NTM41" s="49"/>
      <c r="NTN41" s="50"/>
      <c r="NTO41" s="49"/>
      <c r="NTP41" s="49"/>
      <c r="NTQ41" s="50"/>
      <c r="NTR41" s="49"/>
      <c r="NTS41" s="49"/>
      <c r="NTT41" s="50"/>
      <c r="NTU41" s="49"/>
      <c r="NTV41" s="49"/>
      <c r="NTW41" s="50"/>
      <c r="NTX41" s="49"/>
      <c r="NTY41" s="49"/>
      <c r="NTZ41" s="50"/>
      <c r="NUA41" s="49"/>
      <c r="NUB41" s="49"/>
      <c r="NUC41" s="50"/>
      <c r="NUD41" s="49"/>
      <c r="NUE41" s="49"/>
      <c r="NUF41" s="50"/>
      <c r="NUG41" s="49"/>
      <c r="NUH41" s="49"/>
      <c r="NUI41" s="50"/>
      <c r="NUJ41" s="49"/>
      <c r="NUK41" s="49"/>
      <c r="NUL41" s="50"/>
      <c r="NUM41" s="49"/>
      <c r="NUN41" s="49"/>
      <c r="NUO41" s="50"/>
      <c r="NUP41" s="49"/>
      <c r="NUQ41" s="49"/>
      <c r="NUR41" s="50"/>
      <c r="NUS41" s="49"/>
      <c r="NUT41" s="49"/>
      <c r="NUU41" s="50"/>
      <c r="NUV41" s="49"/>
      <c r="NUW41" s="49"/>
      <c r="NUX41" s="50"/>
      <c r="NUY41" s="49"/>
      <c r="NUZ41" s="49"/>
      <c r="NVA41" s="50"/>
      <c r="NVB41" s="49"/>
      <c r="NVC41" s="49"/>
      <c r="NVD41" s="50"/>
      <c r="NVE41" s="49"/>
      <c r="NVF41" s="49"/>
      <c r="NVG41" s="50"/>
      <c r="NVH41" s="49"/>
      <c r="NVI41" s="49"/>
      <c r="NVJ41" s="50"/>
      <c r="NVK41" s="49"/>
      <c r="NVL41" s="49"/>
      <c r="NVM41" s="50"/>
      <c r="NVN41" s="49"/>
      <c r="NVO41" s="49"/>
      <c r="NVP41" s="50"/>
      <c r="NVQ41" s="49"/>
      <c r="NVR41" s="49"/>
      <c r="NVS41" s="50"/>
      <c r="NVT41" s="49"/>
      <c r="NVU41" s="49"/>
      <c r="NVV41" s="50"/>
      <c r="NVW41" s="49"/>
      <c r="NVX41" s="49"/>
      <c r="NVY41" s="50"/>
      <c r="NVZ41" s="49"/>
      <c r="NWA41" s="49"/>
      <c r="NWB41" s="50"/>
      <c r="NWC41" s="49"/>
      <c r="NWD41" s="49"/>
      <c r="NWE41" s="50"/>
      <c r="NWF41" s="49"/>
      <c r="NWG41" s="49"/>
      <c r="NWH41" s="50"/>
      <c r="NWI41" s="49"/>
      <c r="NWJ41" s="49"/>
      <c r="NWK41" s="50"/>
      <c r="NWL41" s="49"/>
      <c r="NWM41" s="49"/>
      <c r="NWN41" s="50"/>
      <c r="NWO41" s="49"/>
      <c r="NWP41" s="49"/>
      <c r="NWQ41" s="50"/>
      <c r="NWR41" s="49"/>
      <c r="NWS41" s="49"/>
      <c r="NWT41" s="50"/>
      <c r="NWU41" s="49"/>
      <c r="NWV41" s="49"/>
      <c r="NWW41" s="50"/>
      <c r="NWX41" s="49"/>
      <c r="NWY41" s="49"/>
      <c r="NWZ41" s="50"/>
      <c r="NXA41" s="49"/>
      <c r="NXB41" s="49"/>
      <c r="NXC41" s="50"/>
      <c r="NXD41" s="49"/>
      <c r="NXE41" s="49"/>
      <c r="NXF41" s="50"/>
      <c r="NXG41" s="49"/>
      <c r="NXH41" s="49"/>
      <c r="NXI41" s="50"/>
      <c r="NXJ41" s="49"/>
      <c r="NXK41" s="49"/>
      <c r="NXL41" s="50"/>
      <c r="NXM41" s="49"/>
      <c r="NXN41" s="49"/>
      <c r="NXO41" s="50"/>
      <c r="NXP41" s="49"/>
      <c r="NXQ41" s="49"/>
      <c r="NXR41" s="50"/>
      <c r="NXS41" s="49"/>
      <c r="NXT41" s="49"/>
      <c r="NXU41" s="50"/>
      <c r="NXV41" s="49"/>
      <c r="NXW41" s="49"/>
      <c r="NXX41" s="50"/>
      <c r="NXY41" s="49"/>
      <c r="NXZ41" s="49"/>
      <c r="NYA41" s="50"/>
      <c r="NYB41" s="49"/>
      <c r="NYC41" s="49"/>
      <c r="NYD41" s="50"/>
      <c r="NYE41" s="49"/>
      <c r="NYF41" s="49"/>
      <c r="NYG41" s="50"/>
      <c r="NYH41" s="49"/>
      <c r="NYI41" s="49"/>
      <c r="NYJ41" s="50"/>
      <c r="NYK41" s="49"/>
      <c r="NYL41" s="49"/>
      <c r="NYM41" s="50"/>
      <c r="NYN41" s="49"/>
      <c r="NYO41" s="49"/>
      <c r="NYP41" s="50"/>
      <c r="NYQ41" s="49"/>
      <c r="NYR41" s="49"/>
      <c r="NYS41" s="50"/>
      <c r="NYT41" s="49"/>
      <c r="NYU41" s="49"/>
      <c r="NYV41" s="50"/>
      <c r="NYW41" s="49"/>
      <c r="NYX41" s="49"/>
      <c r="NYY41" s="50"/>
      <c r="NYZ41" s="49"/>
      <c r="NZA41" s="49"/>
      <c r="NZB41" s="50"/>
      <c r="NZC41" s="49"/>
      <c r="NZD41" s="49"/>
      <c r="NZE41" s="50"/>
      <c r="NZF41" s="49"/>
      <c r="NZG41" s="49"/>
      <c r="NZH41" s="50"/>
      <c r="NZI41" s="49"/>
      <c r="NZJ41" s="49"/>
      <c r="NZK41" s="50"/>
      <c r="NZL41" s="49"/>
      <c r="NZM41" s="49"/>
      <c r="NZN41" s="50"/>
      <c r="NZO41" s="49"/>
      <c r="NZP41" s="49"/>
      <c r="NZQ41" s="50"/>
      <c r="NZR41" s="49"/>
      <c r="NZS41" s="49"/>
      <c r="NZT41" s="50"/>
      <c r="NZU41" s="49"/>
      <c r="NZV41" s="49"/>
      <c r="NZW41" s="50"/>
      <c r="NZX41" s="49"/>
      <c r="NZY41" s="49"/>
      <c r="NZZ41" s="50"/>
      <c r="OAA41" s="49"/>
      <c r="OAB41" s="49"/>
      <c r="OAC41" s="50"/>
      <c r="OAD41" s="49"/>
      <c r="OAE41" s="49"/>
      <c r="OAF41" s="50"/>
      <c r="OAG41" s="49"/>
      <c r="OAH41" s="49"/>
      <c r="OAI41" s="50"/>
      <c r="OAJ41" s="49"/>
      <c r="OAK41" s="49"/>
      <c r="OAL41" s="50"/>
      <c r="OAM41" s="49"/>
      <c r="OAN41" s="49"/>
      <c r="OAO41" s="50"/>
      <c r="OAP41" s="49"/>
      <c r="OAQ41" s="49"/>
      <c r="OAR41" s="50"/>
      <c r="OAS41" s="49"/>
      <c r="OAT41" s="49"/>
      <c r="OAU41" s="50"/>
      <c r="OAV41" s="49"/>
      <c r="OAW41" s="49"/>
      <c r="OAX41" s="50"/>
      <c r="OAY41" s="49"/>
      <c r="OAZ41" s="49"/>
      <c r="OBA41" s="50"/>
      <c r="OBB41" s="49"/>
      <c r="OBC41" s="49"/>
      <c r="OBD41" s="50"/>
      <c r="OBE41" s="49"/>
      <c r="OBF41" s="49"/>
      <c r="OBG41" s="50"/>
      <c r="OBH41" s="49"/>
      <c r="OBI41" s="49"/>
      <c r="OBJ41" s="50"/>
      <c r="OBK41" s="49"/>
      <c r="OBL41" s="49"/>
      <c r="OBM41" s="50"/>
      <c r="OBN41" s="49"/>
      <c r="OBO41" s="49"/>
      <c r="OBP41" s="50"/>
      <c r="OBQ41" s="49"/>
      <c r="OBR41" s="49"/>
      <c r="OBS41" s="50"/>
      <c r="OBT41" s="49"/>
      <c r="OBU41" s="49"/>
      <c r="OBV41" s="50"/>
      <c r="OBW41" s="49"/>
      <c r="OBX41" s="49"/>
      <c r="OBY41" s="50"/>
      <c r="OBZ41" s="49"/>
      <c r="OCA41" s="49"/>
      <c r="OCB41" s="50"/>
      <c r="OCC41" s="49"/>
      <c r="OCD41" s="49"/>
      <c r="OCE41" s="50"/>
      <c r="OCF41" s="49"/>
      <c r="OCG41" s="49"/>
      <c r="OCH41" s="50"/>
      <c r="OCI41" s="49"/>
      <c r="OCJ41" s="49"/>
      <c r="OCK41" s="50"/>
      <c r="OCL41" s="49"/>
      <c r="OCM41" s="49"/>
      <c r="OCN41" s="50"/>
      <c r="OCO41" s="49"/>
      <c r="OCP41" s="49"/>
      <c r="OCQ41" s="50"/>
      <c r="OCR41" s="49"/>
      <c r="OCS41" s="49"/>
      <c r="OCT41" s="50"/>
      <c r="OCU41" s="49"/>
      <c r="OCV41" s="49"/>
      <c r="OCW41" s="50"/>
      <c r="OCX41" s="49"/>
      <c r="OCY41" s="49"/>
      <c r="OCZ41" s="50"/>
      <c r="ODA41" s="49"/>
      <c r="ODB41" s="49"/>
      <c r="ODC41" s="50"/>
      <c r="ODD41" s="49"/>
      <c r="ODE41" s="49"/>
      <c r="ODF41" s="50"/>
      <c r="ODG41" s="49"/>
      <c r="ODH41" s="49"/>
      <c r="ODI41" s="50"/>
      <c r="ODJ41" s="49"/>
      <c r="ODK41" s="49"/>
      <c r="ODL41" s="50"/>
      <c r="ODM41" s="49"/>
      <c r="ODN41" s="49"/>
      <c r="ODO41" s="50"/>
      <c r="ODP41" s="49"/>
      <c r="ODQ41" s="49"/>
      <c r="ODR41" s="50"/>
      <c r="ODS41" s="49"/>
      <c r="ODT41" s="49"/>
      <c r="ODU41" s="50"/>
      <c r="ODV41" s="49"/>
      <c r="ODW41" s="49"/>
      <c r="ODX41" s="50"/>
      <c r="ODY41" s="49"/>
      <c r="ODZ41" s="49"/>
      <c r="OEA41" s="50"/>
      <c r="OEB41" s="49"/>
      <c r="OEC41" s="49"/>
      <c r="OED41" s="50"/>
      <c r="OEE41" s="49"/>
      <c r="OEF41" s="49"/>
      <c r="OEG41" s="50"/>
      <c r="OEH41" s="49"/>
      <c r="OEI41" s="49"/>
      <c r="OEJ41" s="50"/>
      <c r="OEK41" s="49"/>
      <c r="OEL41" s="49"/>
      <c r="OEM41" s="50"/>
      <c r="OEN41" s="49"/>
      <c r="OEO41" s="49"/>
      <c r="OEP41" s="50"/>
      <c r="OEQ41" s="49"/>
      <c r="OER41" s="49"/>
      <c r="OES41" s="50"/>
      <c r="OET41" s="49"/>
      <c r="OEU41" s="49"/>
      <c r="OEV41" s="50"/>
      <c r="OEW41" s="49"/>
      <c r="OEX41" s="49"/>
      <c r="OEY41" s="50"/>
      <c r="OEZ41" s="49"/>
      <c r="OFA41" s="49"/>
      <c r="OFB41" s="50"/>
      <c r="OFC41" s="49"/>
      <c r="OFD41" s="49"/>
      <c r="OFE41" s="50"/>
      <c r="OFF41" s="49"/>
      <c r="OFG41" s="49"/>
      <c r="OFH41" s="50"/>
      <c r="OFI41" s="49"/>
      <c r="OFJ41" s="49"/>
      <c r="OFK41" s="50"/>
      <c r="OFL41" s="49"/>
      <c r="OFM41" s="49"/>
      <c r="OFN41" s="50"/>
      <c r="OFO41" s="49"/>
      <c r="OFP41" s="49"/>
      <c r="OFQ41" s="50"/>
      <c r="OFR41" s="49"/>
      <c r="OFS41" s="49"/>
      <c r="OFT41" s="50"/>
      <c r="OFU41" s="49"/>
      <c r="OFV41" s="49"/>
      <c r="OFW41" s="50"/>
      <c r="OFX41" s="49"/>
      <c r="OFY41" s="49"/>
      <c r="OFZ41" s="50"/>
      <c r="OGA41" s="49"/>
      <c r="OGB41" s="49"/>
      <c r="OGC41" s="50"/>
      <c r="OGD41" s="49"/>
      <c r="OGE41" s="49"/>
      <c r="OGF41" s="50"/>
      <c r="OGG41" s="49"/>
      <c r="OGH41" s="49"/>
      <c r="OGI41" s="50"/>
      <c r="OGJ41" s="49"/>
      <c r="OGK41" s="49"/>
      <c r="OGL41" s="50"/>
      <c r="OGM41" s="49"/>
      <c r="OGN41" s="49"/>
      <c r="OGO41" s="50"/>
      <c r="OGP41" s="49"/>
      <c r="OGQ41" s="49"/>
      <c r="OGR41" s="50"/>
      <c r="OGS41" s="49"/>
      <c r="OGT41" s="49"/>
      <c r="OGU41" s="50"/>
      <c r="OGV41" s="49"/>
      <c r="OGW41" s="49"/>
      <c r="OGX41" s="50"/>
      <c r="OGY41" s="49"/>
      <c r="OGZ41" s="49"/>
      <c r="OHA41" s="50"/>
      <c r="OHB41" s="49"/>
      <c r="OHC41" s="49"/>
      <c r="OHD41" s="50"/>
      <c r="OHE41" s="49"/>
      <c r="OHF41" s="49"/>
      <c r="OHG41" s="50"/>
      <c r="OHH41" s="49"/>
      <c r="OHI41" s="49"/>
      <c r="OHJ41" s="50"/>
      <c r="OHK41" s="49"/>
      <c r="OHL41" s="49"/>
      <c r="OHM41" s="50"/>
      <c r="OHN41" s="49"/>
      <c r="OHO41" s="49"/>
      <c r="OHP41" s="50"/>
      <c r="OHQ41" s="49"/>
      <c r="OHR41" s="49"/>
      <c r="OHS41" s="50"/>
      <c r="OHT41" s="49"/>
      <c r="OHU41" s="49"/>
      <c r="OHV41" s="50"/>
      <c r="OHW41" s="49"/>
      <c r="OHX41" s="49"/>
      <c r="OHY41" s="50"/>
      <c r="OHZ41" s="49"/>
      <c r="OIA41" s="49"/>
      <c r="OIB41" s="50"/>
      <c r="OIC41" s="49"/>
      <c r="OID41" s="49"/>
      <c r="OIE41" s="50"/>
      <c r="OIF41" s="49"/>
      <c r="OIG41" s="49"/>
      <c r="OIH41" s="50"/>
      <c r="OII41" s="49"/>
      <c r="OIJ41" s="49"/>
      <c r="OIK41" s="50"/>
      <c r="OIL41" s="49"/>
      <c r="OIM41" s="49"/>
      <c r="OIN41" s="50"/>
      <c r="OIO41" s="49"/>
      <c r="OIP41" s="49"/>
      <c r="OIQ41" s="50"/>
      <c r="OIR41" s="49"/>
      <c r="OIS41" s="49"/>
      <c r="OIT41" s="50"/>
      <c r="OIU41" s="49"/>
      <c r="OIV41" s="49"/>
      <c r="OIW41" s="50"/>
      <c r="OIX41" s="49"/>
      <c r="OIY41" s="49"/>
      <c r="OIZ41" s="50"/>
      <c r="OJA41" s="49"/>
      <c r="OJB41" s="49"/>
      <c r="OJC41" s="50"/>
      <c r="OJD41" s="49"/>
      <c r="OJE41" s="49"/>
      <c r="OJF41" s="50"/>
      <c r="OJG41" s="49"/>
      <c r="OJH41" s="49"/>
      <c r="OJI41" s="50"/>
      <c r="OJJ41" s="49"/>
      <c r="OJK41" s="49"/>
      <c r="OJL41" s="50"/>
      <c r="OJM41" s="49"/>
      <c r="OJN41" s="49"/>
      <c r="OJO41" s="50"/>
      <c r="OJP41" s="49"/>
      <c r="OJQ41" s="49"/>
      <c r="OJR41" s="50"/>
      <c r="OJS41" s="49"/>
      <c r="OJT41" s="49"/>
      <c r="OJU41" s="50"/>
      <c r="OJV41" s="49"/>
      <c r="OJW41" s="49"/>
      <c r="OJX41" s="50"/>
      <c r="OJY41" s="49"/>
      <c r="OJZ41" s="49"/>
      <c r="OKA41" s="50"/>
      <c r="OKB41" s="49"/>
      <c r="OKC41" s="49"/>
      <c r="OKD41" s="50"/>
      <c r="OKE41" s="49"/>
      <c r="OKF41" s="49"/>
      <c r="OKG41" s="50"/>
      <c r="OKH41" s="49"/>
      <c r="OKI41" s="49"/>
      <c r="OKJ41" s="50"/>
      <c r="OKK41" s="49"/>
      <c r="OKL41" s="49"/>
      <c r="OKM41" s="50"/>
      <c r="OKN41" s="49"/>
      <c r="OKO41" s="49"/>
      <c r="OKP41" s="50"/>
      <c r="OKQ41" s="49"/>
      <c r="OKR41" s="49"/>
      <c r="OKS41" s="50"/>
      <c r="OKT41" s="49"/>
      <c r="OKU41" s="49"/>
      <c r="OKV41" s="50"/>
      <c r="OKW41" s="49"/>
      <c r="OKX41" s="49"/>
      <c r="OKY41" s="50"/>
      <c r="OKZ41" s="49"/>
      <c r="OLA41" s="49"/>
      <c r="OLB41" s="50"/>
      <c r="OLC41" s="49"/>
      <c r="OLD41" s="49"/>
      <c r="OLE41" s="50"/>
      <c r="OLF41" s="49"/>
      <c r="OLG41" s="49"/>
      <c r="OLH41" s="50"/>
      <c r="OLI41" s="49"/>
      <c r="OLJ41" s="49"/>
      <c r="OLK41" s="50"/>
      <c r="OLL41" s="49"/>
      <c r="OLM41" s="49"/>
      <c r="OLN41" s="50"/>
      <c r="OLO41" s="49"/>
      <c r="OLP41" s="49"/>
      <c r="OLQ41" s="50"/>
      <c r="OLR41" s="49"/>
      <c r="OLS41" s="49"/>
      <c r="OLT41" s="50"/>
      <c r="OLU41" s="49"/>
      <c r="OLV41" s="49"/>
      <c r="OLW41" s="50"/>
      <c r="OLX41" s="49"/>
      <c r="OLY41" s="49"/>
      <c r="OLZ41" s="50"/>
      <c r="OMA41" s="49"/>
      <c r="OMB41" s="49"/>
      <c r="OMC41" s="50"/>
      <c r="OMD41" s="49"/>
      <c r="OME41" s="49"/>
      <c r="OMF41" s="50"/>
      <c r="OMG41" s="49"/>
      <c r="OMH41" s="49"/>
      <c r="OMI41" s="50"/>
      <c r="OMJ41" s="49"/>
      <c r="OMK41" s="49"/>
      <c r="OML41" s="50"/>
      <c r="OMM41" s="49"/>
      <c r="OMN41" s="49"/>
      <c r="OMO41" s="50"/>
      <c r="OMP41" s="49"/>
      <c r="OMQ41" s="49"/>
      <c r="OMR41" s="50"/>
      <c r="OMS41" s="49"/>
      <c r="OMT41" s="49"/>
      <c r="OMU41" s="50"/>
      <c r="OMV41" s="49"/>
      <c r="OMW41" s="49"/>
      <c r="OMX41" s="50"/>
      <c r="OMY41" s="49"/>
      <c r="OMZ41" s="49"/>
      <c r="ONA41" s="50"/>
      <c r="ONB41" s="49"/>
      <c r="ONC41" s="49"/>
      <c r="OND41" s="50"/>
      <c r="ONE41" s="49"/>
      <c r="ONF41" s="49"/>
      <c r="ONG41" s="50"/>
      <c r="ONH41" s="49"/>
      <c r="ONI41" s="49"/>
      <c r="ONJ41" s="50"/>
      <c r="ONK41" s="49"/>
      <c r="ONL41" s="49"/>
      <c r="ONM41" s="50"/>
      <c r="ONN41" s="49"/>
      <c r="ONO41" s="49"/>
      <c r="ONP41" s="50"/>
      <c r="ONQ41" s="49"/>
      <c r="ONR41" s="49"/>
      <c r="ONS41" s="50"/>
      <c r="ONT41" s="49"/>
      <c r="ONU41" s="49"/>
      <c r="ONV41" s="50"/>
      <c r="ONW41" s="49"/>
      <c r="ONX41" s="49"/>
      <c r="ONY41" s="50"/>
      <c r="ONZ41" s="49"/>
      <c r="OOA41" s="49"/>
      <c r="OOB41" s="50"/>
      <c r="OOC41" s="49"/>
      <c r="OOD41" s="49"/>
      <c r="OOE41" s="50"/>
      <c r="OOF41" s="49"/>
      <c r="OOG41" s="49"/>
      <c r="OOH41" s="50"/>
      <c r="OOI41" s="49"/>
      <c r="OOJ41" s="49"/>
      <c r="OOK41" s="50"/>
      <c r="OOL41" s="49"/>
      <c r="OOM41" s="49"/>
      <c r="OON41" s="50"/>
      <c r="OOO41" s="49"/>
      <c r="OOP41" s="49"/>
      <c r="OOQ41" s="50"/>
      <c r="OOR41" s="49"/>
      <c r="OOS41" s="49"/>
      <c r="OOT41" s="50"/>
      <c r="OOU41" s="49"/>
      <c r="OOV41" s="49"/>
      <c r="OOW41" s="50"/>
      <c r="OOX41" s="49"/>
      <c r="OOY41" s="49"/>
      <c r="OOZ41" s="50"/>
      <c r="OPA41" s="49"/>
      <c r="OPB41" s="49"/>
      <c r="OPC41" s="50"/>
      <c r="OPD41" s="49"/>
      <c r="OPE41" s="49"/>
      <c r="OPF41" s="50"/>
      <c r="OPG41" s="49"/>
      <c r="OPH41" s="49"/>
      <c r="OPI41" s="50"/>
      <c r="OPJ41" s="49"/>
      <c r="OPK41" s="49"/>
      <c r="OPL41" s="50"/>
      <c r="OPM41" s="49"/>
      <c r="OPN41" s="49"/>
      <c r="OPO41" s="50"/>
      <c r="OPP41" s="49"/>
      <c r="OPQ41" s="49"/>
      <c r="OPR41" s="50"/>
      <c r="OPS41" s="49"/>
      <c r="OPT41" s="49"/>
      <c r="OPU41" s="50"/>
      <c r="OPV41" s="49"/>
      <c r="OPW41" s="49"/>
      <c r="OPX41" s="50"/>
      <c r="OPY41" s="49"/>
      <c r="OPZ41" s="49"/>
      <c r="OQA41" s="50"/>
      <c r="OQB41" s="49"/>
      <c r="OQC41" s="49"/>
      <c r="OQD41" s="50"/>
      <c r="OQE41" s="49"/>
      <c r="OQF41" s="49"/>
      <c r="OQG41" s="50"/>
      <c r="OQH41" s="49"/>
      <c r="OQI41" s="49"/>
      <c r="OQJ41" s="50"/>
      <c r="OQK41" s="49"/>
      <c r="OQL41" s="49"/>
      <c r="OQM41" s="50"/>
      <c r="OQN41" s="49"/>
      <c r="OQO41" s="49"/>
      <c r="OQP41" s="50"/>
      <c r="OQQ41" s="49"/>
      <c r="OQR41" s="49"/>
      <c r="OQS41" s="50"/>
      <c r="OQT41" s="49"/>
      <c r="OQU41" s="49"/>
      <c r="OQV41" s="50"/>
      <c r="OQW41" s="49"/>
      <c r="OQX41" s="49"/>
      <c r="OQY41" s="50"/>
      <c r="OQZ41" s="49"/>
      <c r="ORA41" s="49"/>
      <c r="ORB41" s="50"/>
      <c r="ORC41" s="49"/>
      <c r="ORD41" s="49"/>
      <c r="ORE41" s="50"/>
      <c r="ORF41" s="49"/>
      <c r="ORG41" s="49"/>
      <c r="ORH41" s="50"/>
      <c r="ORI41" s="49"/>
      <c r="ORJ41" s="49"/>
      <c r="ORK41" s="50"/>
      <c r="ORL41" s="49"/>
      <c r="ORM41" s="49"/>
      <c r="ORN41" s="50"/>
      <c r="ORO41" s="49"/>
      <c r="ORP41" s="49"/>
      <c r="ORQ41" s="50"/>
      <c r="ORR41" s="49"/>
      <c r="ORS41" s="49"/>
      <c r="ORT41" s="50"/>
      <c r="ORU41" s="49"/>
      <c r="ORV41" s="49"/>
      <c r="ORW41" s="50"/>
      <c r="ORX41" s="49"/>
      <c r="ORY41" s="49"/>
      <c r="ORZ41" s="50"/>
      <c r="OSA41" s="49"/>
      <c r="OSB41" s="49"/>
      <c r="OSC41" s="50"/>
      <c r="OSD41" s="49"/>
      <c r="OSE41" s="49"/>
      <c r="OSF41" s="50"/>
      <c r="OSG41" s="49"/>
      <c r="OSH41" s="49"/>
      <c r="OSI41" s="50"/>
      <c r="OSJ41" s="49"/>
      <c r="OSK41" s="49"/>
      <c r="OSL41" s="50"/>
      <c r="OSM41" s="49"/>
      <c r="OSN41" s="49"/>
      <c r="OSO41" s="50"/>
      <c r="OSP41" s="49"/>
      <c r="OSQ41" s="49"/>
      <c r="OSR41" s="50"/>
      <c r="OSS41" s="49"/>
      <c r="OST41" s="49"/>
      <c r="OSU41" s="50"/>
      <c r="OSV41" s="49"/>
      <c r="OSW41" s="49"/>
      <c r="OSX41" s="50"/>
      <c r="OSY41" s="49"/>
      <c r="OSZ41" s="49"/>
      <c r="OTA41" s="50"/>
      <c r="OTB41" s="49"/>
      <c r="OTC41" s="49"/>
      <c r="OTD41" s="50"/>
      <c r="OTE41" s="49"/>
      <c r="OTF41" s="49"/>
      <c r="OTG41" s="50"/>
      <c r="OTH41" s="49"/>
      <c r="OTI41" s="49"/>
      <c r="OTJ41" s="50"/>
      <c r="OTK41" s="49"/>
      <c r="OTL41" s="49"/>
      <c r="OTM41" s="50"/>
      <c r="OTN41" s="49"/>
      <c r="OTO41" s="49"/>
      <c r="OTP41" s="50"/>
      <c r="OTQ41" s="49"/>
      <c r="OTR41" s="49"/>
      <c r="OTS41" s="50"/>
      <c r="OTT41" s="49"/>
      <c r="OTU41" s="49"/>
      <c r="OTV41" s="50"/>
      <c r="OTW41" s="49"/>
      <c r="OTX41" s="49"/>
      <c r="OTY41" s="50"/>
      <c r="OTZ41" s="49"/>
      <c r="OUA41" s="49"/>
      <c r="OUB41" s="50"/>
      <c r="OUC41" s="49"/>
      <c r="OUD41" s="49"/>
      <c r="OUE41" s="50"/>
      <c r="OUF41" s="49"/>
      <c r="OUG41" s="49"/>
      <c r="OUH41" s="50"/>
      <c r="OUI41" s="49"/>
      <c r="OUJ41" s="49"/>
      <c r="OUK41" s="50"/>
      <c r="OUL41" s="49"/>
      <c r="OUM41" s="49"/>
      <c r="OUN41" s="50"/>
      <c r="OUO41" s="49"/>
      <c r="OUP41" s="49"/>
      <c r="OUQ41" s="50"/>
      <c r="OUR41" s="49"/>
      <c r="OUS41" s="49"/>
      <c r="OUT41" s="50"/>
      <c r="OUU41" s="49"/>
      <c r="OUV41" s="49"/>
      <c r="OUW41" s="50"/>
      <c r="OUX41" s="49"/>
      <c r="OUY41" s="49"/>
      <c r="OUZ41" s="50"/>
      <c r="OVA41" s="49"/>
      <c r="OVB41" s="49"/>
      <c r="OVC41" s="50"/>
      <c r="OVD41" s="49"/>
      <c r="OVE41" s="49"/>
      <c r="OVF41" s="50"/>
      <c r="OVG41" s="49"/>
      <c r="OVH41" s="49"/>
      <c r="OVI41" s="50"/>
      <c r="OVJ41" s="49"/>
      <c r="OVK41" s="49"/>
      <c r="OVL41" s="50"/>
      <c r="OVM41" s="49"/>
      <c r="OVN41" s="49"/>
      <c r="OVO41" s="50"/>
      <c r="OVP41" s="49"/>
      <c r="OVQ41" s="49"/>
      <c r="OVR41" s="50"/>
      <c r="OVS41" s="49"/>
      <c r="OVT41" s="49"/>
      <c r="OVU41" s="50"/>
      <c r="OVV41" s="49"/>
      <c r="OVW41" s="49"/>
      <c r="OVX41" s="50"/>
      <c r="OVY41" s="49"/>
      <c r="OVZ41" s="49"/>
      <c r="OWA41" s="50"/>
      <c r="OWB41" s="49"/>
      <c r="OWC41" s="49"/>
      <c r="OWD41" s="50"/>
      <c r="OWE41" s="49"/>
      <c r="OWF41" s="49"/>
      <c r="OWG41" s="50"/>
      <c r="OWH41" s="49"/>
      <c r="OWI41" s="49"/>
      <c r="OWJ41" s="50"/>
      <c r="OWK41" s="49"/>
      <c r="OWL41" s="49"/>
      <c r="OWM41" s="50"/>
      <c r="OWN41" s="49"/>
      <c r="OWO41" s="49"/>
      <c r="OWP41" s="50"/>
      <c r="OWQ41" s="49"/>
      <c r="OWR41" s="49"/>
      <c r="OWS41" s="50"/>
      <c r="OWT41" s="49"/>
      <c r="OWU41" s="49"/>
      <c r="OWV41" s="50"/>
      <c r="OWW41" s="49"/>
      <c r="OWX41" s="49"/>
      <c r="OWY41" s="50"/>
      <c r="OWZ41" s="49"/>
      <c r="OXA41" s="49"/>
      <c r="OXB41" s="50"/>
      <c r="OXC41" s="49"/>
      <c r="OXD41" s="49"/>
      <c r="OXE41" s="50"/>
      <c r="OXF41" s="49"/>
      <c r="OXG41" s="49"/>
      <c r="OXH41" s="50"/>
      <c r="OXI41" s="49"/>
      <c r="OXJ41" s="49"/>
      <c r="OXK41" s="50"/>
      <c r="OXL41" s="49"/>
      <c r="OXM41" s="49"/>
      <c r="OXN41" s="50"/>
      <c r="OXO41" s="49"/>
      <c r="OXP41" s="49"/>
      <c r="OXQ41" s="50"/>
      <c r="OXR41" s="49"/>
      <c r="OXS41" s="49"/>
      <c r="OXT41" s="50"/>
      <c r="OXU41" s="49"/>
      <c r="OXV41" s="49"/>
      <c r="OXW41" s="50"/>
      <c r="OXX41" s="49"/>
      <c r="OXY41" s="49"/>
      <c r="OXZ41" s="50"/>
      <c r="OYA41" s="49"/>
      <c r="OYB41" s="49"/>
      <c r="OYC41" s="50"/>
      <c r="OYD41" s="49"/>
      <c r="OYE41" s="49"/>
      <c r="OYF41" s="50"/>
      <c r="OYG41" s="49"/>
      <c r="OYH41" s="49"/>
      <c r="OYI41" s="50"/>
      <c r="OYJ41" s="49"/>
      <c r="OYK41" s="49"/>
      <c r="OYL41" s="50"/>
      <c r="OYM41" s="49"/>
      <c r="OYN41" s="49"/>
      <c r="OYO41" s="50"/>
      <c r="OYP41" s="49"/>
      <c r="OYQ41" s="49"/>
      <c r="OYR41" s="50"/>
      <c r="OYS41" s="49"/>
      <c r="OYT41" s="49"/>
      <c r="OYU41" s="50"/>
      <c r="OYV41" s="49"/>
      <c r="OYW41" s="49"/>
      <c r="OYX41" s="50"/>
      <c r="OYY41" s="49"/>
      <c r="OYZ41" s="49"/>
      <c r="OZA41" s="50"/>
      <c r="OZB41" s="49"/>
      <c r="OZC41" s="49"/>
      <c r="OZD41" s="50"/>
      <c r="OZE41" s="49"/>
      <c r="OZF41" s="49"/>
      <c r="OZG41" s="50"/>
      <c r="OZH41" s="49"/>
      <c r="OZI41" s="49"/>
      <c r="OZJ41" s="50"/>
      <c r="OZK41" s="49"/>
      <c r="OZL41" s="49"/>
      <c r="OZM41" s="50"/>
      <c r="OZN41" s="49"/>
      <c r="OZO41" s="49"/>
      <c r="OZP41" s="50"/>
      <c r="OZQ41" s="49"/>
      <c r="OZR41" s="49"/>
      <c r="OZS41" s="50"/>
      <c r="OZT41" s="49"/>
      <c r="OZU41" s="49"/>
      <c r="OZV41" s="50"/>
      <c r="OZW41" s="49"/>
      <c r="OZX41" s="49"/>
      <c r="OZY41" s="50"/>
      <c r="OZZ41" s="49"/>
      <c r="PAA41" s="49"/>
      <c r="PAB41" s="50"/>
      <c r="PAC41" s="49"/>
      <c r="PAD41" s="49"/>
      <c r="PAE41" s="50"/>
      <c r="PAF41" s="49"/>
      <c r="PAG41" s="49"/>
      <c r="PAH41" s="50"/>
      <c r="PAI41" s="49"/>
      <c r="PAJ41" s="49"/>
      <c r="PAK41" s="50"/>
      <c r="PAL41" s="49"/>
      <c r="PAM41" s="49"/>
      <c r="PAN41" s="50"/>
      <c r="PAO41" s="49"/>
      <c r="PAP41" s="49"/>
      <c r="PAQ41" s="50"/>
      <c r="PAR41" s="49"/>
      <c r="PAS41" s="49"/>
      <c r="PAT41" s="50"/>
      <c r="PAU41" s="49"/>
      <c r="PAV41" s="49"/>
      <c r="PAW41" s="50"/>
      <c r="PAX41" s="49"/>
      <c r="PAY41" s="49"/>
      <c r="PAZ41" s="50"/>
      <c r="PBA41" s="49"/>
      <c r="PBB41" s="49"/>
      <c r="PBC41" s="50"/>
      <c r="PBD41" s="49"/>
      <c r="PBE41" s="49"/>
      <c r="PBF41" s="50"/>
      <c r="PBG41" s="49"/>
      <c r="PBH41" s="49"/>
      <c r="PBI41" s="50"/>
      <c r="PBJ41" s="49"/>
      <c r="PBK41" s="49"/>
      <c r="PBL41" s="50"/>
      <c r="PBM41" s="49"/>
      <c r="PBN41" s="49"/>
      <c r="PBO41" s="50"/>
      <c r="PBP41" s="49"/>
      <c r="PBQ41" s="49"/>
      <c r="PBR41" s="50"/>
      <c r="PBS41" s="49"/>
      <c r="PBT41" s="49"/>
      <c r="PBU41" s="50"/>
      <c r="PBV41" s="49"/>
      <c r="PBW41" s="49"/>
      <c r="PBX41" s="50"/>
      <c r="PBY41" s="49"/>
      <c r="PBZ41" s="49"/>
      <c r="PCA41" s="50"/>
      <c r="PCB41" s="49"/>
      <c r="PCC41" s="49"/>
      <c r="PCD41" s="50"/>
      <c r="PCE41" s="49"/>
      <c r="PCF41" s="49"/>
      <c r="PCG41" s="50"/>
      <c r="PCH41" s="49"/>
      <c r="PCI41" s="49"/>
      <c r="PCJ41" s="50"/>
      <c r="PCK41" s="49"/>
      <c r="PCL41" s="49"/>
      <c r="PCM41" s="50"/>
      <c r="PCN41" s="49"/>
      <c r="PCO41" s="49"/>
      <c r="PCP41" s="50"/>
      <c r="PCQ41" s="49"/>
      <c r="PCR41" s="49"/>
      <c r="PCS41" s="50"/>
      <c r="PCT41" s="49"/>
      <c r="PCU41" s="49"/>
      <c r="PCV41" s="50"/>
      <c r="PCW41" s="49"/>
      <c r="PCX41" s="49"/>
      <c r="PCY41" s="50"/>
      <c r="PCZ41" s="49"/>
      <c r="PDA41" s="49"/>
      <c r="PDB41" s="50"/>
      <c r="PDC41" s="49"/>
      <c r="PDD41" s="49"/>
      <c r="PDE41" s="50"/>
      <c r="PDF41" s="49"/>
      <c r="PDG41" s="49"/>
      <c r="PDH41" s="50"/>
      <c r="PDI41" s="49"/>
      <c r="PDJ41" s="49"/>
      <c r="PDK41" s="50"/>
      <c r="PDL41" s="49"/>
      <c r="PDM41" s="49"/>
      <c r="PDN41" s="50"/>
      <c r="PDO41" s="49"/>
      <c r="PDP41" s="49"/>
      <c r="PDQ41" s="50"/>
      <c r="PDR41" s="49"/>
      <c r="PDS41" s="49"/>
      <c r="PDT41" s="50"/>
      <c r="PDU41" s="49"/>
      <c r="PDV41" s="49"/>
      <c r="PDW41" s="50"/>
      <c r="PDX41" s="49"/>
      <c r="PDY41" s="49"/>
      <c r="PDZ41" s="50"/>
      <c r="PEA41" s="49"/>
      <c r="PEB41" s="49"/>
      <c r="PEC41" s="50"/>
      <c r="PED41" s="49"/>
      <c r="PEE41" s="49"/>
      <c r="PEF41" s="50"/>
      <c r="PEG41" s="49"/>
      <c r="PEH41" s="49"/>
      <c r="PEI41" s="50"/>
      <c r="PEJ41" s="49"/>
      <c r="PEK41" s="49"/>
      <c r="PEL41" s="50"/>
      <c r="PEM41" s="49"/>
      <c r="PEN41" s="49"/>
      <c r="PEO41" s="50"/>
      <c r="PEP41" s="49"/>
      <c r="PEQ41" s="49"/>
      <c r="PER41" s="50"/>
      <c r="PES41" s="49"/>
      <c r="PET41" s="49"/>
      <c r="PEU41" s="50"/>
      <c r="PEV41" s="49"/>
      <c r="PEW41" s="49"/>
      <c r="PEX41" s="50"/>
      <c r="PEY41" s="49"/>
      <c r="PEZ41" s="49"/>
      <c r="PFA41" s="50"/>
      <c r="PFB41" s="49"/>
      <c r="PFC41" s="49"/>
      <c r="PFD41" s="50"/>
      <c r="PFE41" s="49"/>
      <c r="PFF41" s="49"/>
      <c r="PFG41" s="50"/>
      <c r="PFH41" s="49"/>
      <c r="PFI41" s="49"/>
      <c r="PFJ41" s="50"/>
      <c r="PFK41" s="49"/>
      <c r="PFL41" s="49"/>
      <c r="PFM41" s="50"/>
      <c r="PFN41" s="49"/>
      <c r="PFO41" s="49"/>
      <c r="PFP41" s="50"/>
      <c r="PFQ41" s="49"/>
      <c r="PFR41" s="49"/>
      <c r="PFS41" s="50"/>
      <c r="PFT41" s="49"/>
      <c r="PFU41" s="49"/>
      <c r="PFV41" s="50"/>
      <c r="PFW41" s="49"/>
      <c r="PFX41" s="49"/>
      <c r="PFY41" s="50"/>
      <c r="PFZ41" s="49"/>
      <c r="PGA41" s="49"/>
      <c r="PGB41" s="50"/>
      <c r="PGC41" s="49"/>
      <c r="PGD41" s="49"/>
      <c r="PGE41" s="50"/>
      <c r="PGF41" s="49"/>
      <c r="PGG41" s="49"/>
      <c r="PGH41" s="50"/>
      <c r="PGI41" s="49"/>
      <c r="PGJ41" s="49"/>
      <c r="PGK41" s="50"/>
      <c r="PGL41" s="49"/>
      <c r="PGM41" s="49"/>
      <c r="PGN41" s="50"/>
      <c r="PGO41" s="49"/>
      <c r="PGP41" s="49"/>
      <c r="PGQ41" s="50"/>
      <c r="PGR41" s="49"/>
      <c r="PGS41" s="49"/>
      <c r="PGT41" s="50"/>
      <c r="PGU41" s="49"/>
      <c r="PGV41" s="49"/>
      <c r="PGW41" s="50"/>
      <c r="PGX41" s="49"/>
      <c r="PGY41" s="49"/>
      <c r="PGZ41" s="50"/>
      <c r="PHA41" s="49"/>
      <c r="PHB41" s="49"/>
      <c r="PHC41" s="50"/>
      <c r="PHD41" s="49"/>
      <c r="PHE41" s="49"/>
      <c r="PHF41" s="50"/>
      <c r="PHG41" s="49"/>
      <c r="PHH41" s="49"/>
      <c r="PHI41" s="50"/>
      <c r="PHJ41" s="49"/>
      <c r="PHK41" s="49"/>
      <c r="PHL41" s="50"/>
      <c r="PHM41" s="49"/>
      <c r="PHN41" s="49"/>
      <c r="PHO41" s="50"/>
      <c r="PHP41" s="49"/>
      <c r="PHQ41" s="49"/>
      <c r="PHR41" s="50"/>
      <c r="PHS41" s="49"/>
      <c r="PHT41" s="49"/>
      <c r="PHU41" s="50"/>
      <c r="PHV41" s="49"/>
      <c r="PHW41" s="49"/>
      <c r="PHX41" s="50"/>
      <c r="PHY41" s="49"/>
      <c r="PHZ41" s="49"/>
      <c r="PIA41" s="50"/>
      <c r="PIB41" s="49"/>
      <c r="PIC41" s="49"/>
      <c r="PID41" s="50"/>
      <c r="PIE41" s="49"/>
      <c r="PIF41" s="49"/>
      <c r="PIG41" s="50"/>
      <c r="PIH41" s="49"/>
      <c r="PII41" s="49"/>
      <c r="PIJ41" s="50"/>
      <c r="PIK41" s="49"/>
      <c r="PIL41" s="49"/>
      <c r="PIM41" s="50"/>
      <c r="PIN41" s="49"/>
      <c r="PIO41" s="49"/>
      <c r="PIP41" s="50"/>
      <c r="PIQ41" s="49"/>
      <c r="PIR41" s="49"/>
      <c r="PIS41" s="50"/>
      <c r="PIT41" s="49"/>
      <c r="PIU41" s="49"/>
      <c r="PIV41" s="50"/>
      <c r="PIW41" s="49"/>
      <c r="PIX41" s="49"/>
      <c r="PIY41" s="50"/>
      <c r="PIZ41" s="49"/>
      <c r="PJA41" s="49"/>
      <c r="PJB41" s="50"/>
      <c r="PJC41" s="49"/>
      <c r="PJD41" s="49"/>
      <c r="PJE41" s="50"/>
      <c r="PJF41" s="49"/>
      <c r="PJG41" s="49"/>
      <c r="PJH41" s="50"/>
      <c r="PJI41" s="49"/>
      <c r="PJJ41" s="49"/>
      <c r="PJK41" s="50"/>
      <c r="PJL41" s="49"/>
      <c r="PJM41" s="49"/>
      <c r="PJN41" s="50"/>
      <c r="PJO41" s="49"/>
      <c r="PJP41" s="49"/>
      <c r="PJQ41" s="50"/>
      <c r="PJR41" s="49"/>
      <c r="PJS41" s="49"/>
      <c r="PJT41" s="50"/>
      <c r="PJU41" s="49"/>
      <c r="PJV41" s="49"/>
      <c r="PJW41" s="50"/>
      <c r="PJX41" s="49"/>
      <c r="PJY41" s="49"/>
      <c r="PJZ41" s="50"/>
      <c r="PKA41" s="49"/>
      <c r="PKB41" s="49"/>
      <c r="PKC41" s="50"/>
      <c r="PKD41" s="49"/>
      <c r="PKE41" s="49"/>
      <c r="PKF41" s="50"/>
      <c r="PKG41" s="49"/>
      <c r="PKH41" s="49"/>
      <c r="PKI41" s="50"/>
      <c r="PKJ41" s="49"/>
      <c r="PKK41" s="49"/>
      <c r="PKL41" s="50"/>
      <c r="PKM41" s="49"/>
      <c r="PKN41" s="49"/>
      <c r="PKO41" s="50"/>
      <c r="PKP41" s="49"/>
      <c r="PKQ41" s="49"/>
      <c r="PKR41" s="50"/>
      <c r="PKS41" s="49"/>
      <c r="PKT41" s="49"/>
      <c r="PKU41" s="50"/>
      <c r="PKV41" s="49"/>
      <c r="PKW41" s="49"/>
      <c r="PKX41" s="50"/>
      <c r="PKY41" s="49"/>
      <c r="PKZ41" s="49"/>
      <c r="PLA41" s="50"/>
      <c r="PLB41" s="49"/>
      <c r="PLC41" s="49"/>
      <c r="PLD41" s="50"/>
      <c r="PLE41" s="49"/>
      <c r="PLF41" s="49"/>
      <c r="PLG41" s="50"/>
      <c r="PLH41" s="49"/>
      <c r="PLI41" s="49"/>
      <c r="PLJ41" s="50"/>
      <c r="PLK41" s="49"/>
      <c r="PLL41" s="49"/>
      <c r="PLM41" s="50"/>
      <c r="PLN41" s="49"/>
      <c r="PLO41" s="49"/>
      <c r="PLP41" s="50"/>
      <c r="PLQ41" s="49"/>
      <c r="PLR41" s="49"/>
      <c r="PLS41" s="50"/>
      <c r="PLT41" s="49"/>
      <c r="PLU41" s="49"/>
      <c r="PLV41" s="50"/>
      <c r="PLW41" s="49"/>
      <c r="PLX41" s="49"/>
      <c r="PLY41" s="50"/>
      <c r="PLZ41" s="49"/>
      <c r="PMA41" s="49"/>
      <c r="PMB41" s="50"/>
      <c r="PMC41" s="49"/>
      <c r="PMD41" s="49"/>
      <c r="PME41" s="50"/>
      <c r="PMF41" s="49"/>
      <c r="PMG41" s="49"/>
      <c r="PMH41" s="50"/>
      <c r="PMI41" s="49"/>
      <c r="PMJ41" s="49"/>
      <c r="PMK41" s="50"/>
      <c r="PML41" s="49"/>
      <c r="PMM41" s="49"/>
      <c r="PMN41" s="50"/>
      <c r="PMO41" s="49"/>
      <c r="PMP41" s="49"/>
      <c r="PMQ41" s="50"/>
      <c r="PMR41" s="49"/>
      <c r="PMS41" s="49"/>
      <c r="PMT41" s="50"/>
      <c r="PMU41" s="49"/>
      <c r="PMV41" s="49"/>
      <c r="PMW41" s="50"/>
      <c r="PMX41" s="49"/>
      <c r="PMY41" s="49"/>
      <c r="PMZ41" s="50"/>
      <c r="PNA41" s="49"/>
      <c r="PNB41" s="49"/>
      <c r="PNC41" s="50"/>
      <c r="PND41" s="49"/>
      <c r="PNE41" s="49"/>
      <c r="PNF41" s="50"/>
      <c r="PNG41" s="49"/>
      <c r="PNH41" s="49"/>
      <c r="PNI41" s="50"/>
      <c r="PNJ41" s="49"/>
      <c r="PNK41" s="49"/>
      <c r="PNL41" s="50"/>
      <c r="PNM41" s="49"/>
      <c r="PNN41" s="49"/>
      <c r="PNO41" s="50"/>
      <c r="PNP41" s="49"/>
      <c r="PNQ41" s="49"/>
      <c r="PNR41" s="50"/>
      <c r="PNS41" s="49"/>
      <c r="PNT41" s="49"/>
      <c r="PNU41" s="50"/>
      <c r="PNV41" s="49"/>
      <c r="PNW41" s="49"/>
      <c r="PNX41" s="50"/>
      <c r="PNY41" s="49"/>
      <c r="PNZ41" s="49"/>
      <c r="POA41" s="50"/>
      <c r="POB41" s="49"/>
      <c r="POC41" s="49"/>
      <c r="POD41" s="50"/>
      <c r="POE41" s="49"/>
      <c r="POF41" s="49"/>
      <c r="POG41" s="50"/>
      <c r="POH41" s="49"/>
      <c r="POI41" s="49"/>
      <c r="POJ41" s="50"/>
      <c r="POK41" s="49"/>
      <c r="POL41" s="49"/>
      <c r="POM41" s="50"/>
      <c r="PON41" s="49"/>
      <c r="POO41" s="49"/>
      <c r="POP41" s="50"/>
      <c r="POQ41" s="49"/>
      <c r="POR41" s="49"/>
      <c r="POS41" s="50"/>
      <c r="POT41" s="49"/>
      <c r="POU41" s="49"/>
      <c r="POV41" s="50"/>
      <c r="POW41" s="49"/>
      <c r="POX41" s="49"/>
      <c r="POY41" s="50"/>
      <c r="POZ41" s="49"/>
      <c r="PPA41" s="49"/>
      <c r="PPB41" s="50"/>
      <c r="PPC41" s="49"/>
      <c r="PPD41" s="49"/>
      <c r="PPE41" s="50"/>
      <c r="PPF41" s="49"/>
      <c r="PPG41" s="49"/>
      <c r="PPH41" s="50"/>
      <c r="PPI41" s="49"/>
      <c r="PPJ41" s="49"/>
      <c r="PPK41" s="50"/>
      <c r="PPL41" s="49"/>
      <c r="PPM41" s="49"/>
      <c r="PPN41" s="50"/>
      <c r="PPO41" s="49"/>
      <c r="PPP41" s="49"/>
      <c r="PPQ41" s="50"/>
      <c r="PPR41" s="49"/>
      <c r="PPS41" s="49"/>
      <c r="PPT41" s="50"/>
      <c r="PPU41" s="49"/>
      <c r="PPV41" s="49"/>
      <c r="PPW41" s="50"/>
      <c r="PPX41" s="49"/>
      <c r="PPY41" s="49"/>
      <c r="PPZ41" s="50"/>
      <c r="PQA41" s="49"/>
      <c r="PQB41" s="49"/>
      <c r="PQC41" s="50"/>
      <c r="PQD41" s="49"/>
      <c r="PQE41" s="49"/>
      <c r="PQF41" s="50"/>
      <c r="PQG41" s="49"/>
      <c r="PQH41" s="49"/>
      <c r="PQI41" s="50"/>
      <c r="PQJ41" s="49"/>
      <c r="PQK41" s="49"/>
      <c r="PQL41" s="50"/>
      <c r="PQM41" s="49"/>
      <c r="PQN41" s="49"/>
      <c r="PQO41" s="50"/>
      <c r="PQP41" s="49"/>
      <c r="PQQ41" s="49"/>
      <c r="PQR41" s="50"/>
      <c r="PQS41" s="49"/>
      <c r="PQT41" s="49"/>
      <c r="PQU41" s="50"/>
      <c r="PQV41" s="49"/>
      <c r="PQW41" s="49"/>
      <c r="PQX41" s="50"/>
      <c r="PQY41" s="49"/>
      <c r="PQZ41" s="49"/>
      <c r="PRA41" s="50"/>
      <c r="PRB41" s="49"/>
      <c r="PRC41" s="49"/>
      <c r="PRD41" s="50"/>
      <c r="PRE41" s="49"/>
      <c r="PRF41" s="49"/>
      <c r="PRG41" s="50"/>
      <c r="PRH41" s="49"/>
      <c r="PRI41" s="49"/>
      <c r="PRJ41" s="50"/>
      <c r="PRK41" s="49"/>
      <c r="PRL41" s="49"/>
      <c r="PRM41" s="50"/>
      <c r="PRN41" s="49"/>
      <c r="PRO41" s="49"/>
      <c r="PRP41" s="50"/>
      <c r="PRQ41" s="49"/>
      <c r="PRR41" s="49"/>
      <c r="PRS41" s="50"/>
      <c r="PRT41" s="49"/>
      <c r="PRU41" s="49"/>
      <c r="PRV41" s="50"/>
      <c r="PRW41" s="49"/>
      <c r="PRX41" s="49"/>
      <c r="PRY41" s="50"/>
      <c r="PRZ41" s="49"/>
      <c r="PSA41" s="49"/>
      <c r="PSB41" s="50"/>
      <c r="PSC41" s="49"/>
      <c r="PSD41" s="49"/>
      <c r="PSE41" s="50"/>
      <c r="PSF41" s="49"/>
      <c r="PSG41" s="49"/>
      <c r="PSH41" s="50"/>
      <c r="PSI41" s="49"/>
      <c r="PSJ41" s="49"/>
      <c r="PSK41" s="50"/>
      <c r="PSL41" s="49"/>
      <c r="PSM41" s="49"/>
      <c r="PSN41" s="50"/>
      <c r="PSO41" s="49"/>
      <c r="PSP41" s="49"/>
      <c r="PSQ41" s="50"/>
      <c r="PSR41" s="49"/>
      <c r="PSS41" s="49"/>
      <c r="PST41" s="50"/>
      <c r="PSU41" s="49"/>
      <c r="PSV41" s="49"/>
      <c r="PSW41" s="50"/>
      <c r="PSX41" s="49"/>
      <c r="PSY41" s="49"/>
      <c r="PSZ41" s="50"/>
      <c r="PTA41" s="49"/>
      <c r="PTB41" s="49"/>
      <c r="PTC41" s="50"/>
      <c r="PTD41" s="49"/>
      <c r="PTE41" s="49"/>
      <c r="PTF41" s="50"/>
      <c r="PTG41" s="49"/>
      <c r="PTH41" s="49"/>
      <c r="PTI41" s="50"/>
      <c r="PTJ41" s="49"/>
      <c r="PTK41" s="49"/>
      <c r="PTL41" s="50"/>
      <c r="PTM41" s="49"/>
      <c r="PTN41" s="49"/>
      <c r="PTO41" s="50"/>
      <c r="PTP41" s="49"/>
      <c r="PTQ41" s="49"/>
      <c r="PTR41" s="50"/>
      <c r="PTS41" s="49"/>
      <c r="PTT41" s="49"/>
      <c r="PTU41" s="50"/>
      <c r="PTV41" s="49"/>
      <c r="PTW41" s="49"/>
      <c r="PTX41" s="50"/>
      <c r="PTY41" s="49"/>
      <c r="PTZ41" s="49"/>
      <c r="PUA41" s="50"/>
      <c r="PUB41" s="49"/>
      <c r="PUC41" s="49"/>
      <c r="PUD41" s="50"/>
      <c r="PUE41" s="49"/>
      <c r="PUF41" s="49"/>
      <c r="PUG41" s="50"/>
      <c r="PUH41" s="49"/>
      <c r="PUI41" s="49"/>
      <c r="PUJ41" s="50"/>
      <c r="PUK41" s="49"/>
      <c r="PUL41" s="49"/>
      <c r="PUM41" s="50"/>
      <c r="PUN41" s="49"/>
      <c r="PUO41" s="49"/>
      <c r="PUP41" s="50"/>
      <c r="PUQ41" s="49"/>
      <c r="PUR41" s="49"/>
      <c r="PUS41" s="50"/>
      <c r="PUT41" s="49"/>
      <c r="PUU41" s="49"/>
      <c r="PUV41" s="50"/>
      <c r="PUW41" s="49"/>
      <c r="PUX41" s="49"/>
      <c r="PUY41" s="50"/>
      <c r="PUZ41" s="49"/>
      <c r="PVA41" s="49"/>
      <c r="PVB41" s="50"/>
      <c r="PVC41" s="49"/>
      <c r="PVD41" s="49"/>
      <c r="PVE41" s="50"/>
      <c r="PVF41" s="49"/>
      <c r="PVG41" s="49"/>
      <c r="PVH41" s="50"/>
      <c r="PVI41" s="49"/>
      <c r="PVJ41" s="49"/>
      <c r="PVK41" s="50"/>
      <c r="PVL41" s="49"/>
      <c r="PVM41" s="49"/>
      <c r="PVN41" s="50"/>
      <c r="PVO41" s="49"/>
      <c r="PVP41" s="49"/>
      <c r="PVQ41" s="50"/>
      <c r="PVR41" s="49"/>
      <c r="PVS41" s="49"/>
      <c r="PVT41" s="50"/>
      <c r="PVU41" s="49"/>
      <c r="PVV41" s="49"/>
      <c r="PVW41" s="50"/>
      <c r="PVX41" s="49"/>
      <c r="PVY41" s="49"/>
      <c r="PVZ41" s="50"/>
      <c r="PWA41" s="49"/>
      <c r="PWB41" s="49"/>
      <c r="PWC41" s="50"/>
      <c r="PWD41" s="49"/>
      <c r="PWE41" s="49"/>
      <c r="PWF41" s="50"/>
      <c r="PWG41" s="49"/>
      <c r="PWH41" s="49"/>
      <c r="PWI41" s="50"/>
      <c r="PWJ41" s="49"/>
      <c r="PWK41" s="49"/>
      <c r="PWL41" s="50"/>
      <c r="PWM41" s="49"/>
      <c r="PWN41" s="49"/>
      <c r="PWO41" s="50"/>
      <c r="PWP41" s="49"/>
      <c r="PWQ41" s="49"/>
      <c r="PWR41" s="50"/>
      <c r="PWS41" s="49"/>
      <c r="PWT41" s="49"/>
      <c r="PWU41" s="50"/>
      <c r="PWV41" s="49"/>
      <c r="PWW41" s="49"/>
      <c r="PWX41" s="50"/>
      <c r="PWY41" s="49"/>
      <c r="PWZ41" s="49"/>
      <c r="PXA41" s="50"/>
      <c r="PXB41" s="49"/>
      <c r="PXC41" s="49"/>
      <c r="PXD41" s="50"/>
      <c r="PXE41" s="49"/>
      <c r="PXF41" s="49"/>
      <c r="PXG41" s="50"/>
      <c r="PXH41" s="49"/>
      <c r="PXI41" s="49"/>
      <c r="PXJ41" s="50"/>
      <c r="PXK41" s="49"/>
      <c r="PXL41" s="49"/>
      <c r="PXM41" s="50"/>
      <c r="PXN41" s="49"/>
      <c r="PXO41" s="49"/>
      <c r="PXP41" s="50"/>
      <c r="PXQ41" s="49"/>
      <c r="PXR41" s="49"/>
      <c r="PXS41" s="50"/>
      <c r="PXT41" s="49"/>
      <c r="PXU41" s="49"/>
      <c r="PXV41" s="50"/>
      <c r="PXW41" s="49"/>
      <c r="PXX41" s="49"/>
      <c r="PXY41" s="50"/>
      <c r="PXZ41" s="49"/>
      <c r="PYA41" s="49"/>
      <c r="PYB41" s="50"/>
      <c r="PYC41" s="49"/>
      <c r="PYD41" s="49"/>
      <c r="PYE41" s="50"/>
      <c r="PYF41" s="49"/>
      <c r="PYG41" s="49"/>
      <c r="PYH41" s="50"/>
      <c r="PYI41" s="49"/>
      <c r="PYJ41" s="49"/>
      <c r="PYK41" s="50"/>
      <c r="PYL41" s="49"/>
      <c r="PYM41" s="49"/>
      <c r="PYN41" s="50"/>
      <c r="PYO41" s="49"/>
      <c r="PYP41" s="49"/>
      <c r="PYQ41" s="50"/>
      <c r="PYR41" s="49"/>
      <c r="PYS41" s="49"/>
      <c r="PYT41" s="50"/>
      <c r="PYU41" s="49"/>
      <c r="PYV41" s="49"/>
      <c r="PYW41" s="50"/>
      <c r="PYX41" s="49"/>
      <c r="PYY41" s="49"/>
      <c r="PYZ41" s="50"/>
      <c r="PZA41" s="49"/>
      <c r="PZB41" s="49"/>
      <c r="PZC41" s="50"/>
      <c r="PZD41" s="49"/>
      <c r="PZE41" s="49"/>
      <c r="PZF41" s="50"/>
      <c r="PZG41" s="49"/>
      <c r="PZH41" s="49"/>
      <c r="PZI41" s="50"/>
      <c r="PZJ41" s="49"/>
      <c r="PZK41" s="49"/>
      <c r="PZL41" s="50"/>
      <c r="PZM41" s="49"/>
      <c r="PZN41" s="49"/>
      <c r="PZO41" s="50"/>
      <c r="PZP41" s="49"/>
      <c r="PZQ41" s="49"/>
      <c r="PZR41" s="50"/>
      <c r="PZS41" s="49"/>
      <c r="PZT41" s="49"/>
      <c r="PZU41" s="50"/>
      <c r="PZV41" s="49"/>
      <c r="PZW41" s="49"/>
      <c r="PZX41" s="50"/>
      <c r="PZY41" s="49"/>
      <c r="PZZ41" s="49"/>
      <c r="QAA41" s="50"/>
      <c r="QAB41" s="49"/>
      <c r="QAC41" s="49"/>
      <c r="QAD41" s="50"/>
      <c r="QAE41" s="49"/>
      <c r="QAF41" s="49"/>
      <c r="QAG41" s="50"/>
      <c r="QAH41" s="49"/>
      <c r="QAI41" s="49"/>
      <c r="QAJ41" s="50"/>
      <c r="QAK41" s="49"/>
      <c r="QAL41" s="49"/>
      <c r="QAM41" s="50"/>
      <c r="QAN41" s="49"/>
      <c r="QAO41" s="49"/>
      <c r="QAP41" s="50"/>
      <c r="QAQ41" s="49"/>
      <c r="QAR41" s="49"/>
      <c r="QAS41" s="50"/>
      <c r="QAT41" s="49"/>
      <c r="QAU41" s="49"/>
      <c r="QAV41" s="50"/>
      <c r="QAW41" s="49"/>
      <c r="QAX41" s="49"/>
      <c r="QAY41" s="50"/>
      <c r="QAZ41" s="49"/>
      <c r="QBA41" s="49"/>
      <c r="QBB41" s="50"/>
      <c r="QBC41" s="49"/>
      <c r="QBD41" s="49"/>
      <c r="QBE41" s="50"/>
      <c r="QBF41" s="49"/>
      <c r="QBG41" s="49"/>
      <c r="QBH41" s="50"/>
      <c r="QBI41" s="49"/>
      <c r="QBJ41" s="49"/>
      <c r="QBK41" s="50"/>
      <c r="QBL41" s="49"/>
      <c r="QBM41" s="49"/>
      <c r="QBN41" s="50"/>
      <c r="QBO41" s="49"/>
      <c r="QBP41" s="49"/>
      <c r="QBQ41" s="50"/>
      <c r="QBR41" s="49"/>
      <c r="QBS41" s="49"/>
      <c r="QBT41" s="50"/>
      <c r="QBU41" s="49"/>
      <c r="QBV41" s="49"/>
      <c r="QBW41" s="50"/>
      <c r="QBX41" s="49"/>
      <c r="QBY41" s="49"/>
      <c r="QBZ41" s="50"/>
      <c r="QCA41" s="49"/>
      <c r="QCB41" s="49"/>
      <c r="QCC41" s="50"/>
      <c r="QCD41" s="49"/>
      <c r="QCE41" s="49"/>
      <c r="QCF41" s="50"/>
      <c r="QCG41" s="49"/>
      <c r="QCH41" s="49"/>
      <c r="QCI41" s="50"/>
      <c r="QCJ41" s="49"/>
      <c r="QCK41" s="49"/>
      <c r="QCL41" s="50"/>
      <c r="QCM41" s="49"/>
      <c r="QCN41" s="49"/>
      <c r="QCO41" s="50"/>
      <c r="QCP41" s="49"/>
      <c r="QCQ41" s="49"/>
      <c r="QCR41" s="50"/>
      <c r="QCS41" s="49"/>
      <c r="QCT41" s="49"/>
      <c r="QCU41" s="50"/>
      <c r="QCV41" s="49"/>
      <c r="QCW41" s="49"/>
      <c r="QCX41" s="50"/>
      <c r="QCY41" s="49"/>
      <c r="QCZ41" s="49"/>
      <c r="QDA41" s="50"/>
      <c r="QDB41" s="49"/>
      <c r="QDC41" s="49"/>
      <c r="QDD41" s="50"/>
      <c r="QDE41" s="49"/>
      <c r="QDF41" s="49"/>
      <c r="QDG41" s="50"/>
      <c r="QDH41" s="49"/>
      <c r="QDI41" s="49"/>
      <c r="QDJ41" s="50"/>
      <c r="QDK41" s="49"/>
      <c r="QDL41" s="49"/>
      <c r="QDM41" s="50"/>
      <c r="QDN41" s="49"/>
      <c r="QDO41" s="49"/>
      <c r="QDP41" s="50"/>
      <c r="QDQ41" s="49"/>
      <c r="QDR41" s="49"/>
      <c r="QDS41" s="50"/>
      <c r="QDT41" s="49"/>
      <c r="QDU41" s="49"/>
      <c r="QDV41" s="50"/>
      <c r="QDW41" s="49"/>
      <c r="QDX41" s="49"/>
      <c r="QDY41" s="50"/>
      <c r="QDZ41" s="49"/>
      <c r="QEA41" s="49"/>
      <c r="QEB41" s="50"/>
      <c r="QEC41" s="49"/>
      <c r="QED41" s="49"/>
      <c r="QEE41" s="50"/>
      <c r="QEF41" s="49"/>
      <c r="QEG41" s="49"/>
      <c r="QEH41" s="50"/>
      <c r="QEI41" s="49"/>
      <c r="QEJ41" s="49"/>
      <c r="QEK41" s="50"/>
      <c r="QEL41" s="49"/>
      <c r="QEM41" s="49"/>
      <c r="QEN41" s="50"/>
      <c r="QEO41" s="49"/>
      <c r="QEP41" s="49"/>
      <c r="QEQ41" s="50"/>
      <c r="QER41" s="49"/>
      <c r="QES41" s="49"/>
      <c r="QET41" s="50"/>
      <c r="QEU41" s="49"/>
      <c r="QEV41" s="49"/>
      <c r="QEW41" s="50"/>
      <c r="QEX41" s="49"/>
      <c r="QEY41" s="49"/>
      <c r="QEZ41" s="50"/>
      <c r="QFA41" s="49"/>
      <c r="QFB41" s="49"/>
      <c r="QFC41" s="50"/>
      <c r="QFD41" s="49"/>
      <c r="QFE41" s="49"/>
      <c r="QFF41" s="50"/>
      <c r="QFG41" s="49"/>
      <c r="QFH41" s="49"/>
      <c r="QFI41" s="50"/>
      <c r="QFJ41" s="49"/>
      <c r="QFK41" s="49"/>
      <c r="QFL41" s="50"/>
      <c r="QFM41" s="49"/>
      <c r="QFN41" s="49"/>
      <c r="QFO41" s="50"/>
      <c r="QFP41" s="49"/>
      <c r="QFQ41" s="49"/>
      <c r="QFR41" s="50"/>
      <c r="QFS41" s="49"/>
      <c r="QFT41" s="49"/>
      <c r="QFU41" s="50"/>
      <c r="QFV41" s="49"/>
      <c r="QFW41" s="49"/>
      <c r="QFX41" s="50"/>
      <c r="QFY41" s="49"/>
      <c r="QFZ41" s="49"/>
      <c r="QGA41" s="50"/>
      <c r="QGB41" s="49"/>
      <c r="QGC41" s="49"/>
      <c r="QGD41" s="50"/>
      <c r="QGE41" s="49"/>
      <c r="QGF41" s="49"/>
      <c r="QGG41" s="50"/>
      <c r="QGH41" s="49"/>
      <c r="QGI41" s="49"/>
      <c r="QGJ41" s="50"/>
      <c r="QGK41" s="49"/>
      <c r="QGL41" s="49"/>
      <c r="QGM41" s="50"/>
      <c r="QGN41" s="49"/>
      <c r="QGO41" s="49"/>
      <c r="QGP41" s="50"/>
      <c r="QGQ41" s="49"/>
      <c r="QGR41" s="49"/>
      <c r="QGS41" s="50"/>
      <c r="QGT41" s="49"/>
      <c r="QGU41" s="49"/>
      <c r="QGV41" s="50"/>
      <c r="QGW41" s="49"/>
      <c r="QGX41" s="49"/>
      <c r="QGY41" s="50"/>
      <c r="QGZ41" s="49"/>
      <c r="QHA41" s="49"/>
      <c r="QHB41" s="50"/>
      <c r="QHC41" s="49"/>
      <c r="QHD41" s="49"/>
      <c r="QHE41" s="50"/>
      <c r="QHF41" s="49"/>
      <c r="QHG41" s="49"/>
      <c r="QHH41" s="50"/>
      <c r="QHI41" s="49"/>
      <c r="QHJ41" s="49"/>
      <c r="QHK41" s="50"/>
      <c r="QHL41" s="49"/>
      <c r="QHM41" s="49"/>
      <c r="QHN41" s="50"/>
      <c r="QHO41" s="49"/>
      <c r="QHP41" s="49"/>
      <c r="QHQ41" s="50"/>
      <c r="QHR41" s="49"/>
      <c r="QHS41" s="49"/>
      <c r="QHT41" s="50"/>
      <c r="QHU41" s="49"/>
      <c r="QHV41" s="49"/>
      <c r="QHW41" s="50"/>
      <c r="QHX41" s="49"/>
      <c r="QHY41" s="49"/>
      <c r="QHZ41" s="50"/>
      <c r="QIA41" s="49"/>
      <c r="QIB41" s="49"/>
      <c r="QIC41" s="50"/>
      <c r="QID41" s="49"/>
      <c r="QIE41" s="49"/>
      <c r="QIF41" s="50"/>
      <c r="QIG41" s="49"/>
      <c r="QIH41" s="49"/>
      <c r="QII41" s="50"/>
      <c r="QIJ41" s="49"/>
      <c r="QIK41" s="49"/>
      <c r="QIL41" s="50"/>
      <c r="QIM41" s="49"/>
      <c r="QIN41" s="49"/>
      <c r="QIO41" s="50"/>
      <c r="QIP41" s="49"/>
      <c r="QIQ41" s="49"/>
      <c r="QIR41" s="50"/>
      <c r="QIS41" s="49"/>
      <c r="QIT41" s="49"/>
      <c r="QIU41" s="50"/>
      <c r="QIV41" s="49"/>
      <c r="QIW41" s="49"/>
      <c r="QIX41" s="50"/>
      <c r="QIY41" s="49"/>
      <c r="QIZ41" s="49"/>
      <c r="QJA41" s="50"/>
      <c r="QJB41" s="49"/>
      <c r="QJC41" s="49"/>
      <c r="QJD41" s="50"/>
      <c r="QJE41" s="49"/>
      <c r="QJF41" s="49"/>
      <c r="QJG41" s="50"/>
      <c r="QJH41" s="49"/>
      <c r="QJI41" s="49"/>
      <c r="QJJ41" s="50"/>
      <c r="QJK41" s="49"/>
      <c r="QJL41" s="49"/>
      <c r="QJM41" s="50"/>
      <c r="QJN41" s="49"/>
      <c r="QJO41" s="49"/>
      <c r="QJP41" s="50"/>
      <c r="QJQ41" s="49"/>
      <c r="QJR41" s="49"/>
      <c r="QJS41" s="50"/>
      <c r="QJT41" s="49"/>
      <c r="QJU41" s="49"/>
      <c r="QJV41" s="50"/>
      <c r="QJW41" s="49"/>
      <c r="QJX41" s="49"/>
      <c r="QJY41" s="50"/>
      <c r="QJZ41" s="49"/>
      <c r="QKA41" s="49"/>
      <c r="QKB41" s="50"/>
      <c r="QKC41" s="49"/>
      <c r="QKD41" s="49"/>
      <c r="QKE41" s="50"/>
      <c r="QKF41" s="49"/>
      <c r="QKG41" s="49"/>
      <c r="QKH41" s="50"/>
      <c r="QKI41" s="49"/>
      <c r="QKJ41" s="49"/>
      <c r="QKK41" s="50"/>
      <c r="QKL41" s="49"/>
      <c r="QKM41" s="49"/>
      <c r="QKN41" s="50"/>
      <c r="QKO41" s="49"/>
      <c r="QKP41" s="49"/>
      <c r="QKQ41" s="50"/>
      <c r="QKR41" s="49"/>
      <c r="QKS41" s="49"/>
      <c r="QKT41" s="50"/>
      <c r="QKU41" s="49"/>
      <c r="QKV41" s="49"/>
      <c r="QKW41" s="50"/>
      <c r="QKX41" s="49"/>
      <c r="QKY41" s="49"/>
      <c r="QKZ41" s="50"/>
      <c r="QLA41" s="49"/>
      <c r="QLB41" s="49"/>
      <c r="QLC41" s="50"/>
      <c r="QLD41" s="49"/>
      <c r="QLE41" s="49"/>
      <c r="QLF41" s="50"/>
      <c r="QLG41" s="49"/>
      <c r="QLH41" s="49"/>
      <c r="QLI41" s="50"/>
      <c r="QLJ41" s="49"/>
      <c r="QLK41" s="49"/>
      <c r="QLL41" s="50"/>
      <c r="QLM41" s="49"/>
      <c r="QLN41" s="49"/>
      <c r="QLO41" s="50"/>
      <c r="QLP41" s="49"/>
      <c r="QLQ41" s="49"/>
      <c r="QLR41" s="50"/>
      <c r="QLS41" s="49"/>
      <c r="QLT41" s="49"/>
      <c r="QLU41" s="50"/>
      <c r="QLV41" s="49"/>
      <c r="QLW41" s="49"/>
      <c r="QLX41" s="50"/>
      <c r="QLY41" s="49"/>
      <c r="QLZ41" s="49"/>
      <c r="QMA41" s="50"/>
      <c r="QMB41" s="49"/>
      <c r="QMC41" s="49"/>
      <c r="QMD41" s="50"/>
      <c r="QME41" s="49"/>
      <c r="QMF41" s="49"/>
      <c r="QMG41" s="50"/>
      <c r="QMH41" s="49"/>
      <c r="QMI41" s="49"/>
      <c r="QMJ41" s="50"/>
      <c r="QMK41" s="49"/>
      <c r="QML41" s="49"/>
      <c r="QMM41" s="50"/>
      <c r="QMN41" s="49"/>
      <c r="QMO41" s="49"/>
      <c r="QMP41" s="50"/>
      <c r="QMQ41" s="49"/>
      <c r="QMR41" s="49"/>
      <c r="QMS41" s="50"/>
      <c r="QMT41" s="49"/>
      <c r="QMU41" s="49"/>
      <c r="QMV41" s="50"/>
      <c r="QMW41" s="49"/>
      <c r="QMX41" s="49"/>
      <c r="QMY41" s="50"/>
      <c r="QMZ41" s="49"/>
      <c r="QNA41" s="49"/>
      <c r="QNB41" s="50"/>
      <c r="QNC41" s="49"/>
      <c r="QND41" s="49"/>
      <c r="QNE41" s="50"/>
      <c r="QNF41" s="49"/>
      <c r="QNG41" s="49"/>
      <c r="QNH41" s="50"/>
      <c r="QNI41" s="49"/>
      <c r="QNJ41" s="49"/>
      <c r="QNK41" s="50"/>
      <c r="QNL41" s="49"/>
      <c r="QNM41" s="49"/>
      <c r="QNN41" s="50"/>
      <c r="QNO41" s="49"/>
      <c r="QNP41" s="49"/>
      <c r="QNQ41" s="50"/>
      <c r="QNR41" s="49"/>
      <c r="QNS41" s="49"/>
      <c r="QNT41" s="50"/>
      <c r="QNU41" s="49"/>
      <c r="QNV41" s="49"/>
      <c r="QNW41" s="50"/>
      <c r="QNX41" s="49"/>
      <c r="QNY41" s="49"/>
      <c r="QNZ41" s="50"/>
      <c r="QOA41" s="49"/>
      <c r="QOB41" s="49"/>
      <c r="QOC41" s="50"/>
      <c r="QOD41" s="49"/>
      <c r="QOE41" s="49"/>
      <c r="QOF41" s="50"/>
      <c r="QOG41" s="49"/>
      <c r="QOH41" s="49"/>
      <c r="QOI41" s="50"/>
      <c r="QOJ41" s="49"/>
      <c r="QOK41" s="49"/>
      <c r="QOL41" s="50"/>
      <c r="QOM41" s="49"/>
      <c r="QON41" s="49"/>
      <c r="QOO41" s="50"/>
      <c r="QOP41" s="49"/>
      <c r="QOQ41" s="49"/>
      <c r="QOR41" s="50"/>
      <c r="QOS41" s="49"/>
      <c r="QOT41" s="49"/>
      <c r="QOU41" s="50"/>
      <c r="QOV41" s="49"/>
      <c r="QOW41" s="49"/>
      <c r="QOX41" s="50"/>
      <c r="QOY41" s="49"/>
      <c r="QOZ41" s="49"/>
      <c r="QPA41" s="50"/>
      <c r="QPB41" s="49"/>
      <c r="QPC41" s="49"/>
      <c r="QPD41" s="50"/>
      <c r="QPE41" s="49"/>
      <c r="QPF41" s="49"/>
      <c r="QPG41" s="50"/>
      <c r="QPH41" s="49"/>
      <c r="QPI41" s="49"/>
      <c r="QPJ41" s="50"/>
      <c r="QPK41" s="49"/>
      <c r="QPL41" s="49"/>
      <c r="QPM41" s="50"/>
      <c r="QPN41" s="49"/>
      <c r="QPO41" s="49"/>
      <c r="QPP41" s="50"/>
      <c r="QPQ41" s="49"/>
      <c r="QPR41" s="49"/>
      <c r="QPS41" s="50"/>
      <c r="QPT41" s="49"/>
      <c r="QPU41" s="49"/>
      <c r="QPV41" s="50"/>
      <c r="QPW41" s="49"/>
      <c r="QPX41" s="49"/>
      <c r="QPY41" s="50"/>
      <c r="QPZ41" s="49"/>
      <c r="QQA41" s="49"/>
      <c r="QQB41" s="50"/>
      <c r="QQC41" s="49"/>
      <c r="QQD41" s="49"/>
      <c r="QQE41" s="50"/>
      <c r="QQF41" s="49"/>
      <c r="QQG41" s="49"/>
      <c r="QQH41" s="50"/>
      <c r="QQI41" s="49"/>
      <c r="QQJ41" s="49"/>
      <c r="QQK41" s="50"/>
      <c r="QQL41" s="49"/>
      <c r="QQM41" s="49"/>
      <c r="QQN41" s="50"/>
      <c r="QQO41" s="49"/>
      <c r="QQP41" s="49"/>
      <c r="QQQ41" s="50"/>
      <c r="QQR41" s="49"/>
      <c r="QQS41" s="49"/>
      <c r="QQT41" s="50"/>
      <c r="QQU41" s="49"/>
      <c r="QQV41" s="49"/>
      <c r="QQW41" s="50"/>
      <c r="QQX41" s="49"/>
      <c r="QQY41" s="49"/>
      <c r="QQZ41" s="50"/>
      <c r="QRA41" s="49"/>
      <c r="QRB41" s="49"/>
      <c r="QRC41" s="50"/>
      <c r="QRD41" s="49"/>
      <c r="QRE41" s="49"/>
      <c r="QRF41" s="50"/>
      <c r="QRG41" s="49"/>
      <c r="QRH41" s="49"/>
      <c r="QRI41" s="50"/>
      <c r="QRJ41" s="49"/>
      <c r="QRK41" s="49"/>
      <c r="QRL41" s="50"/>
      <c r="QRM41" s="49"/>
      <c r="QRN41" s="49"/>
      <c r="QRO41" s="50"/>
      <c r="QRP41" s="49"/>
      <c r="QRQ41" s="49"/>
      <c r="QRR41" s="50"/>
      <c r="QRS41" s="49"/>
      <c r="QRT41" s="49"/>
      <c r="QRU41" s="50"/>
      <c r="QRV41" s="49"/>
      <c r="QRW41" s="49"/>
      <c r="QRX41" s="50"/>
      <c r="QRY41" s="49"/>
      <c r="QRZ41" s="49"/>
      <c r="QSA41" s="50"/>
      <c r="QSB41" s="49"/>
      <c r="QSC41" s="49"/>
      <c r="QSD41" s="50"/>
      <c r="QSE41" s="49"/>
      <c r="QSF41" s="49"/>
      <c r="QSG41" s="50"/>
      <c r="QSH41" s="49"/>
      <c r="QSI41" s="49"/>
      <c r="QSJ41" s="50"/>
      <c r="QSK41" s="49"/>
      <c r="QSL41" s="49"/>
      <c r="QSM41" s="50"/>
      <c r="QSN41" s="49"/>
      <c r="QSO41" s="49"/>
      <c r="QSP41" s="50"/>
      <c r="QSQ41" s="49"/>
      <c r="QSR41" s="49"/>
      <c r="QSS41" s="50"/>
      <c r="QST41" s="49"/>
      <c r="QSU41" s="49"/>
      <c r="QSV41" s="50"/>
      <c r="QSW41" s="49"/>
      <c r="QSX41" s="49"/>
      <c r="QSY41" s="50"/>
      <c r="QSZ41" s="49"/>
      <c r="QTA41" s="49"/>
      <c r="QTB41" s="50"/>
      <c r="QTC41" s="49"/>
      <c r="QTD41" s="49"/>
      <c r="QTE41" s="50"/>
      <c r="QTF41" s="49"/>
      <c r="QTG41" s="49"/>
      <c r="QTH41" s="50"/>
      <c r="QTI41" s="49"/>
      <c r="QTJ41" s="49"/>
      <c r="QTK41" s="50"/>
      <c r="QTL41" s="49"/>
      <c r="QTM41" s="49"/>
      <c r="QTN41" s="50"/>
      <c r="QTO41" s="49"/>
      <c r="QTP41" s="49"/>
      <c r="QTQ41" s="50"/>
      <c r="QTR41" s="49"/>
      <c r="QTS41" s="49"/>
      <c r="QTT41" s="50"/>
      <c r="QTU41" s="49"/>
      <c r="QTV41" s="49"/>
      <c r="QTW41" s="50"/>
      <c r="QTX41" s="49"/>
      <c r="QTY41" s="49"/>
      <c r="QTZ41" s="50"/>
      <c r="QUA41" s="49"/>
      <c r="QUB41" s="49"/>
      <c r="QUC41" s="50"/>
      <c r="QUD41" s="49"/>
      <c r="QUE41" s="49"/>
      <c r="QUF41" s="50"/>
      <c r="QUG41" s="49"/>
      <c r="QUH41" s="49"/>
      <c r="QUI41" s="50"/>
      <c r="QUJ41" s="49"/>
      <c r="QUK41" s="49"/>
      <c r="QUL41" s="50"/>
      <c r="QUM41" s="49"/>
      <c r="QUN41" s="49"/>
      <c r="QUO41" s="50"/>
      <c r="QUP41" s="49"/>
      <c r="QUQ41" s="49"/>
      <c r="QUR41" s="50"/>
      <c r="QUS41" s="49"/>
      <c r="QUT41" s="49"/>
      <c r="QUU41" s="50"/>
      <c r="QUV41" s="49"/>
      <c r="QUW41" s="49"/>
      <c r="QUX41" s="50"/>
      <c r="QUY41" s="49"/>
      <c r="QUZ41" s="49"/>
      <c r="QVA41" s="50"/>
      <c r="QVB41" s="49"/>
      <c r="QVC41" s="49"/>
      <c r="QVD41" s="50"/>
      <c r="QVE41" s="49"/>
      <c r="QVF41" s="49"/>
      <c r="QVG41" s="50"/>
      <c r="QVH41" s="49"/>
      <c r="QVI41" s="49"/>
      <c r="QVJ41" s="50"/>
      <c r="QVK41" s="49"/>
      <c r="QVL41" s="49"/>
      <c r="QVM41" s="50"/>
      <c r="QVN41" s="49"/>
      <c r="QVO41" s="49"/>
      <c r="QVP41" s="50"/>
      <c r="QVQ41" s="49"/>
      <c r="QVR41" s="49"/>
      <c r="QVS41" s="50"/>
      <c r="QVT41" s="49"/>
      <c r="QVU41" s="49"/>
      <c r="QVV41" s="50"/>
      <c r="QVW41" s="49"/>
      <c r="QVX41" s="49"/>
      <c r="QVY41" s="50"/>
      <c r="QVZ41" s="49"/>
      <c r="QWA41" s="49"/>
      <c r="QWB41" s="50"/>
      <c r="QWC41" s="49"/>
      <c r="QWD41" s="49"/>
      <c r="QWE41" s="50"/>
      <c r="QWF41" s="49"/>
      <c r="QWG41" s="49"/>
      <c r="QWH41" s="50"/>
      <c r="QWI41" s="49"/>
      <c r="QWJ41" s="49"/>
      <c r="QWK41" s="50"/>
      <c r="QWL41" s="49"/>
      <c r="QWM41" s="49"/>
      <c r="QWN41" s="50"/>
      <c r="QWO41" s="49"/>
      <c r="QWP41" s="49"/>
      <c r="QWQ41" s="50"/>
      <c r="QWR41" s="49"/>
      <c r="QWS41" s="49"/>
      <c r="QWT41" s="50"/>
      <c r="QWU41" s="49"/>
      <c r="QWV41" s="49"/>
      <c r="QWW41" s="50"/>
      <c r="QWX41" s="49"/>
      <c r="QWY41" s="49"/>
      <c r="QWZ41" s="50"/>
      <c r="QXA41" s="49"/>
      <c r="QXB41" s="49"/>
      <c r="QXC41" s="50"/>
      <c r="QXD41" s="49"/>
      <c r="QXE41" s="49"/>
      <c r="QXF41" s="50"/>
      <c r="QXG41" s="49"/>
      <c r="QXH41" s="49"/>
      <c r="QXI41" s="50"/>
      <c r="QXJ41" s="49"/>
      <c r="QXK41" s="49"/>
      <c r="QXL41" s="50"/>
      <c r="QXM41" s="49"/>
      <c r="QXN41" s="49"/>
      <c r="QXO41" s="50"/>
      <c r="QXP41" s="49"/>
      <c r="QXQ41" s="49"/>
      <c r="QXR41" s="50"/>
      <c r="QXS41" s="49"/>
      <c r="QXT41" s="49"/>
      <c r="QXU41" s="50"/>
      <c r="QXV41" s="49"/>
      <c r="QXW41" s="49"/>
      <c r="QXX41" s="50"/>
      <c r="QXY41" s="49"/>
      <c r="QXZ41" s="49"/>
      <c r="QYA41" s="50"/>
      <c r="QYB41" s="49"/>
      <c r="QYC41" s="49"/>
      <c r="QYD41" s="50"/>
      <c r="QYE41" s="49"/>
      <c r="QYF41" s="49"/>
      <c r="QYG41" s="50"/>
      <c r="QYH41" s="49"/>
      <c r="QYI41" s="49"/>
      <c r="QYJ41" s="50"/>
      <c r="QYK41" s="49"/>
      <c r="QYL41" s="49"/>
      <c r="QYM41" s="50"/>
      <c r="QYN41" s="49"/>
      <c r="QYO41" s="49"/>
      <c r="QYP41" s="50"/>
      <c r="QYQ41" s="49"/>
      <c r="QYR41" s="49"/>
      <c r="QYS41" s="50"/>
      <c r="QYT41" s="49"/>
      <c r="QYU41" s="49"/>
      <c r="QYV41" s="50"/>
      <c r="QYW41" s="49"/>
      <c r="QYX41" s="49"/>
      <c r="QYY41" s="50"/>
      <c r="QYZ41" s="49"/>
      <c r="QZA41" s="49"/>
      <c r="QZB41" s="50"/>
      <c r="QZC41" s="49"/>
      <c r="QZD41" s="49"/>
      <c r="QZE41" s="50"/>
      <c r="QZF41" s="49"/>
      <c r="QZG41" s="49"/>
      <c r="QZH41" s="50"/>
      <c r="QZI41" s="49"/>
      <c r="QZJ41" s="49"/>
      <c r="QZK41" s="50"/>
      <c r="QZL41" s="49"/>
      <c r="QZM41" s="49"/>
      <c r="QZN41" s="50"/>
      <c r="QZO41" s="49"/>
      <c r="QZP41" s="49"/>
      <c r="QZQ41" s="50"/>
      <c r="QZR41" s="49"/>
      <c r="QZS41" s="49"/>
      <c r="QZT41" s="50"/>
      <c r="QZU41" s="49"/>
      <c r="QZV41" s="49"/>
      <c r="QZW41" s="50"/>
      <c r="QZX41" s="49"/>
      <c r="QZY41" s="49"/>
      <c r="QZZ41" s="50"/>
      <c r="RAA41" s="49"/>
      <c r="RAB41" s="49"/>
      <c r="RAC41" s="50"/>
      <c r="RAD41" s="49"/>
      <c r="RAE41" s="49"/>
      <c r="RAF41" s="50"/>
      <c r="RAG41" s="49"/>
      <c r="RAH41" s="49"/>
      <c r="RAI41" s="50"/>
      <c r="RAJ41" s="49"/>
      <c r="RAK41" s="49"/>
      <c r="RAL41" s="50"/>
      <c r="RAM41" s="49"/>
      <c r="RAN41" s="49"/>
      <c r="RAO41" s="50"/>
      <c r="RAP41" s="49"/>
      <c r="RAQ41" s="49"/>
      <c r="RAR41" s="50"/>
      <c r="RAS41" s="49"/>
      <c r="RAT41" s="49"/>
      <c r="RAU41" s="50"/>
      <c r="RAV41" s="49"/>
      <c r="RAW41" s="49"/>
      <c r="RAX41" s="50"/>
      <c r="RAY41" s="49"/>
      <c r="RAZ41" s="49"/>
      <c r="RBA41" s="50"/>
      <c r="RBB41" s="49"/>
      <c r="RBC41" s="49"/>
      <c r="RBD41" s="50"/>
      <c r="RBE41" s="49"/>
      <c r="RBF41" s="49"/>
      <c r="RBG41" s="50"/>
      <c r="RBH41" s="49"/>
      <c r="RBI41" s="49"/>
      <c r="RBJ41" s="50"/>
      <c r="RBK41" s="49"/>
      <c r="RBL41" s="49"/>
      <c r="RBM41" s="50"/>
      <c r="RBN41" s="49"/>
      <c r="RBO41" s="49"/>
      <c r="RBP41" s="50"/>
      <c r="RBQ41" s="49"/>
      <c r="RBR41" s="49"/>
      <c r="RBS41" s="50"/>
      <c r="RBT41" s="49"/>
      <c r="RBU41" s="49"/>
      <c r="RBV41" s="50"/>
      <c r="RBW41" s="49"/>
      <c r="RBX41" s="49"/>
      <c r="RBY41" s="50"/>
      <c r="RBZ41" s="49"/>
      <c r="RCA41" s="49"/>
      <c r="RCB41" s="50"/>
      <c r="RCC41" s="49"/>
      <c r="RCD41" s="49"/>
      <c r="RCE41" s="50"/>
      <c r="RCF41" s="49"/>
      <c r="RCG41" s="49"/>
      <c r="RCH41" s="50"/>
      <c r="RCI41" s="49"/>
      <c r="RCJ41" s="49"/>
      <c r="RCK41" s="50"/>
      <c r="RCL41" s="49"/>
      <c r="RCM41" s="49"/>
      <c r="RCN41" s="50"/>
      <c r="RCO41" s="49"/>
      <c r="RCP41" s="49"/>
      <c r="RCQ41" s="50"/>
      <c r="RCR41" s="49"/>
      <c r="RCS41" s="49"/>
      <c r="RCT41" s="50"/>
      <c r="RCU41" s="49"/>
      <c r="RCV41" s="49"/>
      <c r="RCW41" s="50"/>
      <c r="RCX41" s="49"/>
      <c r="RCY41" s="49"/>
      <c r="RCZ41" s="50"/>
      <c r="RDA41" s="49"/>
      <c r="RDB41" s="49"/>
      <c r="RDC41" s="50"/>
      <c r="RDD41" s="49"/>
      <c r="RDE41" s="49"/>
      <c r="RDF41" s="50"/>
      <c r="RDG41" s="49"/>
      <c r="RDH41" s="49"/>
      <c r="RDI41" s="50"/>
      <c r="RDJ41" s="49"/>
      <c r="RDK41" s="49"/>
      <c r="RDL41" s="50"/>
      <c r="RDM41" s="49"/>
      <c r="RDN41" s="49"/>
      <c r="RDO41" s="50"/>
      <c r="RDP41" s="49"/>
      <c r="RDQ41" s="49"/>
      <c r="RDR41" s="50"/>
      <c r="RDS41" s="49"/>
      <c r="RDT41" s="49"/>
      <c r="RDU41" s="50"/>
      <c r="RDV41" s="49"/>
      <c r="RDW41" s="49"/>
      <c r="RDX41" s="50"/>
      <c r="RDY41" s="49"/>
      <c r="RDZ41" s="49"/>
      <c r="REA41" s="50"/>
      <c r="REB41" s="49"/>
      <c r="REC41" s="49"/>
      <c r="RED41" s="50"/>
      <c r="REE41" s="49"/>
      <c r="REF41" s="49"/>
      <c r="REG41" s="50"/>
      <c r="REH41" s="49"/>
      <c r="REI41" s="49"/>
      <c r="REJ41" s="50"/>
      <c r="REK41" s="49"/>
      <c r="REL41" s="49"/>
      <c r="REM41" s="50"/>
      <c r="REN41" s="49"/>
      <c r="REO41" s="49"/>
      <c r="REP41" s="50"/>
      <c r="REQ41" s="49"/>
      <c r="RER41" s="49"/>
      <c r="RES41" s="50"/>
      <c r="RET41" s="49"/>
      <c r="REU41" s="49"/>
      <c r="REV41" s="50"/>
      <c r="REW41" s="49"/>
      <c r="REX41" s="49"/>
      <c r="REY41" s="50"/>
      <c r="REZ41" s="49"/>
      <c r="RFA41" s="49"/>
      <c r="RFB41" s="50"/>
      <c r="RFC41" s="49"/>
      <c r="RFD41" s="49"/>
      <c r="RFE41" s="50"/>
      <c r="RFF41" s="49"/>
      <c r="RFG41" s="49"/>
      <c r="RFH41" s="50"/>
      <c r="RFI41" s="49"/>
      <c r="RFJ41" s="49"/>
      <c r="RFK41" s="50"/>
      <c r="RFL41" s="49"/>
      <c r="RFM41" s="49"/>
      <c r="RFN41" s="50"/>
      <c r="RFO41" s="49"/>
      <c r="RFP41" s="49"/>
      <c r="RFQ41" s="50"/>
      <c r="RFR41" s="49"/>
      <c r="RFS41" s="49"/>
      <c r="RFT41" s="50"/>
      <c r="RFU41" s="49"/>
      <c r="RFV41" s="49"/>
      <c r="RFW41" s="50"/>
      <c r="RFX41" s="49"/>
      <c r="RFY41" s="49"/>
      <c r="RFZ41" s="50"/>
      <c r="RGA41" s="49"/>
      <c r="RGB41" s="49"/>
      <c r="RGC41" s="50"/>
      <c r="RGD41" s="49"/>
      <c r="RGE41" s="49"/>
      <c r="RGF41" s="50"/>
      <c r="RGG41" s="49"/>
      <c r="RGH41" s="49"/>
      <c r="RGI41" s="50"/>
      <c r="RGJ41" s="49"/>
      <c r="RGK41" s="49"/>
      <c r="RGL41" s="50"/>
      <c r="RGM41" s="49"/>
      <c r="RGN41" s="49"/>
      <c r="RGO41" s="50"/>
      <c r="RGP41" s="49"/>
      <c r="RGQ41" s="49"/>
      <c r="RGR41" s="50"/>
      <c r="RGS41" s="49"/>
      <c r="RGT41" s="49"/>
      <c r="RGU41" s="50"/>
      <c r="RGV41" s="49"/>
      <c r="RGW41" s="49"/>
      <c r="RGX41" s="50"/>
      <c r="RGY41" s="49"/>
      <c r="RGZ41" s="49"/>
      <c r="RHA41" s="50"/>
      <c r="RHB41" s="49"/>
      <c r="RHC41" s="49"/>
      <c r="RHD41" s="50"/>
      <c r="RHE41" s="49"/>
      <c r="RHF41" s="49"/>
      <c r="RHG41" s="50"/>
      <c r="RHH41" s="49"/>
      <c r="RHI41" s="49"/>
      <c r="RHJ41" s="50"/>
      <c r="RHK41" s="49"/>
      <c r="RHL41" s="49"/>
      <c r="RHM41" s="50"/>
      <c r="RHN41" s="49"/>
      <c r="RHO41" s="49"/>
      <c r="RHP41" s="50"/>
      <c r="RHQ41" s="49"/>
      <c r="RHR41" s="49"/>
      <c r="RHS41" s="50"/>
      <c r="RHT41" s="49"/>
      <c r="RHU41" s="49"/>
      <c r="RHV41" s="50"/>
      <c r="RHW41" s="49"/>
      <c r="RHX41" s="49"/>
      <c r="RHY41" s="50"/>
      <c r="RHZ41" s="49"/>
      <c r="RIA41" s="49"/>
      <c r="RIB41" s="50"/>
      <c r="RIC41" s="49"/>
      <c r="RID41" s="49"/>
      <c r="RIE41" s="50"/>
      <c r="RIF41" s="49"/>
      <c r="RIG41" s="49"/>
      <c r="RIH41" s="50"/>
      <c r="RII41" s="49"/>
      <c r="RIJ41" s="49"/>
      <c r="RIK41" s="50"/>
      <c r="RIL41" s="49"/>
      <c r="RIM41" s="49"/>
      <c r="RIN41" s="50"/>
      <c r="RIO41" s="49"/>
      <c r="RIP41" s="49"/>
      <c r="RIQ41" s="50"/>
      <c r="RIR41" s="49"/>
      <c r="RIS41" s="49"/>
      <c r="RIT41" s="50"/>
      <c r="RIU41" s="49"/>
      <c r="RIV41" s="49"/>
      <c r="RIW41" s="50"/>
      <c r="RIX41" s="49"/>
      <c r="RIY41" s="49"/>
      <c r="RIZ41" s="50"/>
      <c r="RJA41" s="49"/>
      <c r="RJB41" s="49"/>
      <c r="RJC41" s="50"/>
      <c r="RJD41" s="49"/>
      <c r="RJE41" s="49"/>
      <c r="RJF41" s="50"/>
      <c r="RJG41" s="49"/>
      <c r="RJH41" s="49"/>
      <c r="RJI41" s="50"/>
      <c r="RJJ41" s="49"/>
      <c r="RJK41" s="49"/>
      <c r="RJL41" s="50"/>
      <c r="RJM41" s="49"/>
      <c r="RJN41" s="49"/>
      <c r="RJO41" s="50"/>
      <c r="RJP41" s="49"/>
      <c r="RJQ41" s="49"/>
      <c r="RJR41" s="50"/>
      <c r="RJS41" s="49"/>
      <c r="RJT41" s="49"/>
      <c r="RJU41" s="50"/>
      <c r="RJV41" s="49"/>
      <c r="RJW41" s="49"/>
      <c r="RJX41" s="50"/>
      <c r="RJY41" s="49"/>
      <c r="RJZ41" s="49"/>
      <c r="RKA41" s="50"/>
      <c r="RKB41" s="49"/>
      <c r="RKC41" s="49"/>
      <c r="RKD41" s="50"/>
      <c r="RKE41" s="49"/>
      <c r="RKF41" s="49"/>
      <c r="RKG41" s="50"/>
      <c r="RKH41" s="49"/>
      <c r="RKI41" s="49"/>
      <c r="RKJ41" s="50"/>
      <c r="RKK41" s="49"/>
      <c r="RKL41" s="49"/>
      <c r="RKM41" s="50"/>
      <c r="RKN41" s="49"/>
      <c r="RKO41" s="49"/>
      <c r="RKP41" s="50"/>
      <c r="RKQ41" s="49"/>
      <c r="RKR41" s="49"/>
      <c r="RKS41" s="50"/>
      <c r="RKT41" s="49"/>
      <c r="RKU41" s="49"/>
      <c r="RKV41" s="50"/>
      <c r="RKW41" s="49"/>
      <c r="RKX41" s="49"/>
      <c r="RKY41" s="50"/>
      <c r="RKZ41" s="49"/>
      <c r="RLA41" s="49"/>
      <c r="RLB41" s="50"/>
      <c r="RLC41" s="49"/>
      <c r="RLD41" s="49"/>
      <c r="RLE41" s="50"/>
      <c r="RLF41" s="49"/>
      <c r="RLG41" s="49"/>
      <c r="RLH41" s="50"/>
      <c r="RLI41" s="49"/>
      <c r="RLJ41" s="49"/>
      <c r="RLK41" s="50"/>
      <c r="RLL41" s="49"/>
      <c r="RLM41" s="49"/>
      <c r="RLN41" s="50"/>
      <c r="RLO41" s="49"/>
      <c r="RLP41" s="49"/>
      <c r="RLQ41" s="50"/>
      <c r="RLR41" s="49"/>
      <c r="RLS41" s="49"/>
      <c r="RLT41" s="50"/>
      <c r="RLU41" s="49"/>
      <c r="RLV41" s="49"/>
      <c r="RLW41" s="50"/>
      <c r="RLX41" s="49"/>
      <c r="RLY41" s="49"/>
      <c r="RLZ41" s="50"/>
      <c r="RMA41" s="49"/>
      <c r="RMB41" s="49"/>
      <c r="RMC41" s="50"/>
      <c r="RMD41" s="49"/>
      <c r="RME41" s="49"/>
      <c r="RMF41" s="50"/>
      <c r="RMG41" s="49"/>
      <c r="RMH41" s="49"/>
      <c r="RMI41" s="50"/>
      <c r="RMJ41" s="49"/>
      <c r="RMK41" s="49"/>
      <c r="RML41" s="50"/>
      <c r="RMM41" s="49"/>
      <c r="RMN41" s="49"/>
      <c r="RMO41" s="50"/>
      <c r="RMP41" s="49"/>
      <c r="RMQ41" s="49"/>
      <c r="RMR41" s="50"/>
      <c r="RMS41" s="49"/>
      <c r="RMT41" s="49"/>
      <c r="RMU41" s="50"/>
      <c r="RMV41" s="49"/>
      <c r="RMW41" s="49"/>
      <c r="RMX41" s="50"/>
      <c r="RMY41" s="49"/>
      <c r="RMZ41" s="49"/>
      <c r="RNA41" s="50"/>
      <c r="RNB41" s="49"/>
      <c r="RNC41" s="49"/>
      <c r="RND41" s="50"/>
      <c r="RNE41" s="49"/>
      <c r="RNF41" s="49"/>
      <c r="RNG41" s="50"/>
      <c r="RNH41" s="49"/>
      <c r="RNI41" s="49"/>
      <c r="RNJ41" s="50"/>
      <c r="RNK41" s="49"/>
      <c r="RNL41" s="49"/>
      <c r="RNM41" s="50"/>
      <c r="RNN41" s="49"/>
      <c r="RNO41" s="49"/>
      <c r="RNP41" s="50"/>
      <c r="RNQ41" s="49"/>
      <c r="RNR41" s="49"/>
      <c r="RNS41" s="50"/>
      <c r="RNT41" s="49"/>
      <c r="RNU41" s="49"/>
      <c r="RNV41" s="50"/>
      <c r="RNW41" s="49"/>
      <c r="RNX41" s="49"/>
      <c r="RNY41" s="50"/>
      <c r="RNZ41" s="49"/>
      <c r="ROA41" s="49"/>
      <c r="ROB41" s="50"/>
      <c r="ROC41" s="49"/>
      <c r="ROD41" s="49"/>
      <c r="ROE41" s="50"/>
      <c r="ROF41" s="49"/>
      <c r="ROG41" s="49"/>
      <c r="ROH41" s="50"/>
      <c r="ROI41" s="49"/>
      <c r="ROJ41" s="49"/>
      <c r="ROK41" s="50"/>
      <c r="ROL41" s="49"/>
      <c r="ROM41" s="49"/>
      <c r="RON41" s="50"/>
      <c r="ROO41" s="49"/>
      <c r="ROP41" s="49"/>
      <c r="ROQ41" s="50"/>
      <c r="ROR41" s="49"/>
      <c r="ROS41" s="49"/>
      <c r="ROT41" s="50"/>
      <c r="ROU41" s="49"/>
      <c r="ROV41" s="49"/>
      <c r="ROW41" s="50"/>
      <c r="ROX41" s="49"/>
      <c r="ROY41" s="49"/>
      <c r="ROZ41" s="50"/>
      <c r="RPA41" s="49"/>
      <c r="RPB41" s="49"/>
      <c r="RPC41" s="50"/>
      <c r="RPD41" s="49"/>
      <c r="RPE41" s="49"/>
      <c r="RPF41" s="50"/>
      <c r="RPG41" s="49"/>
      <c r="RPH41" s="49"/>
      <c r="RPI41" s="50"/>
      <c r="RPJ41" s="49"/>
      <c r="RPK41" s="49"/>
      <c r="RPL41" s="50"/>
      <c r="RPM41" s="49"/>
      <c r="RPN41" s="49"/>
      <c r="RPO41" s="50"/>
      <c r="RPP41" s="49"/>
      <c r="RPQ41" s="49"/>
      <c r="RPR41" s="50"/>
      <c r="RPS41" s="49"/>
      <c r="RPT41" s="49"/>
      <c r="RPU41" s="50"/>
      <c r="RPV41" s="49"/>
      <c r="RPW41" s="49"/>
      <c r="RPX41" s="50"/>
      <c r="RPY41" s="49"/>
      <c r="RPZ41" s="49"/>
      <c r="RQA41" s="50"/>
      <c r="RQB41" s="49"/>
      <c r="RQC41" s="49"/>
      <c r="RQD41" s="50"/>
      <c r="RQE41" s="49"/>
      <c r="RQF41" s="49"/>
      <c r="RQG41" s="50"/>
      <c r="RQH41" s="49"/>
      <c r="RQI41" s="49"/>
      <c r="RQJ41" s="50"/>
      <c r="RQK41" s="49"/>
      <c r="RQL41" s="49"/>
      <c r="RQM41" s="50"/>
      <c r="RQN41" s="49"/>
      <c r="RQO41" s="49"/>
      <c r="RQP41" s="50"/>
      <c r="RQQ41" s="49"/>
      <c r="RQR41" s="49"/>
      <c r="RQS41" s="50"/>
      <c r="RQT41" s="49"/>
      <c r="RQU41" s="49"/>
      <c r="RQV41" s="50"/>
      <c r="RQW41" s="49"/>
      <c r="RQX41" s="49"/>
      <c r="RQY41" s="50"/>
      <c r="RQZ41" s="49"/>
      <c r="RRA41" s="49"/>
      <c r="RRB41" s="50"/>
      <c r="RRC41" s="49"/>
      <c r="RRD41" s="49"/>
      <c r="RRE41" s="50"/>
      <c r="RRF41" s="49"/>
      <c r="RRG41" s="49"/>
      <c r="RRH41" s="50"/>
      <c r="RRI41" s="49"/>
      <c r="RRJ41" s="49"/>
      <c r="RRK41" s="50"/>
      <c r="RRL41" s="49"/>
      <c r="RRM41" s="49"/>
      <c r="RRN41" s="50"/>
      <c r="RRO41" s="49"/>
      <c r="RRP41" s="49"/>
      <c r="RRQ41" s="50"/>
      <c r="RRR41" s="49"/>
      <c r="RRS41" s="49"/>
      <c r="RRT41" s="50"/>
      <c r="RRU41" s="49"/>
      <c r="RRV41" s="49"/>
      <c r="RRW41" s="50"/>
      <c r="RRX41" s="49"/>
      <c r="RRY41" s="49"/>
      <c r="RRZ41" s="50"/>
      <c r="RSA41" s="49"/>
      <c r="RSB41" s="49"/>
      <c r="RSC41" s="50"/>
      <c r="RSD41" s="49"/>
      <c r="RSE41" s="49"/>
      <c r="RSF41" s="50"/>
      <c r="RSG41" s="49"/>
      <c r="RSH41" s="49"/>
      <c r="RSI41" s="50"/>
      <c r="RSJ41" s="49"/>
      <c r="RSK41" s="49"/>
      <c r="RSL41" s="50"/>
      <c r="RSM41" s="49"/>
      <c r="RSN41" s="49"/>
      <c r="RSO41" s="50"/>
      <c r="RSP41" s="49"/>
      <c r="RSQ41" s="49"/>
      <c r="RSR41" s="50"/>
      <c r="RSS41" s="49"/>
      <c r="RST41" s="49"/>
      <c r="RSU41" s="50"/>
      <c r="RSV41" s="49"/>
      <c r="RSW41" s="49"/>
      <c r="RSX41" s="50"/>
      <c r="RSY41" s="49"/>
      <c r="RSZ41" s="49"/>
      <c r="RTA41" s="50"/>
      <c r="RTB41" s="49"/>
      <c r="RTC41" s="49"/>
      <c r="RTD41" s="50"/>
      <c r="RTE41" s="49"/>
      <c r="RTF41" s="49"/>
      <c r="RTG41" s="50"/>
      <c r="RTH41" s="49"/>
      <c r="RTI41" s="49"/>
      <c r="RTJ41" s="50"/>
      <c r="RTK41" s="49"/>
      <c r="RTL41" s="49"/>
      <c r="RTM41" s="50"/>
      <c r="RTN41" s="49"/>
      <c r="RTO41" s="49"/>
      <c r="RTP41" s="50"/>
      <c r="RTQ41" s="49"/>
      <c r="RTR41" s="49"/>
      <c r="RTS41" s="50"/>
      <c r="RTT41" s="49"/>
      <c r="RTU41" s="49"/>
      <c r="RTV41" s="50"/>
      <c r="RTW41" s="49"/>
      <c r="RTX41" s="49"/>
      <c r="RTY41" s="50"/>
      <c r="RTZ41" s="49"/>
      <c r="RUA41" s="49"/>
      <c r="RUB41" s="50"/>
      <c r="RUC41" s="49"/>
      <c r="RUD41" s="49"/>
      <c r="RUE41" s="50"/>
      <c r="RUF41" s="49"/>
      <c r="RUG41" s="49"/>
      <c r="RUH41" s="50"/>
      <c r="RUI41" s="49"/>
      <c r="RUJ41" s="49"/>
      <c r="RUK41" s="50"/>
      <c r="RUL41" s="49"/>
      <c r="RUM41" s="49"/>
      <c r="RUN41" s="50"/>
      <c r="RUO41" s="49"/>
      <c r="RUP41" s="49"/>
      <c r="RUQ41" s="50"/>
      <c r="RUR41" s="49"/>
      <c r="RUS41" s="49"/>
      <c r="RUT41" s="50"/>
      <c r="RUU41" s="49"/>
      <c r="RUV41" s="49"/>
      <c r="RUW41" s="50"/>
      <c r="RUX41" s="49"/>
      <c r="RUY41" s="49"/>
      <c r="RUZ41" s="50"/>
      <c r="RVA41" s="49"/>
      <c r="RVB41" s="49"/>
      <c r="RVC41" s="50"/>
      <c r="RVD41" s="49"/>
      <c r="RVE41" s="49"/>
      <c r="RVF41" s="50"/>
      <c r="RVG41" s="49"/>
      <c r="RVH41" s="49"/>
      <c r="RVI41" s="50"/>
      <c r="RVJ41" s="49"/>
      <c r="RVK41" s="49"/>
      <c r="RVL41" s="50"/>
      <c r="RVM41" s="49"/>
      <c r="RVN41" s="49"/>
      <c r="RVO41" s="50"/>
      <c r="RVP41" s="49"/>
      <c r="RVQ41" s="49"/>
      <c r="RVR41" s="50"/>
      <c r="RVS41" s="49"/>
      <c r="RVT41" s="49"/>
      <c r="RVU41" s="50"/>
      <c r="RVV41" s="49"/>
      <c r="RVW41" s="49"/>
      <c r="RVX41" s="50"/>
      <c r="RVY41" s="49"/>
      <c r="RVZ41" s="49"/>
      <c r="RWA41" s="50"/>
      <c r="RWB41" s="49"/>
      <c r="RWC41" s="49"/>
      <c r="RWD41" s="50"/>
      <c r="RWE41" s="49"/>
      <c r="RWF41" s="49"/>
      <c r="RWG41" s="50"/>
      <c r="RWH41" s="49"/>
      <c r="RWI41" s="49"/>
      <c r="RWJ41" s="50"/>
      <c r="RWK41" s="49"/>
      <c r="RWL41" s="49"/>
      <c r="RWM41" s="50"/>
      <c r="RWN41" s="49"/>
      <c r="RWO41" s="49"/>
      <c r="RWP41" s="50"/>
      <c r="RWQ41" s="49"/>
      <c r="RWR41" s="49"/>
      <c r="RWS41" s="50"/>
      <c r="RWT41" s="49"/>
      <c r="RWU41" s="49"/>
      <c r="RWV41" s="50"/>
      <c r="RWW41" s="49"/>
      <c r="RWX41" s="49"/>
      <c r="RWY41" s="50"/>
      <c r="RWZ41" s="49"/>
      <c r="RXA41" s="49"/>
      <c r="RXB41" s="50"/>
      <c r="RXC41" s="49"/>
      <c r="RXD41" s="49"/>
      <c r="RXE41" s="50"/>
      <c r="RXF41" s="49"/>
      <c r="RXG41" s="49"/>
      <c r="RXH41" s="50"/>
      <c r="RXI41" s="49"/>
      <c r="RXJ41" s="49"/>
      <c r="RXK41" s="50"/>
      <c r="RXL41" s="49"/>
      <c r="RXM41" s="49"/>
      <c r="RXN41" s="50"/>
      <c r="RXO41" s="49"/>
      <c r="RXP41" s="49"/>
      <c r="RXQ41" s="50"/>
      <c r="RXR41" s="49"/>
      <c r="RXS41" s="49"/>
      <c r="RXT41" s="50"/>
      <c r="RXU41" s="49"/>
      <c r="RXV41" s="49"/>
      <c r="RXW41" s="50"/>
      <c r="RXX41" s="49"/>
      <c r="RXY41" s="49"/>
      <c r="RXZ41" s="50"/>
      <c r="RYA41" s="49"/>
      <c r="RYB41" s="49"/>
      <c r="RYC41" s="50"/>
      <c r="RYD41" s="49"/>
      <c r="RYE41" s="49"/>
      <c r="RYF41" s="50"/>
      <c r="RYG41" s="49"/>
      <c r="RYH41" s="49"/>
      <c r="RYI41" s="50"/>
      <c r="RYJ41" s="49"/>
      <c r="RYK41" s="49"/>
      <c r="RYL41" s="50"/>
      <c r="RYM41" s="49"/>
      <c r="RYN41" s="49"/>
      <c r="RYO41" s="50"/>
      <c r="RYP41" s="49"/>
      <c r="RYQ41" s="49"/>
      <c r="RYR41" s="50"/>
      <c r="RYS41" s="49"/>
      <c r="RYT41" s="49"/>
      <c r="RYU41" s="50"/>
      <c r="RYV41" s="49"/>
      <c r="RYW41" s="49"/>
      <c r="RYX41" s="50"/>
      <c r="RYY41" s="49"/>
      <c r="RYZ41" s="49"/>
      <c r="RZA41" s="50"/>
      <c r="RZB41" s="49"/>
      <c r="RZC41" s="49"/>
      <c r="RZD41" s="50"/>
      <c r="RZE41" s="49"/>
      <c r="RZF41" s="49"/>
      <c r="RZG41" s="50"/>
      <c r="RZH41" s="49"/>
      <c r="RZI41" s="49"/>
      <c r="RZJ41" s="50"/>
      <c r="RZK41" s="49"/>
      <c r="RZL41" s="49"/>
      <c r="RZM41" s="50"/>
      <c r="RZN41" s="49"/>
      <c r="RZO41" s="49"/>
      <c r="RZP41" s="50"/>
      <c r="RZQ41" s="49"/>
      <c r="RZR41" s="49"/>
      <c r="RZS41" s="50"/>
      <c r="RZT41" s="49"/>
      <c r="RZU41" s="49"/>
      <c r="RZV41" s="50"/>
      <c r="RZW41" s="49"/>
      <c r="RZX41" s="49"/>
      <c r="RZY41" s="50"/>
      <c r="RZZ41" s="49"/>
      <c r="SAA41" s="49"/>
      <c r="SAB41" s="50"/>
      <c r="SAC41" s="49"/>
      <c r="SAD41" s="49"/>
      <c r="SAE41" s="50"/>
      <c r="SAF41" s="49"/>
      <c r="SAG41" s="49"/>
      <c r="SAH41" s="50"/>
      <c r="SAI41" s="49"/>
      <c r="SAJ41" s="49"/>
      <c r="SAK41" s="50"/>
      <c r="SAL41" s="49"/>
      <c r="SAM41" s="49"/>
      <c r="SAN41" s="50"/>
      <c r="SAO41" s="49"/>
      <c r="SAP41" s="49"/>
      <c r="SAQ41" s="50"/>
      <c r="SAR41" s="49"/>
      <c r="SAS41" s="49"/>
      <c r="SAT41" s="50"/>
      <c r="SAU41" s="49"/>
      <c r="SAV41" s="49"/>
      <c r="SAW41" s="50"/>
      <c r="SAX41" s="49"/>
      <c r="SAY41" s="49"/>
      <c r="SAZ41" s="50"/>
      <c r="SBA41" s="49"/>
      <c r="SBB41" s="49"/>
      <c r="SBC41" s="50"/>
      <c r="SBD41" s="49"/>
      <c r="SBE41" s="49"/>
      <c r="SBF41" s="50"/>
      <c r="SBG41" s="49"/>
      <c r="SBH41" s="49"/>
      <c r="SBI41" s="50"/>
      <c r="SBJ41" s="49"/>
      <c r="SBK41" s="49"/>
      <c r="SBL41" s="50"/>
      <c r="SBM41" s="49"/>
      <c r="SBN41" s="49"/>
      <c r="SBO41" s="50"/>
      <c r="SBP41" s="49"/>
      <c r="SBQ41" s="49"/>
      <c r="SBR41" s="50"/>
      <c r="SBS41" s="49"/>
      <c r="SBT41" s="49"/>
      <c r="SBU41" s="50"/>
      <c r="SBV41" s="49"/>
      <c r="SBW41" s="49"/>
      <c r="SBX41" s="50"/>
      <c r="SBY41" s="49"/>
      <c r="SBZ41" s="49"/>
      <c r="SCA41" s="50"/>
      <c r="SCB41" s="49"/>
      <c r="SCC41" s="49"/>
      <c r="SCD41" s="50"/>
      <c r="SCE41" s="49"/>
      <c r="SCF41" s="49"/>
      <c r="SCG41" s="50"/>
      <c r="SCH41" s="49"/>
      <c r="SCI41" s="49"/>
      <c r="SCJ41" s="50"/>
      <c r="SCK41" s="49"/>
      <c r="SCL41" s="49"/>
      <c r="SCM41" s="50"/>
      <c r="SCN41" s="49"/>
      <c r="SCO41" s="49"/>
      <c r="SCP41" s="50"/>
      <c r="SCQ41" s="49"/>
      <c r="SCR41" s="49"/>
      <c r="SCS41" s="50"/>
      <c r="SCT41" s="49"/>
      <c r="SCU41" s="49"/>
      <c r="SCV41" s="50"/>
      <c r="SCW41" s="49"/>
      <c r="SCX41" s="49"/>
      <c r="SCY41" s="50"/>
      <c r="SCZ41" s="49"/>
      <c r="SDA41" s="49"/>
      <c r="SDB41" s="50"/>
      <c r="SDC41" s="49"/>
      <c r="SDD41" s="49"/>
      <c r="SDE41" s="50"/>
      <c r="SDF41" s="49"/>
      <c r="SDG41" s="49"/>
      <c r="SDH41" s="50"/>
      <c r="SDI41" s="49"/>
      <c r="SDJ41" s="49"/>
      <c r="SDK41" s="50"/>
      <c r="SDL41" s="49"/>
      <c r="SDM41" s="49"/>
      <c r="SDN41" s="50"/>
      <c r="SDO41" s="49"/>
      <c r="SDP41" s="49"/>
      <c r="SDQ41" s="50"/>
      <c r="SDR41" s="49"/>
      <c r="SDS41" s="49"/>
      <c r="SDT41" s="50"/>
      <c r="SDU41" s="49"/>
      <c r="SDV41" s="49"/>
      <c r="SDW41" s="50"/>
      <c r="SDX41" s="49"/>
      <c r="SDY41" s="49"/>
      <c r="SDZ41" s="50"/>
      <c r="SEA41" s="49"/>
      <c r="SEB41" s="49"/>
      <c r="SEC41" s="50"/>
      <c r="SED41" s="49"/>
      <c r="SEE41" s="49"/>
      <c r="SEF41" s="50"/>
      <c r="SEG41" s="49"/>
      <c r="SEH41" s="49"/>
      <c r="SEI41" s="50"/>
      <c r="SEJ41" s="49"/>
      <c r="SEK41" s="49"/>
      <c r="SEL41" s="50"/>
      <c r="SEM41" s="49"/>
      <c r="SEN41" s="49"/>
      <c r="SEO41" s="50"/>
      <c r="SEP41" s="49"/>
      <c r="SEQ41" s="49"/>
      <c r="SER41" s="50"/>
      <c r="SES41" s="49"/>
      <c r="SET41" s="49"/>
      <c r="SEU41" s="50"/>
      <c r="SEV41" s="49"/>
      <c r="SEW41" s="49"/>
      <c r="SEX41" s="50"/>
      <c r="SEY41" s="49"/>
      <c r="SEZ41" s="49"/>
      <c r="SFA41" s="50"/>
      <c r="SFB41" s="49"/>
      <c r="SFC41" s="49"/>
      <c r="SFD41" s="50"/>
      <c r="SFE41" s="49"/>
      <c r="SFF41" s="49"/>
      <c r="SFG41" s="50"/>
      <c r="SFH41" s="49"/>
      <c r="SFI41" s="49"/>
      <c r="SFJ41" s="50"/>
      <c r="SFK41" s="49"/>
      <c r="SFL41" s="49"/>
      <c r="SFM41" s="50"/>
      <c r="SFN41" s="49"/>
      <c r="SFO41" s="49"/>
      <c r="SFP41" s="50"/>
      <c r="SFQ41" s="49"/>
      <c r="SFR41" s="49"/>
      <c r="SFS41" s="50"/>
      <c r="SFT41" s="49"/>
      <c r="SFU41" s="49"/>
      <c r="SFV41" s="50"/>
      <c r="SFW41" s="49"/>
      <c r="SFX41" s="49"/>
      <c r="SFY41" s="50"/>
      <c r="SFZ41" s="49"/>
      <c r="SGA41" s="49"/>
      <c r="SGB41" s="50"/>
      <c r="SGC41" s="49"/>
      <c r="SGD41" s="49"/>
      <c r="SGE41" s="50"/>
      <c r="SGF41" s="49"/>
      <c r="SGG41" s="49"/>
      <c r="SGH41" s="50"/>
      <c r="SGI41" s="49"/>
      <c r="SGJ41" s="49"/>
      <c r="SGK41" s="50"/>
      <c r="SGL41" s="49"/>
      <c r="SGM41" s="49"/>
      <c r="SGN41" s="50"/>
      <c r="SGO41" s="49"/>
      <c r="SGP41" s="49"/>
      <c r="SGQ41" s="50"/>
      <c r="SGR41" s="49"/>
      <c r="SGS41" s="49"/>
      <c r="SGT41" s="50"/>
      <c r="SGU41" s="49"/>
      <c r="SGV41" s="49"/>
      <c r="SGW41" s="50"/>
      <c r="SGX41" s="49"/>
      <c r="SGY41" s="49"/>
      <c r="SGZ41" s="50"/>
      <c r="SHA41" s="49"/>
      <c r="SHB41" s="49"/>
      <c r="SHC41" s="50"/>
      <c r="SHD41" s="49"/>
      <c r="SHE41" s="49"/>
      <c r="SHF41" s="50"/>
      <c r="SHG41" s="49"/>
      <c r="SHH41" s="49"/>
      <c r="SHI41" s="50"/>
      <c r="SHJ41" s="49"/>
      <c r="SHK41" s="49"/>
      <c r="SHL41" s="50"/>
      <c r="SHM41" s="49"/>
      <c r="SHN41" s="49"/>
      <c r="SHO41" s="50"/>
      <c r="SHP41" s="49"/>
      <c r="SHQ41" s="49"/>
      <c r="SHR41" s="50"/>
      <c r="SHS41" s="49"/>
      <c r="SHT41" s="49"/>
      <c r="SHU41" s="50"/>
      <c r="SHV41" s="49"/>
      <c r="SHW41" s="49"/>
      <c r="SHX41" s="50"/>
      <c r="SHY41" s="49"/>
      <c r="SHZ41" s="49"/>
      <c r="SIA41" s="50"/>
      <c r="SIB41" s="49"/>
      <c r="SIC41" s="49"/>
      <c r="SID41" s="50"/>
      <c r="SIE41" s="49"/>
      <c r="SIF41" s="49"/>
      <c r="SIG41" s="50"/>
      <c r="SIH41" s="49"/>
      <c r="SII41" s="49"/>
      <c r="SIJ41" s="50"/>
      <c r="SIK41" s="49"/>
      <c r="SIL41" s="49"/>
      <c r="SIM41" s="50"/>
      <c r="SIN41" s="49"/>
      <c r="SIO41" s="49"/>
      <c r="SIP41" s="50"/>
      <c r="SIQ41" s="49"/>
      <c r="SIR41" s="49"/>
      <c r="SIS41" s="50"/>
      <c r="SIT41" s="49"/>
      <c r="SIU41" s="49"/>
      <c r="SIV41" s="50"/>
      <c r="SIW41" s="49"/>
      <c r="SIX41" s="49"/>
      <c r="SIY41" s="50"/>
      <c r="SIZ41" s="49"/>
      <c r="SJA41" s="49"/>
      <c r="SJB41" s="50"/>
      <c r="SJC41" s="49"/>
      <c r="SJD41" s="49"/>
      <c r="SJE41" s="50"/>
      <c r="SJF41" s="49"/>
      <c r="SJG41" s="49"/>
      <c r="SJH41" s="50"/>
      <c r="SJI41" s="49"/>
      <c r="SJJ41" s="49"/>
      <c r="SJK41" s="50"/>
      <c r="SJL41" s="49"/>
      <c r="SJM41" s="49"/>
      <c r="SJN41" s="50"/>
      <c r="SJO41" s="49"/>
      <c r="SJP41" s="49"/>
      <c r="SJQ41" s="50"/>
      <c r="SJR41" s="49"/>
      <c r="SJS41" s="49"/>
      <c r="SJT41" s="50"/>
      <c r="SJU41" s="49"/>
      <c r="SJV41" s="49"/>
      <c r="SJW41" s="50"/>
      <c r="SJX41" s="49"/>
      <c r="SJY41" s="49"/>
      <c r="SJZ41" s="50"/>
      <c r="SKA41" s="49"/>
      <c r="SKB41" s="49"/>
      <c r="SKC41" s="50"/>
      <c r="SKD41" s="49"/>
      <c r="SKE41" s="49"/>
      <c r="SKF41" s="50"/>
      <c r="SKG41" s="49"/>
      <c r="SKH41" s="49"/>
      <c r="SKI41" s="50"/>
      <c r="SKJ41" s="49"/>
      <c r="SKK41" s="49"/>
      <c r="SKL41" s="50"/>
      <c r="SKM41" s="49"/>
      <c r="SKN41" s="49"/>
      <c r="SKO41" s="50"/>
      <c r="SKP41" s="49"/>
      <c r="SKQ41" s="49"/>
      <c r="SKR41" s="50"/>
      <c r="SKS41" s="49"/>
      <c r="SKT41" s="49"/>
      <c r="SKU41" s="50"/>
      <c r="SKV41" s="49"/>
      <c r="SKW41" s="49"/>
      <c r="SKX41" s="50"/>
      <c r="SKY41" s="49"/>
      <c r="SKZ41" s="49"/>
      <c r="SLA41" s="50"/>
      <c r="SLB41" s="49"/>
      <c r="SLC41" s="49"/>
      <c r="SLD41" s="50"/>
      <c r="SLE41" s="49"/>
      <c r="SLF41" s="49"/>
      <c r="SLG41" s="50"/>
      <c r="SLH41" s="49"/>
      <c r="SLI41" s="49"/>
      <c r="SLJ41" s="50"/>
      <c r="SLK41" s="49"/>
      <c r="SLL41" s="49"/>
      <c r="SLM41" s="50"/>
      <c r="SLN41" s="49"/>
      <c r="SLO41" s="49"/>
      <c r="SLP41" s="50"/>
      <c r="SLQ41" s="49"/>
      <c r="SLR41" s="49"/>
      <c r="SLS41" s="50"/>
      <c r="SLT41" s="49"/>
      <c r="SLU41" s="49"/>
      <c r="SLV41" s="50"/>
      <c r="SLW41" s="49"/>
      <c r="SLX41" s="49"/>
      <c r="SLY41" s="50"/>
      <c r="SLZ41" s="49"/>
      <c r="SMA41" s="49"/>
      <c r="SMB41" s="50"/>
      <c r="SMC41" s="49"/>
      <c r="SMD41" s="49"/>
      <c r="SME41" s="50"/>
      <c r="SMF41" s="49"/>
      <c r="SMG41" s="49"/>
      <c r="SMH41" s="50"/>
      <c r="SMI41" s="49"/>
      <c r="SMJ41" s="49"/>
      <c r="SMK41" s="50"/>
      <c r="SML41" s="49"/>
      <c r="SMM41" s="49"/>
      <c r="SMN41" s="50"/>
      <c r="SMO41" s="49"/>
      <c r="SMP41" s="49"/>
      <c r="SMQ41" s="50"/>
      <c r="SMR41" s="49"/>
      <c r="SMS41" s="49"/>
      <c r="SMT41" s="50"/>
      <c r="SMU41" s="49"/>
      <c r="SMV41" s="49"/>
      <c r="SMW41" s="50"/>
      <c r="SMX41" s="49"/>
      <c r="SMY41" s="49"/>
      <c r="SMZ41" s="50"/>
      <c r="SNA41" s="49"/>
      <c r="SNB41" s="49"/>
      <c r="SNC41" s="50"/>
      <c r="SND41" s="49"/>
      <c r="SNE41" s="49"/>
      <c r="SNF41" s="50"/>
      <c r="SNG41" s="49"/>
      <c r="SNH41" s="49"/>
      <c r="SNI41" s="50"/>
      <c r="SNJ41" s="49"/>
      <c r="SNK41" s="49"/>
      <c r="SNL41" s="50"/>
      <c r="SNM41" s="49"/>
      <c r="SNN41" s="49"/>
      <c r="SNO41" s="50"/>
      <c r="SNP41" s="49"/>
      <c r="SNQ41" s="49"/>
      <c r="SNR41" s="50"/>
      <c r="SNS41" s="49"/>
      <c r="SNT41" s="49"/>
      <c r="SNU41" s="50"/>
      <c r="SNV41" s="49"/>
      <c r="SNW41" s="49"/>
      <c r="SNX41" s="50"/>
      <c r="SNY41" s="49"/>
      <c r="SNZ41" s="49"/>
      <c r="SOA41" s="50"/>
      <c r="SOB41" s="49"/>
      <c r="SOC41" s="49"/>
      <c r="SOD41" s="50"/>
      <c r="SOE41" s="49"/>
      <c r="SOF41" s="49"/>
      <c r="SOG41" s="50"/>
      <c r="SOH41" s="49"/>
      <c r="SOI41" s="49"/>
      <c r="SOJ41" s="50"/>
      <c r="SOK41" s="49"/>
      <c r="SOL41" s="49"/>
      <c r="SOM41" s="50"/>
      <c r="SON41" s="49"/>
      <c r="SOO41" s="49"/>
      <c r="SOP41" s="50"/>
      <c r="SOQ41" s="49"/>
      <c r="SOR41" s="49"/>
      <c r="SOS41" s="50"/>
      <c r="SOT41" s="49"/>
      <c r="SOU41" s="49"/>
      <c r="SOV41" s="50"/>
      <c r="SOW41" s="49"/>
      <c r="SOX41" s="49"/>
      <c r="SOY41" s="50"/>
      <c r="SOZ41" s="49"/>
      <c r="SPA41" s="49"/>
      <c r="SPB41" s="50"/>
      <c r="SPC41" s="49"/>
      <c r="SPD41" s="49"/>
      <c r="SPE41" s="50"/>
      <c r="SPF41" s="49"/>
      <c r="SPG41" s="49"/>
      <c r="SPH41" s="50"/>
      <c r="SPI41" s="49"/>
      <c r="SPJ41" s="49"/>
      <c r="SPK41" s="50"/>
      <c r="SPL41" s="49"/>
      <c r="SPM41" s="49"/>
      <c r="SPN41" s="50"/>
      <c r="SPO41" s="49"/>
      <c r="SPP41" s="49"/>
      <c r="SPQ41" s="50"/>
      <c r="SPR41" s="49"/>
      <c r="SPS41" s="49"/>
      <c r="SPT41" s="50"/>
      <c r="SPU41" s="49"/>
      <c r="SPV41" s="49"/>
      <c r="SPW41" s="50"/>
      <c r="SPX41" s="49"/>
      <c r="SPY41" s="49"/>
      <c r="SPZ41" s="50"/>
      <c r="SQA41" s="49"/>
      <c r="SQB41" s="49"/>
      <c r="SQC41" s="50"/>
      <c r="SQD41" s="49"/>
      <c r="SQE41" s="49"/>
      <c r="SQF41" s="50"/>
      <c r="SQG41" s="49"/>
      <c r="SQH41" s="49"/>
      <c r="SQI41" s="50"/>
      <c r="SQJ41" s="49"/>
      <c r="SQK41" s="49"/>
      <c r="SQL41" s="50"/>
      <c r="SQM41" s="49"/>
      <c r="SQN41" s="49"/>
      <c r="SQO41" s="50"/>
      <c r="SQP41" s="49"/>
      <c r="SQQ41" s="49"/>
      <c r="SQR41" s="50"/>
      <c r="SQS41" s="49"/>
      <c r="SQT41" s="49"/>
      <c r="SQU41" s="50"/>
      <c r="SQV41" s="49"/>
      <c r="SQW41" s="49"/>
      <c r="SQX41" s="50"/>
      <c r="SQY41" s="49"/>
      <c r="SQZ41" s="49"/>
      <c r="SRA41" s="50"/>
      <c r="SRB41" s="49"/>
      <c r="SRC41" s="49"/>
      <c r="SRD41" s="50"/>
      <c r="SRE41" s="49"/>
      <c r="SRF41" s="49"/>
      <c r="SRG41" s="50"/>
      <c r="SRH41" s="49"/>
      <c r="SRI41" s="49"/>
      <c r="SRJ41" s="50"/>
      <c r="SRK41" s="49"/>
      <c r="SRL41" s="49"/>
      <c r="SRM41" s="50"/>
      <c r="SRN41" s="49"/>
      <c r="SRO41" s="49"/>
      <c r="SRP41" s="50"/>
      <c r="SRQ41" s="49"/>
      <c r="SRR41" s="49"/>
      <c r="SRS41" s="50"/>
      <c r="SRT41" s="49"/>
      <c r="SRU41" s="49"/>
      <c r="SRV41" s="50"/>
      <c r="SRW41" s="49"/>
      <c r="SRX41" s="49"/>
      <c r="SRY41" s="50"/>
      <c r="SRZ41" s="49"/>
      <c r="SSA41" s="49"/>
      <c r="SSB41" s="50"/>
      <c r="SSC41" s="49"/>
      <c r="SSD41" s="49"/>
      <c r="SSE41" s="50"/>
      <c r="SSF41" s="49"/>
      <c r="SSG41" s="49"/>
      <c r="SSH41" s="50"/>
      <c r="SSI41" s="49"/>
      <c r="SSJ41" s="49"/>
      <c r="SSK41" s="50"/>
      <c r="SSL41" s="49"/>
      <c r="SSM41" s="49"/>
      <c r="SSN41" s="50"/>
      <c r="SSO41" s="49"/>
      <c r="SSP41" s="49"/>
      <c r="SSQ41" s="50"/>
      <c r="SSR41" s="49"/>
      <c r="SSS41" s="49"/>
      <c r="SST41" s="50"/>
      <c r="SSU41" s="49"/>
      <c r="SSV41" s="49"/>
      <c r="SSW41" s="50"/>
      <c r="SSX41" s="49"/>
      <c r="SSY41" s="49"/>
      <c r="SSZ41" s="50"/>
      <c r="STA41" s="49"/>
      <c r="STB41" s="49"/>
      <c r="STC41" s="50"/>
      <c r="STD41" s="49"/>
      <c r="STE41" s="49"/>
      <c r="STF41" s="50"/>
      <c r="STG41" s="49"/>
      <c r="STH41" s="49"/>
      <c r="STI41" s="50"/>
      <c r="STJ41" s="49"/>
      <c r="STK41" s="49"/>
      <c r="STL41" s="50"/>
      <c r="STM41" s="49"/>
      <c r="STN41" s="49"/>
      <c r="STO41" s="50"/>
      <c r="STP41" s="49"/>
      <c r="STQ41" s="49"/>
      <c r="STR41" s="50"/>
      <c r="STS41" s="49"/>
      <c r="STT41" s="49"/>
      <c r="STU41" s="50"/>
      <c r="STV41" s="49"/>
      <c r="STW41" s="49"/>
      <c r="STX41" s="50"/>
      <c r="STY41" s="49"/>
      <c r="STZ41" s="49"/>
      <c r="SUA41" s="50"/>
      <c r="SUB41" s="49"/>
      <c r="SUC41" s="49"/>
      <c r="SUD41" s="50"/>
      <c r="SUE41" s="49"/>
      <c r="SUF41" s="49"/>
      <c r="SUG41" s="50"/>
      <c r="SUH41" s="49"/>
      <c r="SUI41" s="49"/>
      <c r="SUJ41" s="50"/>
      <c r="SUK41" s="49"/>
      <c r="SUL41" s="49"/>
      <c r="SUM41" s="50"/>
      <c r="SUN41" s="49"/>
      <c r="SUO41" s="49"/>
      <c r="SUP41" s="50"/>
      <c r="SUQ41" s="49"/>
      <c r="SUR41" s="49"/>
      <c r="SUS41" s="50"/>
      <c r="SUT41" s="49"/>
      <c r="SUU41" s="49"/>
      <c r="SUV41" s="50"/>
      <c r="SUW41" s="49"/>
      <c r="SUX41" s="49"/>
      <c r="SUY41" s="50"/>
      <c r="SUZ41" s="49"/>
      <c r="SVA41" s="49"/>
      <c r="SVB41" s="50"/>
      <c r="SVC41" s="49"/>
      <c r="SVD41" s="49"/>
      <c r="SVE41" s="50"/>
      <c r="SVF41" s="49"/>
      <c r="SVG41" s="49"/>
      <c r="SVH41" s="50"/>
      <c r="SVI41" s="49"/>
      <c r="SVJ41" s="49"/>
      <c r="SVK41" s="50"/>
      <c r="SVL41" s="49"/>
      <c r="SVM41" s="49"/>
      <c r="SVN41" s="50"/>
      <c r="SVO41" s="49"/>
      <c r="SVP41" s="49"/>
      <c r="SVQ41" s="50"/>
      <c r="SVR41" s="49"/>
      <c r="SVS41" s="49"/>
      <c r="SVT41" s="50"/>
      <c r="SVU41" s="49"/>
      <c r="SVV41" s="49"/>
      <c r="SVW41" s="50"/>
      <c r="SVX41" s="49"/>
      <c r="SVY41" s="49"/>
      <c r="SVZ41" s="50"/>
      <c r="SWA41" s="49"/>
      <c r="SWB41" s="49"/>
      <c r="SWC41" s="50"/>
      <c r="SWD41" s="49"/>
      <c r="SWE41" s="49"/>
      <c r="SWF41" s="50"/>
      <c r="SWG41" s="49"/>
      <c r="SWH41" s="49"/>
      <c r="SWI41" s="50"/>
      <c r="SWJ41" s="49"/>
      <c r="SWK41" s="49"/>
      <c r="SWL41" s="50"/>
      <c r="SWM41" s="49"/>
      <c r="SWN41" s="49"/>
      <c r="SWO41" s="50"/>
      <c r="SWP41" s="49"/>
      <c r="SWQ41" s="49"/>
      <c r="SWR41" s="50"/>
      <c r="SWS41" s="49"/>
      <c r="SWT41" s="49"/>
      <c r="SWU41" s="50"/>
      <c r="SWV41" s="49"/>
      <c r="SWW41" s="49"/>
      <c r="SWX41" s="50"/>
      <c r="SWY41" s="49"/>
      <c r="SWZ41" s="49"/>
      <c r="SXA41" s="50"/>
      <c r="SXB41" s="49"/>
      <c r="SXC41" s="49"/>
      <c r="SXD41" s="50"/>
      <c r="SXE41" s="49"/>
      <c r="SXF41" s="49"/>
      <c r="SXG41" s="50"/>
      <c r="SXH41" s="49"/>
      <c r="SXI41" s="49"/>
      <c r="SXJ41" s="50"/>
      <c r="SXK41" s="49"/>
      <c r="SXL41" s="49"/>
      <c r="SXM41" s="50"/>
      <c r="SXN41" s="49"/>
      <c r="SXO41" s="49"/>
      <c r="SXP41" s="50"/>
      <c r="SXQ41" s="49"/>
      <c r="SXR41" s="49"/>
      <c r="SXS41" s="50"/>
      <c r="SXT41" s="49"/>
      <c r="SXU41" s="49"/>
      <c r="SXV41" s="50"/>
      <c r="SXW41" s="49"/>
      <c r="SXX41" s="49"/>
      <c r="SXY41" s="50"/>
      <c r="SXZ41" s="49"/>
      <c r="SYA41" s="49"/>
      <c r="SYB41" s="50"/>
      <c r="SYC41" s="49"/>
      <c r="SYD41" s="49"/>
      <c r="SYE41" s="50"/>
      <c r="SYF41" s="49"/>
      <c r="SYG41" s="49"/>
      <c r="SYH41" s="50"/>
      <c r="SYI41" s="49"/>
      <c r="SYJ41" s="49"/>
      <c r="SYK41" s="50"/>
      <c r="SYL41" s="49"/>
      <c r="SYM41" s="49"/>
      <c r="SYN41" s="50"/>
      <c r="SYO41" s="49"/>
      <c r="SYP41" s="49"/>
      <c r="SYQ41" s="50"/>
      <c r="SYR41" s="49"/>
      <c r="SYS41" s="49"/>
      <c r="SYT41" s="50"/>
      <c r="SYU41" s="49"/>
      <c r="SYV41" s="49"/>
      <c r="SYW41" s="50"/>
      <c r="SYX41" s="49"/>
      <c r="SYY41" s="49"/>
      <c r="SYZ41" s="50"/>
      <c r="SZA41" s="49"/>
      <c r="SZB41" s="49"/>
      <c r="SZC41" s="50"/>
      <c r="SZD41" s="49"/>
      <c r="SZE41" s="49"/>
      <c r="SZF41" s="50"/>
      <c r="SZG41" s="49"/>
      <c r="SZH41" s="49"/>
      <c r="SZI41" s="50"/>
      <c r="SZJ41" s="49"/>
      <c r="SZK41" s="49"/>
      <c r="SZL41" s="50"/>
      <c r="SZM41" s="49"/>
      <c r="SZN41" s="49"/>
      <c r="SZO41" s="50"/>
      <c r="SZP41" s="49"/>
      <c r="SZQ41" s="49"/>
      <c r="SZR41" s="50"/>
      <c r="SZS41" s="49"/>
      <c r="SZT41" s="49"/>
      <c r="SZU41" s="50"/>
      <c r="SZV41" s="49"/>
      <c r="SZW41" s="49"/>
      <c r="SZX41" s="50"/>
      <c r="SZY41" s="49"/>
      <c r="SZZ41" s="49"/>
      <c r="TAA41" s="50"/>
      <c r="TAB41" s="49"/>
      <c r="TAC41" s="49"/>
      <c r="TAD41" s="50"/>
      <c r="TAE41" s="49"/>
      <c r="TAF41" s="49"/>
      <c r="TAG41" s="50"/>
      <c r="TAH41" s="49"/>
      <c r="TAI41" s="49"/>
      <c r="TAJ41" s="50"/>
      <c r="TAK41" s="49"/>
      <c r="TAL41" s="49"/>
      <c r="TAM41" s="50"/>
      <c r="TAN41" s="49"/>
      <c r="TAO41" s="49"/>
      <c r="TAP41" s="50"/>
      <c r="TAQ41" s="49"/>
      <c r="TAR41" s="49"/>
      <c r="TAS41" s="50"/>
      <c r="TAT41" s="49"/>
      <c r="TAU41" s="49"/>
      <c r="TAV41" s="50"/>
      <c r="TAW41" s="49"/>
      <c r="TAX41" s="49"/>
      <c r="TAY41" s="50"/>
      <c r="TAZ41" s="49"/>
      <c r="TBA41" s="49"/>
      <c r="TBB41" s="50"/>
      <c r="TBC41" s="49"/>
      <c r="TBD41" s="49"/>
      <c r="TBE41" s="50"/>
      <c r="TBF41" s="49"/>
      <c r="TBG41" s="49"/>
      <c r="TBH41" s="50"/>
      <c r="TBI41" s="49"/>
      <c r="TBJ41" s="49"/>
      <c r="TBK41" s="50"/>
      <c r="TBL41" s="49"/>
      <c r="TBM41" s="49"/>
      <c r="TBN41" s="50"/>
      <c r="TBO41" s="49"/>
      <c r="TBP41" s="49"/>
      <c r="TBQ41" s="50"/>
      <c r="TBR41" s="49"/>
      <c r="TBS41" s="49"/>
      <c r="TBT41" s="50"/>
      <c r="TBU41" s="49"/>
      <c r="TBV41" s="49"/>
      <c r="TBW41" s="50"/>
      <c r="TBX41" s="49"/>
      <c r="TBY41" s="49"/>
      <c r="TBZ41" s="50"/>
      <c r="TCA41" s="49"/>
      <c r="TCB41" s="49"/>
      <c r="TCC41" s="50"/>
      <c r="TCD41" s="49"/>
      <c r="TCE41" s="49"/>
      <c r="TCF41" s="50"/>
      <c r="TCG41" s="49"/>
      <c r="TCH41" s="49"/>
      <c r="TCI41" s="50"/>
      <c r="TCJ41" s="49"/>
      <c r="TCK41" s="49"/>
      <c r="TCL41" s="50"/>
      <c r="TCM41" s="49"/>
      <c r="TCN41" s="49"/>
      <c r="TCO41" s="50"/>
      <c r="TCP41" s="49"/>
      <c r="TCQ41" s="49"/>
      <c r="TCR41" s="50"/>
      <c r="TCS41" s="49"/>
      <c r="TCT41" s="49"/>
      <c r="TCU41" s="50"/>
      <c r="TCV41" s="49"/>
      <c r="TCW41" s="49"/>
      <c r="TCX41" s="50"/>
      <c r="TCY41" s="49"/>
      <c r="TCZ41" s="49"/>
      <c r="TDA41" s="50"/>
      <c r="TDB41" s="49"/>
      <c r="TDC41" s="49"/>
      <c r="TDD41" s="50"/>
      <c r="TDE41" s="49"/>
      <c r="TDF41" s="49"/>
      <c r="TDG41" s="50"/>
      <c r="TDH41" s="49"/>
      <c r="TDI41" s="49"/>
      <c r="TDJ41" s="50"/>
      <c r="TDK41" s="49"/>
      <c r="TDL41" s="49"/>
      <c r="TDM41" s="50"/>
      <c r="TDN41" s="49"/>
      <c r="TDO41" s="49"/>
      <c r="TDP41" s="50"/>
      <c r="TDQ41" s="49"/>
      <c r="TDR41" s="49"/>
      <c r="TDS41" s="50"/>
      <c r="TDT41" s="49"/>
      <c r="TDU41" s="49"/>
      <c r="TDV41" s="50"/>
      <c r="TDW41" s="49"/>
      <c r="TDX41" s="49"/>
      <c r="TDY41" s="50"/>
      <c r="TDZ41" s="49"/>
      <c r="TEA41" s="49"/>
      <c r="TEB41" s="50"/>
      <c r="TEC41" s="49"/>
      <c r="TED41" s="49"/>
      <c r="TEE41" s="50"/>
      <c r="TEF41" s="49"/>
      <c r="TEG41" s="49"/>
      <c r="TEH41" s="50"/>
      <c r="TEI41" s="49"/>
      <c r="TEJ41" s="49"/>
      <c r="TEK41" s="50"/>
      <c r="TEL41" s="49"/>
      <c r="TEM41" s="49"/>
      <c r="TEN41" s="50"/>
      <c r="TEO41" s="49"/>
      <c r="TEP41" s="49"/>
      <c r="TEQ41" s="50"/>
      <c r="TER41" s="49"/>
      <c r="TES41" s="49"/>
      <c r="TET41" s="50"/>
      <c r="TEU41" s="49"/>
      <c r="TEV41" s="49"/>
      <c r="TEW41" s="50"/>
      <c r="TEX41" s="49"/>
      <c r="TEY41" s="49"/>
      <c r="TEZ41" s="50"/>
      <c r="TFA41" s="49"/>
      <c r="TFB41" s="49"/>
      <c r="TFC41" s="50"/>
      <c r="TFD41" s="49"/>
      <c r="TFE41" s="49"/>
      <c r="TFF41" s="50"/>
      <c r="TFG41" s="49"/>
      <c r="TFH41" s="49"/>
      <c r="TFI41" s="50"/>
      <c r="TFJ41" s="49"/>
      <c r="TFK41" s="49"/>
      <c r="TFL41" s="50"/>
      <c r="TFM41" s="49"/>
      <c r="TFN41" s="49"/>
      <c r="TFO41" s="50"/>
      <c r="TFP41" s="49"/>
      <c r="TFQ41" s="49"/>
      <c r="TFR41" s="50"/>
      <c r="TFS41" s="49"/>
      <c r="TFT41" s="49"/>
      <c r="TFU41" s="50"/>
      <c r="TFV41" s="49"/>
      <c r="TFW41" s="49"/>
      <c r="TFX41" s="50"/>
      <c r="TFY41" s="49"/>
      <c r="TFZ41" s="49"/>
      <c r="TGA41" s="50"/>
      <c r="TGB41" s="49"/>
      <c r="TGC41" s="49"/>
      <c r="TGD41" s="50"/>
      <c r="TGE41" s="49"/>
      <c r="TGF41" s="49"/>
      <c r="TGG41" s="50"/>
      <c r="TGH41" s="49"/>
      <c r="TGI41" s="49"/>
      <c r="TGJ41" s="50"/>
      <c r="TGK41" s="49"/>
      <c r="TGL41" s="49"/>
      <c r="TGM41" s="50"/>
      <c r="TGN41" s="49"/>
      <c r="TGO41" s="49"/>
      <c r="TGP41" s="50"/>
      <c r="TGQ41" s="49"/>
      <c r="TGR41" s="49"/>
      <c r="TGS41" s="50"/>
      <c r="TGT41" s="49"/>
      <c r="TGU41" s="49"/>
      <c r="TGV41" s="50"/>
      <c r="TGW41" s="49"/>
      <c r="TGX41" s="49"/>
      <c r="TGY41" s="50"/>
      <c r="TGZ41" s="49"/>
      <c r="THA41" s="49"/>
      <c r="THB41" s="50"/>
      <c r="THC41" s="49"/>
      <c r="THD41" s="49"/>
      <c r="THE41" s="50"/>
      <c r="THF41" s="49"/>
      <c r="THG41" s="49"/>
      <c r="THH41" s="50"/>
      <c r="THI41" s="49"/>
      <c r="THJ41" s="49"/>
      <c r="THK41" s="50"/>
      <c r="THL41" s="49"/>
      <c r="THM41" s="49"/>
      <c r="THN41" s="50"/>
      <c r="THO41" s="49"/>
      <c r="THP41" s="49"/>
      <c r="THQ41" s="50"/>
      <c r="THR41" s="49"/>
      <c r="THS41" s="49"/>
      <c r="THT41" s="50"/>
      <c r="THU41" s="49"/>
      <c r="THV41" s="49"/>
      <c r="THW41" s="50"/>
      <c r="THX41" s="49"/>
      <c r="THY41" s="49"/>
      <c r="THZ41" s="50"/>
      <c r="TIA41" s="49"/>
      <c r="TIB41" s="49"/>
      <c r="TIC41" s="50"/>
      <c r="TID41" s="49"/>
      <c r="TIE41" s="49"/>
      <c r="TIF41" s="50"/>
      <c r="TIG41" s="49"/>
      <c r="TIH41" s="49"/>
      <c r="TII41" s="50"/>
      <c r="TIJ41" s="49"/>
      <c r="TIK41" s="49"/>
      <c r="TIL41" s="50"/>
      <c r="TIM41" s="49"/>
      <c r="TIN41" s="49"/>
      <c r="TIO41" s="50"/>
      <c r="TIP41" s="49"/>
      <c r="TIQ41" s="49"/>
      <c r="TIR41" s="50"/>
      <c r="TIS41" s="49"/>
      <c r="TIT41" s="49"/>
      <c r="TIU41" s="50"/>
      <c r="TIV41" s="49"/>
      <c r="TIW41" s="49"/>
      <c r="TIX41" s="50"/>
      <c r="TIY41" s="49"/>
      <c r="TIZ41" s="49"/>
      <c r="TJA41" s="50"/>
      <c r="TJB41" s="49"/>
      <c r="TJC41" s="49"/>
      <c r="TJD41" s="50"/>
      <c r="TJE41" s="49"/>
      <c r="TJF41" s="49"/>
      <c r="TJG41" s="50"/>
      <c r="TJH41" s="49"/>
      <c r="TJI41" s="49"/>
      <c r="TJJ41" s="50"/>
      <c r="TJK41" s="49"/>
      <c r="TJL41" s="49"/>
      <c r="TJM41" s="50"/>
      <c r="TJN41" s="49"/>
      <c r="TJO41" s="49"/>
      <c r="TJP41" s="50"/>
      <c r="TJQ41" s="49"/>
      <c r="TJR41" s="49"/>
      <c r="TJS41" s="50"/>
      <c r="TJT41" s="49"/>
      <c r="TJU41" s="49"/>
      <c r="TJV41" s="50"/>
      <c r="TJW41" s="49"/>
      <c r="TJX41" s="49"/>
      <c r="TJY41" s="50"/>
      <c r="TJZ41" s="49"/>
      <c r="TKA41" s="49"/>
      <c r="TKB41" s="50"/>
      <c r="TKC41" s="49"/>
      <c r="TKD41" s="49"/>
      <c r="TKE41" s="50"/>
      <c r="TKF41" s="49"/>
      <c r="TKG41" s="49"/>
      <c r="TKH41" s="50"/>
      <c r="TKI41" s="49"/>
      <c r="TKJ41" s="49"/>
      <c r="TKK41" s="50"/>
      <c r="TKL41" s="49"/>
      <c r="TKM41" s="49"/>
      <c r="TKN41" s="50"/>
      <c r="TKO41" s="49"/>
      <c r="TKP41" s="49"/>
      <c r="TKQ41" s="50"/>
      <c r="TKR41" s="49"/>
      <c r="TKS41" s="49"/>
      <c r="TKT41" s="50"/>
      <c r="TKU41" s="49"/>
      <c r="TKV41" s="49"/>
      <c r="TKW41" s="50"/>
      <c r="TKX41" s="49"/>
      <c r="TKY41" s="49"/>
      <c r="TKZ41" s="50"/>
      <c r="TLA41" s="49"/>
      <c r="TLB41" s="49"/>
      <c r="TLC41" s="50"/>
      <c r="TLD41" s="49"/>
      <c r="TLE41" s="49"/>
      <c r="TLF41" s="50"/>
      <c r="TLG41" s="49"/>
      <c r="TLH41" s="49"/>
      <c r="TLI41" s="50"/>
      <c r="TLJ41" s="49"/>
      <c r="TLK41" s="49"/>
      <c r="TLL41" s="50"/>
      <c r="TLM41" s="49"/>
      <c r="TLN41" s="49"/>
      <c r="TLO41" s="50"/>
      <c r="TLP41" s="49"/>
      <c r="TLQ41" s="49"/>
      <c r="TLR41" s="50"/>
      <c r="TLS41" s="49"/>
      <c r="TLT41" s="49"/>
      <c r="TLU41" s="50"/>
      <c r="TLV41" s="49"/>
      <c r="TLW41" s="49"/>
      <c r="TLX41" s="50"/>
      <c r="TLY41" s="49"/>
      <c r="TLZ41" s="49"/>
      <c r="TMA41" s="50"/>
      <c r="TMB41" s="49"/>
      <c r="TMC41" s="49"/>
      <c r="TMD41" s="50"/>
      <c r="TME41" s="49"/>
      <c r="TMF41" s="49"/>
      <c r="TMG41" s="50"/>
      <c r="TMH41" s="49"/>
      <c r="TMI41" s="49"/>
      <c r="TMJ41" s="50"/>
      <c r="TMK41" s="49"/>
      <c r="TML41" s="49"/>
      <c r="TMM41" s="50"/>
      <c r="TMN41" s="49"/>
      <c r="TMO41" s="49"/>
      <c r="TMP41" s="50"/>
      <c r="TMQ41" s="49"/>
      <c r="TMR41" s="49"/>
      <c r="TMS41" s="50"/>
      <c r="TMT41" s="49"/>
      <c r="TMU41" s="49"/>
      <c r="TMV41" s="50"/>
      <c r="TMW41" s="49"/>
      <c r="TMX41" s="49"/>
      <c r="TMY41" s="50"/>
      <c r="TMZ41" s="49"/>
      <c r="TNA41" s="49"/>
      <c r="TNB41" s="50"/>
      <c r="TNC41" s="49"/>
      <c r="TND41" s="49"/>
      <c r="TNE41" s="50"/>
      <c r="TNF41" s="49"/>
      <c r="TNG41" s="49"/>
      <c r="TNH41" s="50"/>
      <c r="TNI41" s="49"/>
      <c r="TNJ41" s="49"/>
      <c r="TNK41" s="50"/>
      <c r="TNL41" s="49"/>
      <c r="TNM41" s="49"/>
      <c r="TNN41" s="50"/>
      <c r="TNO41" s="49"/>
      <c r="TNP41" s="49"/>
      <c r="TNQ41" s="50"/>
      <c r="TNR41" s="49"/>
      <c r="TNS41" s="49"/>
      <c r="TNT41" s="50"/>
      <c r="TNU41" s="49"/>
      <c r="TNV41" s="49"/>
      <c r="TNW41" s="50"/>
      <c r="TNX41" s="49"/>
      <c r="TNY41" s="49"/>
      <c r="TNZ41" s="50"/>
      <c r="TOA41" s="49"/>
      <c r="TOB41" s="49"/>
      <c r="TOC41" s="50"/>
      <c r="TOD41" s="49"/>
      <c r="TOE41" s="49"/>
      <c r="TOF41" s="50"/>
      <c r="TOG41" s="49"/>
      <c r="TOH41" s="49"/>
      <c r="TOI41" s="50"/>
      <c r="TOJ41" s="49"/>
      <c r="TOK41" s="49"/>
      <c r="TOL41" s="50"/>
      <c r="TOM41" s="49"/>
      <c r="TON41" s="49"/>
      <c r="TOO41" s="50"/>
      <c r="TOP41" s="49"/>
      <c r="TOQ41" s="49"/>
      <c r="TOR41" s="50"/>
      <c r="TOS41" s="49"/>
      <c r="TOT41" s="49"/>
      <c r="TOU41" s="50"/>
      <c r="TOV41" s="49"/>
      <c r="TOW41" s="49"/>
      <c r="TOX41" s="50"/>
      <c r="TOY41" s="49"/>
      <c r="TOZ41" s="49"/>
      <c r="TPA41" s="50"/>
      <c r="TPB41" s="49"/>
      <c r="TPC41" s="49"/>
      <c r="TPD41" s="50"/>
      <c r="TPE41" s="49"/>
      <c r="TPF41" s="49"/>
      <c r="TPG41" s="50"/>
      <c r="TPH41" s="49"/>
      <c r="TPI41" s="49"/>
      <c r="TPJ41" s="50"/>
      <c r="TPK41" s="49"/>
      <c r="TPL41" s="49"/>
      <c r="TPM41" s="50"/>
      <c r="TPN41" s="49"/>
      <c r="TPO41" s="49"/>
      <c r="TPP41" s="50"/>
      <c r="TPQ41" s="49"/>
      <c r="TPR41" s="49"/>
      <c r="TPS41" s="50"/>
      <c r="TPT41" s="49"/>
      <c r="TPU41" s="49"/>
      <c r="TPV41" s="50"/>
      <c r="TPW41" s="49"/>
      <c r="TPX41" s="49"/>
      <c r="TPY41" s="50"/>
      <c r="TPZ41" s="49"/>
      <c r="TQA41" s="49"/>
      <c r="TQB41" s="50"/>
      <c r="TQC41" s="49"/>
      <c r="TQD41" s="49"/>
      <c r="TQE41" s="50"/>
      <c r="TQF41" s="49"/>
      <c r="TQG41" s="49"/>
      <c r="TQH41" s="50"/>
      <c r="TQI41" s="49"/>
      <c r="TQJ41" s="49"/>
      <c r="TQK41" s="50"/>
      <c r="TQL41" s="49"/>
      <c r="TQM41" s="49"/>
      <c r="TQN41" s="50"/>
      <c r="TQO41" s="49"/>
      <c r="TQP41" s="49"/>
      <c r="TQQ41" s="50"/>
      <c r="TQR41" s="49"/>
      <c r="TQS41" s="49"/>
      <c r="TQT41" s="50"/>
      <c r="TQU41" s="49"/>
      <c r="TQV41" s="49"/>
      <c r="TQW41" s="50"/>
      <c r="TQX41" s="49"/>
      <c r="TQY41" s="49"/>
      <c r="TQZ41" s="50"/>
      <c r="TRA41" s="49"/>
      <c r="TRB41" s="49"/>
      <c r="TRC41" s="50"/>
      <c r="TRD41" s="49"/>
      <c r="TRE41" s="49"/>
      <c r="TRF41" s="50"/>
      <c r="TRG41" s="49"/>
      <c r="TRH41" s="49"/>
      <c r="TRI41" s="50"/>
      <c r="TRJ41" s="49"/>
      <c r="TRK41" s="49"/>
      <c r="TRL41" s="50"/>
      <c r="TRM41" s="49"/>
      <c r="TRN41" s="49"/>
      <c r="TRO41" s="50"/>
      <c r="TRP41" s="49"/>
      <c r="TRQ41" s="49"/>
      <c r="TRR41" s="50"/>
      <c r="TRS41" s="49"/>
      <c r="TRT41" s="49"/>
      <c r="TRU41" s="50"/>
      <c r="TRV41" s="49"/>
      <c r="TRW41" s="49"/>
      <c r="TRX41" s="50"/>
      <c r="TRY41" s="49"/>
      <c r="TRZ41" s="49"/>
      <c r="TSA41" s="50"/>
      <c r="TSB41" s="49"/>
      <c r="TSC41" s="49"/>
      <c r="TSD41" s="50"/>
      <c r="TSE41" s="49"/>
      <c r="TSF41" s="49"/>
      <c r="TSG41" s="50"/>
      <c r="TSH41" s="49"/>
      <c r="TSI41" s="49"/>
      <c r="TSJ41" s="50"/>
      <c r="TSK41" s="49"/>
      <c r="TSL41" s="49"/>
      <c r="TSM41" s="50"/>
      <c r="TSN41" s="49"/>
      <c r="TSO41" s="49"/>
      <c r="TSP41" s="50"/>
      <c r="TSQ41" s="49"/>
      <c r="TSR41" s="49"/>
      <c r="TSS41" s="50"/>
      <c r="TST41" s="49"/>
      <c r="TSU41" s="49"/>
      <c r="TSV41" s="50"/>
      <c r="TSW41" s="49"/>
      <c r="TSX41" s="49"/>
      <c r="TSY41" s="50"/>
      <c r="TSZ41" s="49"/>
      <c r="TTA41" s="49"/>
      <c r="TTB41" s="50"/>
      <c r="TTC41" s="49"/>
      <c r="TTD41" s="49"/>
      <c r="TTE41" s="50"/>
      <c r="TTF41" s="49"/>
      <c r="TTG41" s="49"/>
      <c r="TTH41" s="50"/>
      <c r="TTI41" s="49"/>
      <c r="TTJ41" s="49"/>
      <c r="TTK41" s="50"/>
      <c r="TTL41" s="49"/>
      <c r="TTM41" s="49"/>
      <c r="TTN41" s="50"/>
      <c r="TTO41" s="49"/>
      <c r="TTP41" s="49"/>
      <c r="TTQ41" s="50"/>
      <c r="TTR41" s="49"/>
      <c r="TTS41" s="49"/>
      <c r="TTT41" s="50"/>
      <c r="TTU41" s="49"/>
      <c r="TTV41" s="49"/>
      <c r="TTW41" s="50"/>
      <c r="TTX41" s="49"/>
      <c r="TTY41" s="49"/>
      <c r="TTZ41" s="50"/>
      <c r="TUA41" s="49"/>
      <c r="TUB41" s="49"/>
      <c r="TUC41" s="50"/>
      <c r="TUD41" s="49"/>
      <c r="TUE41" s="49"/>
      <c r="TUF41" s="50"/>
      <c r="TUG41" s="49"/>
      <c r="TUH41" s="49"/>
      <c r="TUI41" s="50"/>
      <c r="TUJ41" s="49"/>
      <c r="TUK41" s="49"/>
      <c r="TUL41" s="50"/>
      <c r="TUM41" s="49"/>
      <c r="TUN41" s="49"/>
      <c r="TUO41" s="50"/>
      <c r="TUP41" s="49"/>
      <c r="TUQ41" s="49"/>
      <c r="TUR41" s="50"/>
      <c r="TUS41" s="49"/>
      <c r="TUT41" s="49"/>
      <c r="TUU41" s="50"/>
      <c r="TUV41" s="49"/>
      <c r="TUW41" s="49"/>
      <c r="TUX41" s="50"/>
      <c r="TUY41" s="49"/>
      <c r="TUZ41" s="49"/>
      <c r="TVA41" s="50"/>
      <c r="TVB41" s="49"/>
      <c r="TVC41" s="49"/>
      <c r="TVD41" s="50"/>
      <c r="TVE41" s="49"/>
      <c r="TVF41" s="49"/>
      <c r="TVG41" s="50"/>
      <c r="TVH41" s="49"/>
      <c r="TVI41" s="49"/>
      <c r="TVJ41" s="50"/>
      <c r="TVK41" s="49"/>
      <c r="TVL41" s="49"/>
      <c r="TVM41" s="50"/>
      <c r="TVN41" s="49"/>
      <c r="TVO41" s="49"/>
      <c r="TVP41" s="50"/>
      <c r="TVQ41" s="49"/>
      <c r="TVR41" s="49"/>
      <c r="TVS41" s="50"/>
      <c r="TVT41" s="49"/>
      <c r="TVU41" s="49"/>
      <c r="TVV41" s="50"/>
      <c r="TVW41" s="49"/>
      <c r="TVX41" s="49"/>
      <c r="TVY41" s="50"/>
      <c r="TVZ41" s="49"/>
      <c r="TWA41" s="49"/>
      <c r="TWB41" s="50"/>
      <c r="TWC41" s="49"/>
      <c r="TWD41" s="49"/>
      <c r="TWE41" s="50"/>
      <c r="TWF41" s="49"/>
      <c r="TWG41" s="49"/>
      <c r="TWH41" s="50"/>
      <c r="TWI41" s="49"/>
      <c r="TWJ41" s="49"/>
      <c r="TWK41" s="50"/>
      <c r="TWL41" s="49"/>
      <c r="TWM41" s="49"/>
      <c r="TWN41" s="50"/>
      <c r="TWO41" s="49"/>
      <c r="TWP41" s="49"/>
      <c r="TWQ41" s="50"/>
      <c r="TWR41" s="49"/>
      <c r="TWS41" s="49"/>
      <c r="TWT41" s="50"/>
      <c r="TWU41" s="49"/>
      <c r="TWV41" s="49"/>
      <c r="TWW41" s="50"/>
      <c r="TWX41" s="49"/>
      <c r="TWY41" s="49"/>
      <c r="TWZ41" s="50"/>
      <c r="TXA41" s="49"/>
      <c r="TXB41" s="49"/>
      <c r="TXC41" s="50"/>
      <c r="TXD41" s="49"/>
      <c r="TXE41" s="49"/>
      <c r="TXF41" s="50"/>
      <c r="TXG41" s="49"/>
      <c r="TXH41" s="49"/>
      <c r="TXI41" s="50"/>
      <c r="TXJ41" s="49"/>
      <c r="TXK41" s="49"/>
      <c r="TXL41" s="50"/>
      <c r="TXM41" s="49"/>
      <c r="TXN41" s="49"/>
      <c r="TXO41" s="50"/>
      <c r="TXP41" s="49"/>
      <c r="TXQ41" s="49"/>
      <c r="TXR41" s="50"/>
      <c r="TXS41" s="49"/>
      <c r="TXT41" s="49"/>
      <c r="TXU41" s="50"/>
      <c r="TXV41" s="49"/>
      <c r="TXW41" s="49"/>
      <c r="TXX41" s="50"/>
      <c r="TXY41" s="49"/>
      <c r="TXZ41" s="49"/>
      <c r="TYA41" s="50"/>
      <c r="TYB41" s="49"/>
      <c r="TYC41" s="49"/>
      <c r="TYD41" s="50"/>
      <c r="TYE41" s="49"/>
      <c r="TYF41" s="49"/>
      <c r="TYG41" s="50"/>
      <c r="TYH41" s="49"/>
      <c r="TYI41" s="49"/>
      <c r="TYJ41" s="50"/>
      <c r="TYK41" s="49"/>
      <c r="TYL41" s="49"/>
      <c r="TYM41" s="50"/>
      <c r="TYN41" s="49"/>
      <c r="TYO41" s="49"/>
      <c r="TYP41" s="50"/>
      <c r="TYQ41" s="49"/>
      <c r="TYR41" s="49"/>
      <c r="TYS41" s="50"/>
      <c r="TYT41" s="49"/>
      <c r="TYU41" s="49"/>
      <c r="TYV41" s="50"/>
      <c r="TYW41" s="49"/>
      <c r="TYX41" s="49"/>
      <c r="TYY41" s="50"/>
      <c r="TYZ41" s="49"/>
      <c r="TZA41" s="49"/>
      <c r="TZB41" s="50"/>
      <c r="TZC41" s="49"/>
      <c r="TZD41" s="49"/>
      <c r="TZE41" s="50"/>
      <c r="TZF41" s="49"/>
      <c r="TZG41" s="49"/>
      <c r="TZH41" s="50"/>
      <c r="TZI41" s="49"/>
      <c r="TZJ41" s="49"/>
      <c r="TZK41" s="50"/>
      <c r="TZL41" s="49"/>
      <c r="TZM41" s="49"/>
      <c r="TZN41" s="50"/>
      <c r="TZO41" s="49"/>
      <c r="TZP41" s="49"/>
      <c r="TZQ41" s="50"/>
      <c r="TZR41" s="49"/>
      <c r="TZS41" s="49"/>
      <c r="TZT41" s="50"/>
      <c r="TZU41" s="49"/>
      <c r="TZV41" s="49"/>
      <c r="TZW41" s="50"/>
      <c r="TZX41" s="49"/>
      <c r="TZY41" s="49"/>
      <c r="TZZ41" s="50"/>
      <c r="UAA41" s="49"/>
      <c r="UAB41" s="49"/>
      <c r="UAC41" s="50"/>
      <c r="UAD41" s="49"/>
      <c r="UAE41" s="49"/>
      <c r="UAF41" s="50"/>
      <c r="UAG41" s="49"/>
      <c r="UAH41" s="49"/>
      <c r="UAI41" s="50"/>
      <c r="UAJ41" s="49"/>
      <c r="UAK41" s="49"/>
      <c r="UAL41" s="50"/>
      <c r="UAM41" s="49"/>
      <c r="UAN41" s="49"/>
      <c r="UAO41" s="50"/>
      <c r="UAP41" s="49"/>
      <c r="UAQ41" s="49"/>
      <c r="UAR41" s="50"/>
      <c r="UAS41" s="49"/>
      <c r="UAT41" s="49"/>
      <c r="UAU41" s="50"/>
      <c r="UAV41" s="49"/>
      <c r="UAW41" s="49"/>
      <c r="UAX41" s="50"/>
      <c r="UAY41" s="49"/>
      <c r="UAZ41" s="49"/>
      <c r="UBA41" s="50"/>
      <c r="UBB41" s="49"/>
      <c r="UBC41" s="49"/>
      <c r="UBD41" s="50"/>
      <c r="UBE41" s="49"/>
      <c r="UBF41" s="49"/>
      <c r="UBG41" s="50"/>
      <c r="UBH41" s="49"/>
      <c r="UBI41" s="49"/>
      <c r="UBJ41" s="50"/>
      <c r="UBK41" s="49"/>
      <c r="UBL41" s="49"/>
      <c r="UBM41" s="50"/>
      <c r="UBN41" s="49"/>
      <c r="UBO41" s="49"/>
      <c r="UBP41" s="50"/>
      <c r="UBQ41" s="49"/>
      <c r="UBR41" s="49"/>
      <c r="UBS41" s="50"/>
      <c r="UBT41" s="49"/>
      <c r="UBU41" s="49"/>
      <c r="UBV41" s="50"/>
      <c r="UBW41" s="49"/>
      <c r="UBX41" s="49"/>
      <c r="UBY41" s="50"/>
      <c r="UBZ41" s="49"/>
      <c r="UCA41" s="49"/>
      <c r="UCB41" s="50"/>
      <c r="UCC41" s="49"/>
      <c r="UCD41" s="49"/>
      <c r="UCE41" s="50"/>
      <c r="UCF41" s="49"/>
      <c r="UCG41" s="49"/>
      <c r="UCH41" s="50"/>
      <c r="UCI41" s="49"/>
      <c r="UCJ41" s="49"/>
      <c r="UCK41" s="50"/>
      <c r="UCL41" s="49"/>
      <c r="UCM41" s="49"/>
      <c r="UCN41" s="50"/>
      <c r="UCO41" s="49"/>
      <c r="UCP41" s="49"/>
      <c r="UCQ41" s="50"/>
      <c r="UCR41" s="49"/>
      <c r="UCS41" s="49"/>
      <c r="UCT41" s="50"/>
      <c r="UCU41" s="49"/>
      <c r="UCV41" s="49"/>
      <c r="UCW41" s="50"/>
      <c r="UCX41" s="49"/>
      <c r="UCY41" s="49"/>
      <c r="UCZ41" s="50"/>
      <c r="UDA41" s="49"/>
      <c r="UDB41" s="49"/>
      <c r="UDC41" s="50"/>
      <c r="UDD41" s="49"/>
      <c r="UDE41" s="49"/>
      <c r="UDF41" s="50"/>
      <c r="UDG41" s="49"/>
      <c r="UDH41" s="49"/>
      <c r="UDI41" s="50"/>
      <c r="UDJ41" s="49"/>
      <c r="UDK41" s="49"/>
      <c r="UDL41" s="50"/>
      <c r="UDM41" s="49"/>
      <c r="UDN41" s="49"/>
      <c r="UDO41" s="50"/>
      <c r="UDP41" s="49"/>
      <c r="UDQ41" s="49"/>
      <c r="UDR41" s="50"/>
      <c r="UDS41" s="49"/>
      <c r="UDT41" s="49"/>
      <c r="UDU41" s="50"/>
      <c r="UDV41" s="49"/>
      <c r="UDW41" s="49"/>
      <c r="UDX41" s="50"/>
      <c r="UDY41" s="49"/>
      <c r="UDZ41" s="49"/>
      <c r="UEA41" s="50"/>
      <c r="UEB41" s="49"/>
      <c r="UEC41" s="49"/>
      <c r="UED41" s="50"/>
      <c r="UEE41" s="49"/>
      <c r="UEF41" s="49"/>
      <c r="UEG41" s="50"/>
      <c r="UEH41" s="49"/>
      <c r="UEI41" s="49"/>
      <c r="UEJ41" s="50"/>
      <c r="UEK41" s="49"/>
      <c r="UEL41" s="49"/>
      <c r="UEM41" s="50"/>
      <c r="UEN41" s="49"/>
      <c r="UEO41" s="49"/>
      <c r="UEP41" s="50"/>
      <c r="UEQ41" s="49"/>
      <c r="UER41" s="49"/>
      <c r="UES41" s="50"/>
      <c r="UET41" s="49"/>
      <c r="UEU41" s="49"/>
      <c r="UEV41" s="50"/>
      <c r="UEW41" s="49"/>
      <c r="UEX41" s="49"/>
      <c r="UEY41" s="50"/>
      <c r="UEZ41" s="49"/>
      <c r="UFA41" s="49"/>
      <c r="UFB41" s="50"/>
      <c r="UFC41" s="49"/>
      <c r="UFD41" s="49"/>
      <c r="UFE41" s="50"/>
      <c r="UFF41" s="49"/>
      <c r="UFG41" s="49"/>
      <c r="UFH41" s="50"/>
      <c r="UFI41" s="49"/>
      <c r="UFJ41" s="49"/>
      <c r="UFK41" s="50"/>
      <c r="UFL41" s="49"/>
      <c r="UFM41" s="49"/>
      <c r="UFN41" s="50"/>
      <c r="UFO41" s="49"/>
      <c r="UFP41" s="49"/>
      <c r="UFQ41" s="50"/>
      <c r="UFR41" s="49"/>
      <c r="UFS41" s="49"/>
      <c r="UFT41" s="50"/>
      <c r="UFU41" s="49"/>
      <c r="UFV41" s="49"/>
      <c r="UFW41" s="50"/>
      <c r="UFX41" s="49"/>
      <c r="UFY41" s="49"/>
      <c r="UFZ41" s="50"/>
      <c r="UGA41" s="49"/>
      <c r="UGB41" s="49"/>
      <c r="UGC41" s="50"/>
      <c r="UGD41" s="49"/>
      <c r="UGE41" s="49"/>
      <c r="UGF41" s="50"/>
      <c r="UGG41" s="49"/>
      <c r="UGH41" s="49"/>
      <c r="UGI41" s="50"/>
      <c r="UGJ41" s="49"/>
      <c r="UGK41" s="49"/>
      <c r="UGL41" s="50"/>
      <c r="UGM41" s="49"/>
      <c r="UGN41" s="49"/>
      <c r="UGO41" s="50"/>
      <c r="UGP41" s="49"/>
      <c r="UGQ41" s="49"/>
      <c r="UGR41" s="50"/>
      <c r="UGS41" s="49"/>
      <c r="UGT41" s="49"/>
      <c r="UGU41" s="50"/>
      <c r="UGV41" s="49"/>
      <c r="UGW41" s="49"/>
      <c r="UGX41" s="50"/>
      <c r="UGY41" s="49"/>
      <c r="UGZ41" s="49"/>
      <c r="UHA41" s="50"/>
      <c r="UHB41" s="49"/>
      <c r="UHC41" s="49"/>
      <c r="UHD41" s="50"/>
      <c r="UHE41" s="49"/>
      <c r="UHF41" s="49"/>
      <c r="UHG41" s="50"/>
      <c r="UHH41" s="49"/>
      <c r="UHI41" s="49"/>
      <c r="UHJ41" s="50"/>
      <c r="UHK41" s="49"/>
      <c r="UHL41" s="49"/>
      <c r="UHM41" s="50"/>
      <c r="UHN41" s="49"/>
      <c r="UHO41" s="49"/>
      <c r="UHP41" s="50"/>
      <c r="UHQ41" s="49"/>
      <c r="UHR41" s="49"/>
      <c r="UHS41" s="50"/>
      <c r="UHT41" s="49"/>
      <c r="UHU41" s="49"/>
      <c r="UHV41" s="50"/>
      <c r="UHW41" s="49"/>
      <c r="UHX41" s="49"/>
      <c r="UHY41" s="50"/>
      <c r="UHZ41" s="49"/>
      <c r="UIA41" s="49"/>
      <c r="UIB41" s="50"/>
      <c r="UIC41" s="49"/>
      <c r="UID41" s="49"/>
      <c r="UIE41" s="50"/>
      <c r="UIF41" s="49"/>
      <c r="UIG41" s="49"/>
      <c r="UIH41" s="50"/>
      <c r="UII41" s="49"/>
      <c r="UIJ41" s="49"/>
      <c r="UIK41" s="50"/>
      <c r="UIL41" s="49"/>
      <c r="UIM41" s="49"/>
      <c r="UIN41" s="50"/>
      <c r="UIO41" s="49"/>
      <c r="UIP41" s="49"/>
      <c r="UIQ41" s="50"/>
      <c r="UIR41" s="49"/>
      <c r="UIS41" s="49"/>
      <c r="UIT41" s="50"/>
      <c r="UIU41" s="49"/>
      <c r="UIV41" s="49"/>
      <c r="UIW41" s="50"/>
      <c r="UIX41" s="49"/>
      <c r="UIY41" s="49"/>
      <c r="UIZ41" s="50"/>
      <c r="UJA41" s="49"/>
      <c r="UJB41" s="49"/>
      <c r="UJC41" s="50"/>
      <c r="UJD41" s="49"/>
      <c r="UJE41" s="49"/>
      <c r="UJF41" s="50"/>
      <c r="UJG41" s="49"/>
      <c r="UJH41" s="49"/>
      <c r="UJI41" s="50"/>
      <c r="UJJ41" s="49"/>
      <c r="UJK41" s="49"/>
      <c r="UJL41" s="50"/>
      <c r="UJM41" s="49"/>
      <c r="UJN41" s="49"/>
      <c r="UJO41" s="50"/>
      <c r="UJP41" s="49"/>
      <c r="UJQ41" s="49"/>
      <c r="UJR41" s="50"/>
      <c r="UJS41" s="49"/>
      <c r="UJT41" s="49"/>
      <c r="UJU41" s="50"/>
      <c r="UJV41" s="49"/>
      <c r="UJW41" s="49"/>
      <c r="UJX41" s="50"/>
      <c r="UJY41" s="49"/>
      <c r="UJZ41" s="49"/>
      <c r="UKA41" s="50"/>
      <c r="UKB41" s="49"/>
      <c r="UKC41" s="49"/>
      <c r="UKD41" s="50"/>
      <c r="UKE41" s="49"/>
      <c r="UKF41" s="49"/>
      <c r="UKG41" s="50"/>
      <c r="UKH41" s="49"/>
      <c r="UKI41" s="49"/>
      <c r="UKJ41" s="50"/>
      <c r="UKK41" s="49"/>
      <c r="UKL41" s="49"/>
      <c r="UKM41" s="50"/>
      <c r="UKN41" s="49"/>
      <c r="UKO41" s="49"/>
      <c r="UKP41" s="50"/>
      <c r="UKQ41" s="49"/>
      <c r="UKR41" s="49"/>
      <c r="UKS41" s="50"/>
      <c r="UKT41" s="49"/>
      <c r="UKU41" s="49"/>
      <c r="UKV41" s="50"/>
      <c r="UKW41" s="49"/>
      <c r="UKX41" s="49"/>
      <c r="UKY41" s="50"/>
      <c r="UKZ41" s="49"/>
      <c r="ULA41" s="49"/>
      <c r="ULB41" s="50"/>
      <c r="ULC41" s="49"/>
      <c r="ULD41" s="49"/>
      <c r="ULE41" s="50"/>
      <c r="ULF41" s="49"/>
      <c r="ULG41" s="49"/>
      <c r="ULH41" s="50"/>
      <c r="ULI41" s="49"/>
      <c r="ULJ41" s="49"/>
      <c r="ULK41" s="50"/>
      <c r="ULL41" s="49"/>
      <c r="ULM41" s="49"/>
      <c r="ULN41" s="50"/>
      <c r="ULO41" s="49"/>
      <c r="ULP41" s="49"/>
      <c r="ULQ41" s="50"/>
      <c r="ULR41" s="49"/>
      <c r="ULS41" s="49"/>
      <c r="ULT41" s="50"/>
      <c r="ULU41" s="49"/>
      <c r="ULV41" s="49"/>
      <c r="ULW41" s="50"/>
      <c r="ULX41" s="49"/>
      <c r="ULY41" s="49"/>
      <c r="ULZ41" s="50"/>
      <c r="UMA41" s="49"/>
      <c r="UMB41" s="49"/>
      <c r="UMC41" s="50"/>
      <c r="UMD41" s="49"/>
      <c r="UME41" s="49"/>
      <c r="UMF41" s="50"/>
      <c r="UMG41" s="49"/>
      <c r="UMH41" s="49"/>
      <c r="UMI41" s="50"/>
      <c r="UMJ41" s="49"/>
      <c r="UMK41" s="49"/>
      <c r="UML41" s="50"/>
      <c r="UMM41" s="49"/>
      <c r="UMN41" s="49"/>
      <c r="UMO41" s="50"/>
      <c r="UMP41" s="49"/>
      <c r="UMQ41" s="49"/>
      <c r="UMR41" s="50"/>
      <c r="UMS41" s="49"/>
      <c r="UMT41" s="49"/>
      <c r="UMU41" s="50"/>
      <c r="UMV41" s="49"/>
      <c r="UMW41" s="49"/>
      <c r="UMX41" s="50"/>
      <c r="UMY41" s="49"/>
      <c r="UMZ41" s="49"/>
      <c r="UNA41" s="50"/>
      <c r="UNB41" s="49"/>
      <c r="UNC41" s="49"/>
      <c r="UND41" s="50"/>
      <c r="UNE41" s="49"/>
      <c r="UNF41" s="49"/>
      <c r="UNG41" s="50"/>
      <c r="UNH41" s="49"/>
      <c r="UNI41" s="49"/>
      <c r="UNJ41" s="50"/>
      <c r="UNK41" s="49"/>
      <c r="UNL41" s="49"/>
      <c r="UNM41" s="50"/>
      <c r="UNN41" s="49"/>
      <c r="UNO41" s="49"/>
      <c r="UNP41" s="50"/>
      <c r="UNQ41" s="49"/>
      <c r="UNR41" s="49"/>
      <c r="UNS41" s="50"/>
      <c r="UNT41" s="49"/>
      <c r="UNU41" s="49"/>
      <c r="UNV41" s="50"/>
      <c r="UNW41" s="49"/>
      <c r="UNX41" s="49"/>
      <c r="UNY41" s="50"/>
      <c r="UNZ41" s="49"/>
      <c r="UOA41" s="49"/>
      <c r="UOB41" s="50"/>
      <c r="UOC41" s="49"/>
      <c r="UOD41" s="49"/>
      <c r="UOE41" s="50"/>
      <c r="UOF41" s="49"/>
      <c r="UOG41" s="49"/>
      <c r="UOH41" s="50"/>
      <c r="UOI41" s="49"/>
      <c r="UOJ41" s="49"/>
      <c r="UOK41" s="50"/>
      <c r="UOL41" s="49"/>
      <c r="UOM41" s="49"/>
      <c r="UON41" s="50"/>
      <c r="UOO41" s="49"/>
      <c r="UOP41" s="49"/>
      <c r="UOQ41" s="50"/>
      <c r="UOR41" s="49"/>
      <c r="UOS41" s="49"/>
      <c r="UOT41" s="50"/>
      <c r="UOU41" s="49"/>
      <c r="UOV41" s="49"/>
      <c r="UOW41" s="50"/>
      <c r="UOX41" s="49"/>
      <c r="UOY41" s="49"/>
      <c r="UOZ41" s="50"/>
      <c r="UPA41" s="49"/>
      <c r="UPB41" s="49"/>
      <c r="UPC41" s="50"/>
      <c r="UPD41" s="49"/>
      <c r="UPE41" s="49"/>
      <c r="UPF41" s="50"/>
      <c r="UPG41" s="49"/>
      <c r="UPH41" s="49"/>
      <c r="UPI41" s="50"/>
      <c r="UPJ41" s="49"/>
      <c r="UPK41" s="49"/>
      <c r="UPL41" s="50"/>
      <c r="UPM41" s="49"/>
      <c r="UPN41" s="49"/>
      <c r="UPO41" s="50"/>
      <c r="UPP41" s="49"/>
      <c r="UPQ41" s="49"/>
      <c r="UPR41" s="50"/>
      <c r="UPS41" s="49"/>
      <c r="UPT41" s="49"/>
      <c r="UPU41" s="50"/>
      <c r="UPV41" s="49"/>
      <c r="UPW41" s="49"/>
      <c r="UPX41" s="50"/>
      <c r="UPY41" s="49"/>
      <c r="UPZ41" s="49"/>
      <c r="UQA41" s="50"/>
      <c r="UQB41" s="49"/>
      <c r="UQC41" s="49"/>
      <c r="UQD41" s="50"/>
      <c r="UQE41" s="49"/>
      <c r="UQF41" s="49"/>
      <c r="UQG41" s="50"/>
      <c r="UQH41" s="49"/>
      <c r="UQI41" s="49"/>
      <c r="UQJ41" s="50"/>
      <c r="UQK41" s="49"/>
      <c r="UQL41" s="49"/>
      <c r="UQM41" s="50"/>
      <c r="UQN41" s="49"/>
      <c r="UQO41" s="49"/>
      <c r="UQP41" s="50"/>
      <c r="UQQ41" s="49"/>
      <c r="UQR41" s="49"/>
      <c r="UQS41" s="50"/>
      <c r="UQT41" s="49"/>
      <c r="UQU41" s="49"/>
      <c r="UQV41" s="50"/>
      <c r="UQW41" s="49"/>
      <c r="UQX41" s="49"/>
      <c r="UQY41" s="50"/>
      <c r="UQZ41" s="49"/>
      <c r="URA41" s="49"/>
      <c r="URB41" s="50"/>
      <c r="URC41" s="49"/>
      <c r="URD41" s="49"/>
      <c r="URE41" s="50"/>
      <c r="URF41" s="49"/>
      <c r="URG41" s="49"/>
      <c r="URH41" s="50"/>
      <c r="URI41" s="49"/>
      <c r="URJ41" s="49"/>
      <c r="URK41" s="50"/>
      <c r="URL41" s="49"/>
      <c r="URM41" s="49"/>
      <c r="URN41" s="50"/>
      <c r="URO41" s="49"/>
      <c r="URP41" s="49"/>
      <c r="URQ41" s="50"/>
      <c r="URR41" s="49"/>
      <c r="URS41" s="49"/>
      <c r="URT41" s="50"/>
      <c r="URU41" s="49"/>
      <c r="URV41" s="49"/>
      <c r="URW41" s="50"/>
      <c r="URX41" s="49"/>
      <c r="URY41" s="49"/>
      <c r="URZ41" s="50"/>
      <c r="USA41" s="49"/>
      <c r="USB41" s="49"/>
      <c r="USC41" s="50"/>
      <c r="USD41" s="49"/>
      <c r="USE41" s="49"/>
      <c r="USF41" s="50"/>
      <c r="USG41" s="49"/>
      <c r="USH41" s="49"/>
      <c r="USI41" s="50"/>
      <c r="USJ41" s="49"/>
      <c r="USK41" s="49"/>
      <c r="USL41" s="50"/>
      <c r="USM41" s="49"/>
      <c r="USN41" s="49"/>
      <c r="USO41" s="50"/>
      <c r="USP41" s="49"/>
      <c r="USQ41" s="49"/>
      <c r="USR41" s="50"/>
      <c r="USS41" s="49"/>
      <c r="UST41" s="49"/>
      <c r="USU41" s="50"/>
      <c r="USV41" s="49"/>
      <c r="USW41" s="49"/>
      <c r="USX41" s="50"/>
      <c r="USY41" s="49"/>
      <c r="USZ41" s="49"/>
      <c r="UTA41" s="50"/>
      <c r="UTB41" s="49"/>
      <c r="UTC41" s="49"/>
      <c r="UTD41" s="50"/>
      <c r="UTE41" s="49"/>
      <c r="UTF41" s="49"/>
      <c r="UTG41" s="50"/>
      <c r="UTH41" s="49"/>
      <c r="UTI41" s="49"/>
      <c r="UTJ41" s="50"/>
      <c r="UTK41" s="49"/>
      <c r="UTL41" s="49"/>
      <c r="UTM41" s="50"/>
      <c r="UTN41" s="49"/>
      <c r="UTO41" s="49"/>
      <c r="UTP41" s="50"/>
      <c r="UTQ41" s="49"/>
      <c r="UTR41" s="49"/>
      <c r="UTS41" s="50"/>
      <c r="UTT41" s="49"/>
      <c r="UTU41" s="49"/>
      <c r="UTV41" s="50"/>
      <c r="UTW41" s="49"/>
      <c r="UTX41" s="49"/>
      <c r="UTY41" s="50"/>
      <c r="UTZ41" s="49"/>
      <c r="UUA41" s="49"/>
      <c r="UUB41" s="50"/>
      <c r="UUC41" s="49"/>
      <c r="UUD41" s="49"/>
      <c r="UUE41" s="50"/>
      <c r="UUF41" s="49"/>
      <c r="UUG41" s="49"/>
      <c r="UUH41" s="50"/>
      <c r="UUI41" s="49"/>
      <c r="UUJ41" s="49"/>
      <c r="UUK41" s="50"/>
      <c r="UUL41" s="49"/>
      <c r="UUM41" s="49"/>
      <c r="UUN41" s="50"/>
      <c r="UUO41" s="49"/>
      <c r="UUP41" s="49"/>
      <c r="UUQ41" s="50"/>
      <c r="UUR41" s="49"/>
      <c r="UUS41" s="49"/>
      <c r="UUT41" s="50"/>
      <c r="UUU41" s="49"/>
      <c r="UUV41" s="49"/>
      <c r="UUW41" s="50"/>
      <c r="UUX41" s="49"/>
      <c r="UUY41" s="49"/>
      <c r="UUZ41" s="50"/>
      <c r="UVA41" s="49"/>
      <c r="UVB41" s="49"/>
      <c r="UVC41" s="50"/>
      <c r="UVD41" s="49"/>
      <c r="UVE41" s="49"/>
      <c r="UVF41" s="50"/>
      <c r="UVG41" s="49"/>
      <c r="UVH41" s="49"/>
      <c r="UVI41" s="50"/>
      <c r="UVJ41" s="49"/>
      <c r="UVK41" s="49"/>
      <c r="UVL41" s="50"/>
      <c r="UVM41" s="49"/>
      <c r="UVN41" s="49"/>
      <c r="UVO41" s="50"/>
      <c r="UVP41" s="49"/>
      <c r="UVQ41" s="49"/>
      <c r="UVR41" s="50"/>
      <c r="UVS41" s="49"/>
      <c r="UVT41" s="49"/>
      <c r="UVU41" s="50"/>
      <c r="UVV41" s="49"/>
      <c r="UVW41" s="49"/>
      <c r="UVX41" s="50"/>
      <c r="UVY41" s="49"/>
      <c r="UVZ41" s="49"/>
      <c r="UWA41" s="50"/>
      <c r="UWB41" s="49"/>
      <c r="UWC41" s="49"/>
      <c r="UWD41" s="50"/>
      <c r="UWE41" s="49"/>
      <c r="UWF41" s="49"/>
      <c r="UWG41" s="50"/>
      <c r="UWH41" s="49"/>
      <c r="UWI41" s="49"/>
      <c r="UWJ41" s="50"/>
      <c r="UWK41" s="49"/>
      <c r="UWL41" s="49"/>
      <c r="UWM41" s="50"/>
      <c r="UWN41" s="49"/>
      <c r="UWO41" s="49"/>
      <c r="UWP41" s="50"/>
      <c r="UWQ41" s="49"/>
      <c r="UWR41" s="49"/>
      <c r="UWS41" s="50"/>
      <c r="UWT41" s="49"/>
      <c r="UWU41" s="49"/>
      <c r="UWV41" s="50"/>
      <c r="UWW41" s="49"/>
      <c r="UWX41" s="49"/>
      <c r="UWY41" s="50"/>
      <c r="UWZ41" s="49"/>
      <c r="UXA41" s="49"/>
      <c r="UXB41" s="50"/>
      <c r="UXC41" s="49"/>
      <c r="UXD41" s="49"/>
      <c r="UXE41" s="50"/>
      <c r="UXF41" s="49"/>
      <c r="UXG41" s="49"/>
      <c r="UXH41" s="50"/>
      <c r="UXI41" s="49"/>
      <c r="UXJ41" s="49"/>
      <c r="UXK41" s="50"/>
      <c r="UXL41" s="49"/>
      <c r="UXM41" s="49"/>
      <c r="UXN41" s="50"/>
      <c r="UXO41" s="49"/>
      <c r="UXP41" s="49"/>
      <c r="UXQ41" s="50"/>
      <c r="UXR41" s="49"/>
      <c r="UXS41" s="49"/>
      <c r="UXT41" s="50"/>
      <c r="UXU41" s="49"/>
      <c r="UXV41" s="49"/>
      <c r="UXW41" s="50"/>
      <c r="UXX41" s="49"/>
      <c r="UXY41" s="49"/>
      <c r="UXZ41" s="50"/>
      <c r="UYA41" s="49"/>
      <c r="UYB41" s="49"/>
      <c r="UYC41" s="50"/>
      <c r="UYD41" s="49"/>
      <c r="UYE41" s="49"/>
      <c r="UYF41" s="50"/>
      <c r="UYG41" s="49"/>
      <c r="UYH41" s="49"/>
      <c r="UYI41" s="50"/>
      <c r="UYJ41" s="49"/>
      <c r="UYK41" s="49"/>
      <c r="UYL41" s="50"/>
      <c r="UYM41" s="49"/>
      <c r="UYN41" s="49"/>
      <c r="UYO41" s="50"/>
      <c r="UYP41" s="49"/>
      <c r="UYQ41" s="49"/>
      <c r="UYR41" s="50"/>
      <c r="UYS41" s="49"/>
      <c r="UYT41" s="49"/>
      <c r="UYU41" s="50"/>
      <c r="UYV41" s="49"/>
      <c r="UYW41" s="49"/>
      <c r="UYX41" s="50"/>
      <c r="UYY41" s="49"/>
      <c r="UYZ41" s="49"/>
      <c r="UZA41" s="50"/>
      <c r="UZB41" s="49"/>
      <c r="UZC41" s="49"/>
      <c r="UZD41" s="50"/>
      <c r="UZE41" s="49"/>
      <c r="UZF41" s="49"/>
      <c r="UZG41" s="50"/>
      <c r="UZH41" s="49"/>
      <c r="UZI41" s="49"/>
      <c r="UZJ41" s="50"/>
      <c r="UZK41" s="49"/>
      <c r="UZL41" s="49"/>
      <c r="UZM41" s="50"/>
      <c r="UZN41" s="49"/>
      <c r="UZO41" s="49"/>
      <c r="UZP41" s="50"/>
      <c r="UZQ41" s="49"/>
      <c r="UZR41" s="49"/>
      <c r="UZS41" s="50"/>
      <c r="UZT41" s="49"/>
      <c r="UZU41" s="49"/>
      <c r="UZV41" s="50"/>
      <c r="UZW41" s="49"/>
      <c r="UZX41" s="49"/>
      <c r="UZY41" s="50"/>
      <c r="UZZ41" s="49"/>
      <c r="VAA41" s="49"/>
      <c r="VAB41" s="50"/>
      <c r="VAC41" s="49"/>
      <c r="VAD41" s="49"/>
      <c r="VAE41" s="50"/>
      <c r="VAF41" s="49"/>
      <c r="VAG41" s="49"/>
      <c r="VAH41" s="50"/>
      <c r="VAI41" s="49"/>
      <c r="VAJ41" s="49"/>
      <c r="VAK41" s="50"/>
      <c r="VAL41" s="49"/>
      <c r="VAM41" s="49"/>
      <c r="VAN41" s="50"/>
      <c r="VAO41" s="49"/>
      <c r="VAP41" s="49"/>
      <c r="VAQ41" s="50"/>
      <c r="VAR41" s="49"/>
      <c r="VAS41" s="49"/>
      <c r="VAT41" s="50"/>
      <c r="VAU41" s="49"/>
      <c r="VAV41" s="49"/>
      <c r="VAW41" s="50"/>
      <c r="VAX41" s="49"/>
      <c r="VAY41" s="49"/>
      <c r="VAZ41" s="50"/>
      <c r="VBA41" s="49"/>
      <c r="VBB41" s="49"/>
      <c r="VBC41" s="50"/>
      <c r="VBD41" s="49"/>
      <c r="VBE41" s="49"/>
      <c r="VBF41" s="50"/>
      <c r="VBG41" s="49"/>
      <c r="VBH41" s="49"/>
      <c r="VBI41" s="50"/>
      <c r="VBJ41" s="49"/>
      <c r="VBK41" s="49"/>
      <c r="VBL41" s="50"/>
      <c r="VBM41" s="49"/>
      <c r="VBN41" s="49"/>
      <c r="VBO41" s="50"/>
      <c r="VBP41" s="49"/>
      <c r="VBQ41" s="49"/>
      <c r="VBR41" s="50"/>
      <c r="VBS41" s="49"/>
      <c r="VBT41" s="49"/>
      <c r="VBU41" s="50"/>
      <c r="VBV41" s="49"/>
      <c r="VBW41" s="49"/>
      <c r="VBX41" s="50"/>
      <c r="VBY41" s="49"/>
      <c r="VBZ41" s="49"/>
      <c r="VCA41" s="50"/>
      <c r="VCB41" s="49"/>
      <c r="VCC41" s="49"/>
      <c r="VCD41" s="50"/>
      <c r="VCE41" s="49"/>
      <c r="VCF41" s="49"/>
      <c r="VCG41" s="50"/>
      <c r="VCH41" s="49"/>
      <c r="VCI41" s="49"/>
      <c r="VCJ41" s="50"/>
      <c r="VCK41" s="49"/>
      <c r="VCL41" s="49"/>
      <c r="VCM41" s="50"/>
      <c r="VCN41" s="49"/>
      <c r="VCO41" s="49"/>
      <c r="VCP41" s="50"/>
      <c r="VCQ41" s="49"/>
      <c r="VCR41" s="49"/>
      <c r="VCS41" s="50"/>
      <c r="VCT41" s="49"/>
      <c r="VCU41" s="49"/>
      <c r="VCV41" s="50"/>
      <c r="VCW41" s="49"/>
      <c r="VCX41" s="49"/>
      <c r="VCY41" s="50"/>
      <c r="VCZ41" s="49"/>
      <c r="VDA41" s="49"/>
      <c r="VDB41" s="50"/>
      <c r="VDC41" s="49"/>
      <c r="VDD41" s="49"/>
      <c r="VDE41" s="50"/>
      <c r="VDF41" s="49"/>
      <c r="VDG41" s="49"/>
      <c r="VDH41" s="50"/>
      <c r="VDI41" s="49"/>
      <c r="VDJ41" s="49"/>
      <c r="VDK41" s="50"/>
      <c r="VDL41" s="49"/>
      <c r="VDM41" s="49"/>
      <c r="VDN41" s="50"/>
      <c r="VDO41" s="49"/>
      <c r="VDP41" s="49"/>
      <c r="VDQ41" s="50"/>
      <c r="VDR41" s="49"/>
      <c r="VDS41" s="49"/>
      <c r="VDT41" s="50"/>
      <c r="VDU41" s="49"/>
      <c r="VDV41" s="49"/>
      <c r="VDW41" s="50"/>
      <c r="VDX41" s="49"/>
      <c r="VDY41" s="49"/>
      <c r="VDZ41" s="50"/>
      <c r="VEA41" s="49"/>
      <c r="VEB41" s="49"/>
      <c r="VEC41" s="50"/>
      <c r="VED41" s="49"/>
      <c r="VEE41" s="49"/>
      <c r="VEF41" s="50"/>
      <c r="VEG41" s="49"/>
      <c r="VEH41" s="49"/>
      <c r="VEI41" s="50"/>
      <c r="VEJ41" s="49"/>
      <c r="VEK41" s="49"/>
      <c r="VEL41" s="50"/>
      <c r="VEM41" s="49"/>
      <c r="VEN41" s="49"/>
      <c r="VEO41" s="50"/>
      <c r="VEP41" s="49"/>
      <c r="VEQ41" s="49"/>
      <c r="VER41" s="50"/>
      <c r="VES41" s="49"/>
      <c r="VET41" s="49"/>
      <c r="VEU41" s="50"/>
      <c r="VEV41" s="49"/>
      <c r="VEW41" s="49"/>
      <c r="VEX41" s="50"/>
      <c r="VEY41" s="49"/>
      <c r="VEZ41" s="49"/>
      <c r="VFA41" s="50"/>
      <c r="VFB41" s="49"/>
      <c r="VFC41" s="49"/>
      <c r="VFD41" s="50"/>
      <c r="VFE41" s="49"/>
      <c r="VFF41" s="49"/>
      <c r="VFG41" s="50"/>
      <c r="VFH41" s="49"/>
      <c r="VFI41" s="49"/>
      <c r="VFJ41" s="50"/>
      <c r="VFK41" s="49"/>
      <c r="VFL41" s="49"/>
      <c r="VFM41" s="50"/>
      <c r="VFN41" s="49"/>
      <c r="VFO41" s="49"/>
      <c r="VFP41" s="50"/>
      <c r="VFQ41" s="49"/>
      <c r="VFR41" s="49"/>
      <c r="VFS41" s="50"/>
      <c r="VFT41" s="49"/>
      <c r="VFU41" s="49"/>
      <c r="VFV41" s="50"/>
      <c r="VFW41" s="49"/>
      <c r="VFX41" s="49"/>
      <c r="VFY41" s="50"/>
      <c r="VFZ41" s="49"/>
      <c r="VGA41" s="49"/>
      <c r="VGB41" s="50"/>
      <c r="VGC41" s="49"/>
      <c r="VGD41" s="49"/>
      <c r="VGE41" s="50"/>
      <c r="VGF41" s="49"/>
      <c r="VGG41" s="49"/>
      <c r="VGH41" s="50"/>
      <c r="VGI41" s="49"/>
      <c r="VGJ41" s="49"/>
      <c r="VGK41" s="50"/>
      <c r="VGL41" s="49"/>
      <c r="VGM41" s="49"/>
      <c r="VGN41" s="50"/>
      <c r="VGO41" s="49"/>
      <c r="VGP41" s="49"/>
      <c r="VGQ41" s="50"/>
      <c r="VGR41" s="49"/>
      <c r="VGS41" s="49"/>
      <c r="VGT41" s="50"/>
      <c r="VGU41" s="49"/>
      <c r="VGV41" s="49"/>
      <c r="VGW41" s="50"/>
      <c r="VGX41" s="49"/>
      <c r="VGY41" s="49"/>
      <c r="VGZ41" s="50"/>
      <c r="VHA41" s="49"/>
      <c r="VHB41" s="49"/>
      <c r="VHC41" s="50"/>
      <c r="VHD41" s="49"/>
      <c r="VHE41" s="49"/>
      <c r="VHF41" s="50"/>
      <c r="VHG41" s="49"/>
      <c r="VHH41" s="49"/>
      <c r="VHI41" s="50"/>
      <c r="VHJ41" s="49"/>
      <c r="VHK41" s="49"/>
      <c r="VHL41" s="50"/>
      <c r="VHM41" s="49"/>
      <c r="VHN41" s="49"/>
      <c r="VHO41" s="50"/>
      <c r="VHP41" s="49"/>
      <c r="VHQ41" s="49"/>
      <c r="VHR41" s="50"/>
      <c r="VHS41" s="49"/>
      <c r="VHT41" s="49"/>
      <c r="VHU41" s="50"/>
      <c r="VHV41" s="49"/>
      <c r="VHW41" s="49"/>
      <c r="VHX41" s="50"/>
      <c r="VHY41" s="49"/>
      <c r="VHZ41" s="49"/>
      <c r="VIA41" s="50"/>
      <c r="VIB41" s="49"/>
      <c r="VIC41" s="49"/>
      <c r="VID41" s="50"/>
      <c r="VIE41" s="49"/>
      <c r="VIF41" s="49"/>
      <c r="VIG41" s="50"/>
      <c r="VIH41" s="49"/>
      <c r="VII41" s="49"/>
      <c r="VIJ41" s="50"/>
      <c r="VIK41" s="49"/>
      <c r="VIL41" s="49"/>
      <c r="VIM41" s="50"/>
      <c r="VIN41" s="49"/>
      <c r="VIO41" s="49"/>
      <c r="VIP41" s="50"/>
      <c r="VIQ41" s="49"/>
      <c r="VIR41" s="49"/>
      <c r="VIS41" s="50"/>
      <c r="VIT41" s="49"/>
      <c r="VIU41" s="49"/>
      <c r="VIV41" s="50"/>
      <c r="VIW41" s="49"/>
      <c r="VIX41" s="49"/>
      <c r="VIY41" s="50"/>
      <c r="VIZ41" s="49"/>
      <c r="VJA41" s="49"/>
      <c r="VJB41" s="50"/>
      <c r="VJC41" s="49"/>
      <c r="VJD41" s="49"/>
      <c r="VJE41" s="50"/>
      <c r="VJF41" s="49"/>
      <c r="VJG41" s="49"/>
      <c r="VJH41" s="50"/>
      <c r="VJI41" s="49"/>
      <c r="VJJ41" s="49"/>
      <c r="VJK41" s="50"/>
      <c r="VJL41" s="49"/>
      <c r="VJM41" s="49"/>
      <c r="VJN41" s="50"/>
      <c r="VJO41" s="49"/>
      <c r="VJP41" s="49"/>
      <c r="VJQ41" s="50"/>
      <c r="VJR41" s="49"/>
      <c r="VJS41" s="49"/>
      <c r="VJT41" s="50"/>
      <c r="VJU41" s="49"/>
      <c r="VJV41" s="49"/>
      <c r="VJW41" s="50"/>
      <c r="VJX41" s="49"/>
      <c r="VJY41" s="49"/>
      <c r="VJZ41" s="50"/>
      <c r="VKA41" s="49"/>
      <c r="VKB41" s="49"/>
      <c r="VKC41" s="50"/>
      <c r="VKD41" s="49"/>
      <c r="VKE41" s="49"/>
      <c r="VKF41" s="50"/>
      <c r="VKG41" s="49"/>
      <c r="VKH41" s="49"/>
      <c r="VKI41" s="50"/>
      <c r="VKJ41" s="49"/>
      <c r="VKK41" s="49"/>
      <c r="VKL41" s="50"/>
      <c r="VKM41" s="49"/>
      <c r="VKN41" s="49"/>
      <c r="VKO41" s="50"/>
      <c r="VKP41" s="49"/>
      <c r="VKQ41" s="49"/>
      <c r="VKR41" s="50"/>
      <c r="VKS41" s="49"/>
      <c r="VKT41" s="49"/>
      <c r="VKU41" s="50"/>
      <c r="VKV41" s="49"/>
      <c r="VKW41" s="49"/>
      <c r="VKX41" s="50"/>
      <c r="VKY41" s="49"/>
      <c r="VKZ41" s="49"/>
      <c r="VLA41" s="50"/>
      <c r="VLB41" s="49"/>
      <c r="VLC41" s="49"/>
      <c r="VLD41" s="50"/>
      <c r="VLE41" s="49"/>
      <c r="VLF41" s="49"/>
      <c r="VLG41" s="50"/>
      <c r="VLH41" s="49"/>
      <c r="VLI41" s="49"/>
      <c r="VLJ41" s="50"/>
      <c r="VLK41" s="49"/>
      <c r="VLL41" s="49"/>
      <c r="VLM41" s="50"/>
      <c r="VLN41" s="49"/>
      <c r="VLO41" s="49"/>
      <c r="VLP41" s="50"/>
      <c r="VLQ41" s="49"/>
      <c r="VLR41" s="49"/>
      <c r="VLS41" s="50"/>
      <c r="VLT41" s="49"/>
      <c r="VLU41" s="49"/>
      <c r="VLV41" s="50"/>
      <c r="VLW41" s="49"/>
      <c r="VLX41" s="49"/>
      <c r="VLY41" s="50"/>
      <c r="VLZ41" s="49"/>
      <c r="VMA41" s="49"/>
      <c r="VMB41" s="50"/>
      <c r="VMC41" s="49"/>
      <c r="VMD41" s="49"/>
      <c r="VME41" s="50"/>
      <c r="VMF41" s="49"/>
      <c r="VMG41" s="49"/>
      <c r="VMH41" s="50"/>
      <c r="VMI41" s="49"/>
      <c r="VMJ41" s="49"/>
      <c r="VMK41" s="50"/>
      <c r="VML41" s="49"/>
      <c r="VMM41" s="49"/>
      <c r="VMN41" s="50"/>
      <c r="VMO41" s="49"/>
      <c r="VMP41" s="49"/>
      <c r="VMQ41" s="50"/>
      <c r="VMR41" s="49"/>
      <c r="VMS41" s="49"/>
      <c r="VMT41" s="50"/>
      <c r="VMU41" s="49"/>
      <c r="VMV41" s="49"/>
      <c r="VMW41" s="50"/>
      <c r="VMX41" s="49"/>
      <c r="VMY41" s="49"/>
      <c r="VMZ41" s="50"/>
      <c r="VNA41" s="49"/>
      <c r="VNB41" s="49"/>
      <c r="VNC41" s="50"/>
      <c r="VND41" s="49"/>
      <c r="VNE41" s="49"/>
      <c r="VNF41" s="50"/>
      <c r="VNG41" s="49"/>
      <c r="VNH41" s="49"/>
      <c r="VNI41" s="50"/>
      <c r="VNJ41" s="49"/>
      <c r="VNK41" s="49"/>
      <c r="VNL41" s="50"/>
      <c r="VNM41" s="49"/>
      <c r="VNN41" s="49"/>
      <c r="VNO41" s="50"/>
      <c r="VNP41" s="49"/>
      <c r="VNQ41" s="49"/>
      <c r="VNR41" s="50"/>
      <c r="VNS41" s="49"/>
      <c r="VNT41" s="49"/>
      <c r="VNU41" s="50"/>
      <c r="VNV41" s="49"/>
      <c r="VNW41" s="49"/>
      <c r="VNX41" s="50"/>
      <c r="VNY41" s="49"/>
      <c r="VNZ41" s="49"/>
      <c r="VOA41" s="50"/>
      <c r="VOB41" s="49"/>
      <c r="VOC41" s="49"/>
      <c r="VOD41" s="50"/>
      <c r="VOE41" s="49"/>
      <c r="VOF41" s="49"/>
      <c r="VOG41" s="50"/>
      <c r="VOH41" s="49"/>
      <c r="VOI41" s="49"/>
      <c r="VOJ41" s="50"/>
      <c r="VOK41" s="49"/>
      <c r="VOL41" s="49"/>
      <c r="VOM41" s="50"/>
      <c r="VON41" s="49"/>
      <c r="VOO41" s="49"/>
      <c r="VOP41" s="50"/>
      <c r="VOQ41" s="49"/>
      <c r="VOR41" s="49"/>
      <c r="VOS41" s="50"/>
      <c r="VOT41" s="49"/>
      <c r="VOU41" s="49"/>
      <c r="VOV41" s="50"/>
      <c r="VOW41" s="49"/>
      <c r="VOX41" s="49"/>
      <c r="VOY41" s="50"/>
      <c r="VOZ41" s="49"/>
      <c r="VPA41" s="49"/>
      <c r="VPB41" s="50"/>
      <c r="VPC41" s="49"/>
      <c r="VPD41" s="49"/>
      <c r="VPE41" s="50"/>
      <c r="VPF41" s="49"/>
      <c r="VPG41" s="49"/>
      <c r="VPH41" s="50"/>
      <c r="VPI41" s="49"/>
      <c r="VPJ41" s="49"/>
      <c r="VPK41" s="50"/>
      <c r="VPL41" s="49"/>
      <c r="VPM41" s="49"/>
      <c r="VPN41" s="50"/>
      <c r="VPO41" s="49"/>
      <c r="VPP41" s="49"/>
      <c r="VPQ41" s="50"/>
      <c r="VPR41" s="49"/>
      <c r="VPS41" s="49"/>
      <c r="VPT41" s="50"/>
      <c r="VPU41" s="49"/>
      <c r="VPV41" s="49"/>
      <c r="VPW41" s="50"/>
      <c r="VPX41" s="49"/>
      <c r="VPY41" s="49"/>
      <c r="VPZ41" s="50"/>
      <c r="VQA41" s="49"/>
      <c r="VQB41" s="49"/>
      <c r="VQC41" s="50"/>
      <c r="VQD41" s="49"/>
      <c r="VQE41" s="49"/>
      <c r="VQF41" s="50"/>
      <c r="VQG41" s="49"/>
      <c r="VQH41" s="49"/>
      <c r="VQI41" s="50"/>
      <c r="VQJ41" s="49"/>
      <c r="VQK41" s="49"/>
      <c r="VQL41" s="50"/>
      <c r="VQM41" s="49"/>
      <c r="VQN41" s="49"/>
      <c r="VQO41" s="50"/>
      <c r="VQP41" s="49"/>
      <c r="VQQ41" s="49"/>
      <c r="VQR41" s="50"/>
      <c r="VQS41" s="49"/>
      <c r="VQT41" s="49"/>
      <c r="VQU41" s="50"/>
      <c r="VQV41" s="49"/>
      <c r="VQW41" s="49"/>
      <c r="VQX41" s="50"/>
      <c r="VQY41" s="49"/>
      <c r="VQZ41" s="49"/>
      <c r="VRA41" s="50"/>
      <c r="VRB41" s="49"/>
      <c r="VRC41" s="49"/>
      <c r="VRD41" s="50"/>
      <c r="VRE41" s="49"/>
      <c r="VRF41" s="49"/>
      <c r="VRG41" s="50"/>
      <c r="VRH41" s="49"/>
      <c r="VRI41" s="49"/>
      <c r="VRJ41" s="50"/>
      <c r="VRK41" s="49"/>
      <c r="VRL41" s="49"/>
      <c r="VRM41" s="50"/>
      <c r="VRN41" s="49"/>
      <c r="VRO41" s="49"/>
      <c r="VRP41" s="50"/>
      <c r="VRQ41" s="49"/>
      <c r="VRR41" s="49"/>
      <c r="VRS41" s="50"/>
      <c r="VRT41" s="49"/>
      <c r="VRU41" s="49"/>
      <c r="VRV41" s="50"/>
      <c r="VRW41" s="49"/>
      <c r="VRX41" s="49"/>
      <c r="VRY41" s="50"/>
      <c r="VRZ41" s="49"/>
      <c r="VSA41" s="49"/>
      <c r="VSB41" s="50"/>
      <c r="VSC41" s="49"/>
      <c r="VSD41" s="49"/>
      <c r="VSE41" s="50"/>
      <c r="VSF41" s="49"/>
      <c r="VSG41" s="49"/>
      <c r="VSH41" s="50"/>
      <c r="VSI41" s="49"/>
      <c r="VSJ41" s="49"/>
      <c r="VSK41" s="50"/>
      <c r="VSL41" s="49"/>
      <c r="VSM41" s="49"/>
      <c r="VSN41" s="50"/>
      <c r="VSO41" s="49"/>
      <c r="VSP41" s="49"/>
      <c r="VSQ41" s="50"/>
      <c r="VSR41" s="49"/>
      <c r="VSS41" s="49"/>
      <c r="VST41" s="50"/>
      <c r="VSU41" s="49"/>
      <c r="VSV41" s="49"/>
      <c r="VSW41" s="50"/>
      <c r="VSX41" s="49"/>
      <c r="VSY41" s="49"/>
      <c r="VSZ41" s="50"/>
      <c r="VTA41" s="49"/>
      <c r="VTB41" s="49"/>
      <c r="VTC41" s="50"/>
      <c r="VTD41" s="49"/>
      <c r="VTE41" s="49"/>
      <c r="VTF41" s="50"/>
      <c r="VTG41" s="49"/>
      <c r="VTH41" s="49"/>
      <c r="VTI41" s="50"/>
      <c r="VTJ41" s="49"/>
      <c r="VTK41" s="49"/>
      <c r="VTL41" s="50"/>
      <c r="VTM41" s="49"/>
      <c r="VTN41" s="49"/>
      <c r="VTO41" s="50"/>
      <c r="VTP41" s="49"/>
      <c r="VTQ41" s="49"/>
      <c r="VTR41" s="50"/>
      <c r="VTS41" s="49"/>
      <c r="VTT41" s="49"/>
      <c r="VTU41" s="50"/>
      <c r="VTV41" s="49"/>
      <c r="VTW41" s="49"/>
      <c r="VTX41" s="50"/>
      <c r="VTY41" s="49"/>
      <c r="VTZ41" s="49"/>
      <c r="VUA41" s="50"/>
      <c r="VUB41" s="49"/>
      <c r="VUC41" s="49"/>
      <c r="VUD41" s="50"/>
      <c r="VUE41" s="49"/>
      <c r="VUF41" s="49"/>
      <c r="VUG41" s="50"/>
      <c r="VUH41" s="49"/>
      <c r="VUI41" s="49"/>
      <c r="VUJ41" s="50"/>
      <c r="VUK41" s="49"/>
      <c r="VUL41" s="49"/>
      <c r="VUM41" s="50"/>
      <c r="VUN41" s="49"/>
      <c r="VUO41" s="49"/>
      <c r="VUP41" s="50"/>
      <c r="VUQ41" s="49"/>
      <c r="VUR41" s="49"/>
      <c r="VUS41" s="50"/>
      <c r="VUT41" s="49"/>
      <c r="VUU41" s="49"/>
      <c r="VUV41" s="50"/>
      <c r="VUW41" s="49"/>
      <c r="VUX41" s="49"/>
      <c r="VUY41" s="50"/>
      <c r="VUZ41" s="49"/>
      <c r="VVA41" s="49"/>
      <c r="VVB41" s="50"/>
      <c r="VVC41" s="49"/>
      <c r="VVD41" s="49"/>
      <c r="VVE41" s="50"/>
      <c r="VVF41" s="49"/>
      <c r="VVG41" s="49"/>
      <c r="VVH41" s="50"/>
      <c r="VVI41" s="49"/>
      <c r="VVJ41" s="49"/>
      <c r="VVK41" s="50"/>
      <c r="VVL41" s="49"/>
      <c r="VVM41" s="49"/>
      <c r="VVN41" s="50"/>
      <c r="VVO41" s="49"/>
      <c r="VVP41" s="49"/>
      <c r="VVQ41" s="50"/>
      <c r="VVR41" s="49"/>
      <c r="VVS41" s="49"/>
      <c r="VVT41" s="50"/>
      <c r="VVU41" s="49"/>
      <c r="VVV41" s="49"/>
      <c r="VVW41" s="50"/>
      <c r="VVX41" s="49"/>
      <c r="VVY41" s="49"/>
      <c r="VVZ41" s="50"/>
      <c r="VWA41" s="49"/>
      <c r="VWB41" s="49"/>
      <c r="VWC41" s="50"/>
      <c r="VWD41" s="49"/>
      <c r="VWE41" s="49"/>
      <c r="VWF41" s="50"/>
      <c r="VWG41" s="49"/>
      <c r="VWH41" s="49"/>
      <c r="VWI41" s="50"/>
      <c r="VWJ41" s="49"/>
      <c r="VWK41" s="49"/>
      <c r="VWL41" s="50"/>
      <c r="VWM41" s="49"/>
      <c r="VWN41" s="49"/>
      <c r="VWO41" s="50"/>
      <c r="VWP41" s="49"/>
      <c r="VWQ41" s="49"/>
      <c r="VWR41" s="50"/>
      <c r="VWS41" s="49"/>
      <c r="VWT41" s="49"/>
      <c r="VWU41" s="50"/>
      <c r="VWV41" s="49"/>
      <c r="VWW41" s="49"/>
      <c r="VWX41" s="50"/>
      <c r="VWY41" s="49"/>
      <c r="VWZ41" s="49"/>
      <c r="VXA41" s="50"/>
      <c r="VXB41" s="49"/>
      <c r="VXC41" s="49"/>
      <c r="VXD41" s="50"/>
      <c r="VXE41" s="49"/>
      <c r="VXF41" s="49"/>
      <c r="VXG41" s="50"/>
      <c r="VXH41" s="49"/>
      <c r="VXI41" s="49"/>
      <c r="VXJ41" s="50"/>
      <c r="VXK41" s="49"/>
      <c r="VXL41" s="49"/>
      <c r="VXM41" s="50"/>
      <c r="VXN41" s="49"/>
      <c r="VXO41" s="49"/>
      <c r="VXP41" s="50"/>
      <c r="VXQ41" s="49"/>
      <c r="VXR41" s="49"/>
      <c r="VXS41" s="50"/>
      <c r="VXT41" s="49"/>
      <c r="VXU41" s="49"/>
      <c r="VXV41" s="50"/>
      <c r="VXW41" s="49"/>
      <c r="VXX41" s="49"/>
      <c r="VXY41" s="50"/>
      <c r="VXZ41" s="49"/>
      <c r="VYA41" s="49"/>
      <c r="VYB41" s="50"/>
      <c r="VYC41" s="49"/>
      <c r="VYD41" s="49"/>
      <c r="VYE41" s="50"/>
      <c r="VYF41" s="49"/>
      <c r="VYG41" s="49"/>
      <c r="VYH41" s="50"/>
      <c r="VYI41" s="49"/>
      <c r="VYJ41" s="49"/>
      <c r="VYK41" s="50"/>
      <c r="VYL41" s="49"/>
      <c r="VYM41" s="49"/>
      <c r="VYN41" s="50"/>
      <c r="VYO41" s="49"/>
      <c r="VYP41" s="49"/>
      <c r="VYQ41" s="50"/>
      <c r="VYR41" s="49"/>
      <c r="VYS41" s="49"/>
      <c r="VYT41" s="50"/>
      <c r="VYU41" s="49"/>
      <c r="VYV41" s="49"/>
      <c r="VYW41" s="50"/>
      <c r="VYX41" s="49"/>
      <c r="VYY41" s="49"/>
      <c r="VYZ41" s="50"/>
      <c r="VZA41" s="49"/>
      <c r="VZB41" s="49"/>
      <c r="VZC41" s="50"/>
      <c r="VZD41" s="49"/>
      <c r="VZE41" s="49"/>
      <c r="VZF41" s="50"/>
      <c r="VZG41" s="49"/>
      <c r="VZH41" s="49"/>
      <c r="VZI41" s="50"/>
      <c r="VZJ41" s="49"/>
      <c r="VZK41" s="49"/>
      <c r="VZL41" s="50"/>
      <c r="VZM41" s="49"/>
      <c r="VZN41" s="49"/>
      <c r="VZO41" s="50"/>
      <c r="VZP41" s="49"/>
      <c r="VZQ41" s="49"/>
      <c r="VZR41" s="50"/>
      <c r="VZS41" s="49"/>
      <c r="VZT41" s="49"/>
      <c r="VZU41" s="50"/>
      <c r="VZV41" s="49"/>
      <c r="VZW41" s="49"/>
      <c r="VZX41" s="50"/>
      <c r="VZY41" s="49"/>
      <c r="VZZ41" s="49"/>
      <c r="WAA41" s="50"/>
      <c r="WAB41" s="49"/>
      <c r="WAC41" s="49"/>
      <c r="WAD41" s="50"/>
      <c r="WAE41" s="49"/>
      <c r="WAF41" s="49"/>
      <c r="WAG41" s="50"/>
      <c r="WAH41" s="49"/>
      <c r="WAI41" s="49"/>
      <c r="WAJ41" s="50"/>
      <c r="WAK41" s="49"/>
      <c r="WAL41" s="49"/>
      <c r="WAM41" s="50"/>
      <c r="WAN41" s="49"/>
      <c r="WAO41" s="49"/>
      <c r="WAP41" s="50"/>
      <c r="WAQ41" s="49"/>
      <c r="WAR41" s="49"/>
      <c r="WAS41" s="50"/>
      <c r="WAT41" s="49"/>
      <c r="WAU41" s="49"/>
      <c r="WAV41" s="50"/>
      <c r="WAW41" s="49"/>
      <c r="WAX41" s="49"/>
      <c r="WAY41" s="50"/>
      <c r="WAZ41" s="49"/>
      <c r="WBA41" s="49"/>
      <c r="WBB41" s="50"/>
      <c r="WBC41" s="49"/>
      <c r="WBD41" s="49"/>
      <c r="WBE41" s="50"/>
      <c r="WBF41" s="49"/>
      <c r="WBG41" s="49"/>
      <c r="WBH41" s="50"/>
      <c r="WBI41" s="49"/>
      <c r="WBJ41" s="49"/>
      <c r="WBK41" s="50"/>
      <c r="WBL41" s="49"/>
      <c r="WBM41" s="49"/>
      <c r="WBN41" s="50"/>
      <c r="WBO41" s="49"/>
      <c r="WBP41" s="49"/>
      <c r="WBQ41" s="50"/>
      <c r="WBR41" s="49"/>
      <c r="WBS41" s="49"/>
      <c r="WBT41" s="50"/>
      <c r="WBU41" s="49"/>
      <c r="WBV41" s="49"/>
      <c r="WBW41" s="50"/>
      <c r="WBX41" s="49"/>
      <c r="WBY41" s="49"/>
      <c r="WBZ41" s="50"/>
      <c r="WCA41" s="49"/>
      <c r="WCB41" s="49"/>
      <c r="WCC41" s="50"/>
      <c r="WCD41" s="49"/>
      <c r="WCE41" s="49"/>
      <c r="WCF41" s="50"/>
      <c r="WCG41" s="49"/>
      <c r="WCH41" s="49"/>
      <c r="WCI41" s="50"/>
      <c r="WCJ41" s="49"/>
      <c r="WCK41" s="49"/>
      <c r="WCL41" s="50"/>
      <c r="WCM41" s="49"/>
      <c r="WCN41" s="49"/>
      <c r="WCO41" s="50"/>
      <c r="WCP41" s="49"/>
      <c r="WCQ41" s="49"/>
      <c r="WCR41" s="50"/>
      <c r="WCS41" s="49"/>
      <c r="WCT41" s="49"/>
      <c r="WCU41" s="50"/>
      <c r="WCV41" s="49"/>
      <c r="WCW41" s="49"/>
      <c r="WCX41" s="50"/>
      <c r="WCY41" s="49"/>
      <c r="WCZ41" s="49"/>
      <c r="WDA41" s="50"/>
      <c r="WDB41" s="49"/>
      <c r="WDC41" s="49"/>
      <c r="WDD41" s="50"/>
      <c r="WDE41" s="49"/>
      <c r="WDF41" s="49"/>
      <c r="WDG41" s="50"/>
      <c r="WDH41" s="49"/>
      <c r="WDI41" s="49"/>
      <c r="WDJ41" s="50"/>
      <c r="WDK41" s="49"/>
      <c r="WDL41" s="49"/>
      <c r="WDM41" s="50"/>
      <c r="WDN41" s="49"/>
      <c r="WDO41" s="49"/>
      <c r="WDP41" s="50"/>
      <c r="WDQ41" s="49"/>
      <c r="WDR41" s="49"/>
      <c r="WDS41" s="50"/>
      <c r="WDT41" s="49"/>
      <c r="WDU41" s="49"/>
      <c r="WDV41" s="50"/>
      <c r="WDW41" s="49"/>
      <c r="WDX41" s="49"/>
      <c r="WDY41" s="50"/>
      <c r="WDZ41" s="49"/>
      <c r="WEA41" s="49"/>
      <c r="WEB41" s="50"/>
      <c r="WEC41" s="49"/>
      <c r="WED41" s="49"/>
      <c r="WEE41" s="50"/>
      <c r="WEF41" s="49"/>
      <c r="WEG41" s="49"/>
      <c r="WEH41" s="50"/>
      <c r="WEI41" s="49"/>
      <c r="WEJ41" s="49"/>
      <c r="WEK41" s="50"/>
      <c r="WEL41" s="49"/>
      <c r="WEM41" s="49"/>
      <c r="WEN41" s="50"/>
      <c r="WEO41" s="49"/>
      <c r="WEP41" s="49"/>
      <c r="WEQ41" s="50"/>
      <c r="WER41" s="49"/>
      <c r="WES41" s="49"/>
      <c r="WET41" s="50"/>
      <c r="WEU41" s="49"/>
      <c r="WEV41" s="49"/>
      <c r="WEW41" s="50"/>
      <c r="WEX41" s="49"/>
      <c r="WEY41" s="49"/>
      <c r="WEZ41" s="50"/>
      <c r="WFA41" s="49"/>
      <c r="WFB41" s="49"/>
      <c r="WFC41" s="50"/>
      <c r="WFD41" s="49"/>
      <c r="WFE41" s="49"/>
      <c r="WFF41" s="50"/>
      <c r="WFG41" s="49"/>
      <c r="WFH41" s="49"/>
      <c r="WFI41" s="50"/>
      <c r="WFJ41" s="49"/>
      <c r="WFK41" s="49"/>
      <c r="WFL41" s="50"/>
      <c r="WFM41" s="49"/>
      <c r="WFN41" s="49"/>
      <c r="WFO41" s="50"/>
      <c r="WFP41" s="49"/>
      <c r="WFQ41" s="49"/>
      <c r="WFR41" s="50"/>
      <c r="WFS41" s="49"/>
      <c r="WFT41" s="49"/>
      <c r="WFU41" s="50"/>
      <c r="WFV41" s="49"/>
      <c r="WFW41" s="49"/>
      <c r="WFX41" s="50"/>
      <c r="WFY41" s="49"/>
      <c r="WFZ41" s="49"/>
      <c r="WGA41" s="50"/>
      <c r="WGB41" s="49"/>
      <c r="WGC41" s="49"/>
      <c r="WGD41" s="50"/>
      <c r="WGE41" s="49"/>
      <c r="WGF41" s="49"/>
      <c r="WGG41" s="50"/>
      <c r="WGH41" s="49"/>
      <c r="WGI41" s="49"/>
      <c r="WGJ41" s="50"/>
      <c r="WGK41" s="49"/>
      <c r="WGL41" s="49"/>
      <c r="WGM41" s="50"/>
      <c r="WGN41" s="49"/>
      <c r="WGO41" s="49"/>
      <c r="WGP41" s="50"/>
      <c r="WGQ41" s="49"/>
      <c r="WGR41" s="49"/>
      <c r="WGS41" s="50"/>
      <c r="WGT41" s="49"/>
      <c r="WGU41" s="49"/>
      <c r="WGV41" s="50"/>
      <c r="WGW41" s="49"/>
      <c r="WGX41" s="49"/>
      <c r="WGY41" s="50"/>
      <c r="WGZ41" s="49"/>
      <c r="WHA41" s="49"/>
      <c r="WHB41" s="50"/>
      <c r="WHC41" s="49"/>
      <c r="WHD41" s="49"/>
      <c r="WHE41" s="50"/>
      <c r="WHF41" s="49"/>
      <c r="WHG41" s="49"/>
      <c r="WHH41" s="50"/>
      <c r="WHI41" s="49"/>
      <c r="WHJ41" s="49"/>
      <c r="WHK41" s="50"/>
      <c r="WHL41" s="49"/>
      <c r="WHM41" s="49"/>
      <c r="WHN41" s="50"/>
      <c r="WHO41" s="49"/>
      <c r="WHP41" s="49"/>
      <c r="WHQ41" s="50"/>
      <c r="WHR41" s="49"/>
      <c r="WHS41" s="49"/>
      <c r="WHT41" s="50"/>
      <c r="WHU41" s="49"/>
      <c r="WHV41" s="49"/>
      <c r="WHW41" s="50"/>
      <c r="WHX41" s="49"/>
      <c r="WHY41" s="49"/>
      <c r="WHZ41" s="50"/>
      <c r="WIA41" s="49"/>
      <c r="WIB41" s="49"/>
      <c r="WIC41" s="50"/>
      <c r="WID41" s="49"/>
      <c r="WIE41" s="49"/>
      <c r="WIF41" s="50"/>
      <c r="WIG41" s="49"/>
      <c r="WIH41" s="49"/>
      <c r="WII41" s="50"/>
      <c r="WIJ41" s="49"/>
      <c r="WIK41" s="49"/>
      <c r="WIL41" s="50"/>
      <c r="WIM41" s="49"/>
      <c r="WIN41" s="49"/>
      <c r="WIO41" s="50"/>
      <c r="WIP41" s="49"/>
      <c r="WIQ41" s="49"/>
      <c r="WIR41" s="50"/>
      <c r="WIS41" s="49"/>
      <c r="WIT41" s="49"/>
      <c r="WIU41" s="50"/>
      <c r="WIV41" s="49"/>
      <c r="WIW41" s="49"/>
      <c r="WIX41" s="50"/>
      <c r="WIY41" s="49"/>
      <c r="WIZ41" s="49"/>
      <c r="WJA41" s="50"/>
      <c r="WJB41" s="49"/>
      <c r="WJC41" s="49"/>
      <c r="WJD41" s="50"/>
      <c r="WJE41" s="49"/>
      <c r="WJF41" s="49"/>
      <c r="WJG41" s="50"/>
      <c r="WJH41" s="49"/>
      <c r="WJI41" s="49"/>
      <c r="WJJ41" s="50"/>
      <c r="WJK41" s="49"/>
      <c r="WJL41" s="49"/>
      <c r="WJM41" s="50"/>
      <c r="WJN41" s="49"/>
      <c r="WJO41" s="49"/>
      <c r="WJP41" s="50"/>
      <c r="WJQ41" s="49"/>
      <c r="WJR41" s="49"/>
      <c r="WJS41" s="50"/>
      <c r="WJT41" s="49"/>
      <c r="WJU41" s="49"/>
      <c r="WJV41" s="50"/>
      <c r="WJW41" s="49"/>
      <c r="WJX41" s="49"/>
      <c r="WJY41" s="50"/>
      <c r="WJZ41" s="49"/>
      <c r="WKA41" s="49"/>
      <c r="WKB41" s="50"/>
      <c r="WKC41" s="49"/>
      <c r="WKD41" s="49"/>
      <c r="WKE41" s="50"/>
      <c r="WKF41" s="49"/>
      <c r="WKG41" s="49"/>
      <c r="WKH41" s="50"/>
      <c r="WKI41" s="49"/>
      <c r="WKJ41" s="49"/>
      <c r="WKK41" s="50"/>
      <c r="WKL41" s="49"/>
      <c r="WKM41" s="49"/>
      <c r="WKN41" s="50"/>
      <c r="WKO41" s="49"/>
      <c r="WKP41" s="49"/>
      <c r="WKQ41" s="50"/>
      <c r="WKR41" s="49"/>
      <c r="WKS41" s="49"/>
      <c r="WKT41" s="50"/>
      <c r="WKU41" s="49"/>
      <c r="WKV41" s="49"/>
      <c r="WKW41" s="50"/>
      <c r="WKX41" s="49"/>
      <c r="WKY41" s="49"/>
      <c r="WKZ41" s="50"/>
      <c r="WLA41" s="49"/>
      <c r="WLB41" s="49"/>
      <c r="WLC41" s="50"/>
      <c r="WLD41" s="49"/>
      <c r="WLE41" s="49"/>
      <c r="WLF41" s="50"/>
      <c r="WLG41" s="49"/>
      <c r="WLH41" s="49"/>
      <c r="WLI41" s="50"/>
      <c r="WLJ41" s="49"/>
      <c r="WLK41" s="49"/>
      <c r="WLL41" s="50"/>
      <c r="WLM41" s="49"/>
      <c r="WLN41" s="49"/>
      <c r="WLO41" s="50"/>
      <c r="WLP41" s="49"/>
      <c r="WLQ41" s="49"/>
      <c r="WLR41" s="50"/>
      <c r="WLS41" s="49"/>
      <c r="WLT41" s="49"/>
      <c r="WLU41" s="50"/>
      <c r="WLV41" s="49"/>
      <c r="WLW41" s="49"/>
      <c r="WLX41" s="50"/>
      <c r="WLY41" s="49"/>
      <c r="WLZ41" s="49"/>
      <c r="WMA41" s="50"/>
      <c r="WMB41" s="49"/>
      <c r="WMC41" s="49"/>
      <c r="WMD41" s="50"/>
      <c r="WME41" s="49"/>
      <c r="WMF41" s="49"/>
      <c r="WMG41" s="50"/>
      <c r="WMH41" s="49"/>
      <c r="WMI41" s="49"/>
      <c r="WMJ41" s="50"/>
      <c r="WMK41" s="49"/>
      <c r="WML41" s="49"/>
      <c r="WMM41" s="50"/>
      <c r="WMN41" s="49"/>
      <c r="WMO41" s="49"/>
      <c r="WMP41" s="50"/>
      <c r="WMQ41" s="49"/>
      <c r="WMR41" s="49"/>
      <c r="WMS41" s="50"/>
      <c r="WMT41" s="49"/>
      <c r="WMU41" s="49"/>
      <c r="WMV41" s="50"/>
      <c r="WMW41" s="49"/>
      <c r="WMX41" s="49"/>
      <c r="WMY41" s="50"/>
      <c r="WMZ41" s="49"/>
      <c r="WNA41" s="49"/>
      <c r="WNB41" s="50"/>
      <c r="WNC41" s="49"/>
      <c r="WND41" s="49"/>
      <c r="WNE41" s="50"/>
      <c r="WNF41" s="49"/>
      <c r="WNG41" s="49"/>
      <c r="WNH41" s="50"/>
      <c r="WNI41" s="49"/>
      <c r="WNJ41" s="49"/>
      <c r="WNK41" s="50"/>
      <c r="WNL41" s="49"/>
      <c r="WNM41" s="49"/>
      <c r="WNN41" s="50"/>
      <c r="WNO41" s="49"/>
      <c r="WNP41" s="49"/>
      <c r="WNQ41" s="50"/>
      <c r="WNR41" s="49"/>
      <c r="WNS41" s="49"/>
      <c r="WNT41" s="50"/>
      <c r="WNU41" s="49"/>
      <c r="WNV41" s="49"/>
      <c r="WNW41" s="50"/>
      <c r="WNX41" s="49"/>
      <c r="WNY41" s="49"/>
      <c r="WNZ41" s="50"/>
      <c r="WOA41" s="49"/>
      <c r="WOB41" s="49"/>
      <c r="WOC41" s="50"/>
      <c r="WOD41" s="49"/>
      <c r="WOE41" s="49"/>
      <c r="WOF41" s="50"/>
      <c r="WOG41" s="49"/>
      <c r="WOH41" s="49"/>
      <c r="WOI41" s="50"/>
      <c r="WOJ41" s="49"/>
      <c r="WOK41" s="49"/>
      <c r="WOL41" s="50"/>
      <c r="WOM41" s="49"/>
      <c r="WON41" s="49"/>
      <c r="WOO41" s="50"/>
      <c r="WOP41" s="49"/>
      <c r="WOQ41" s="49"/>
      <c r="WOR41" s="50"/>
      <c r="WOS41" s="49"/>
      <c r="WOT41" s="49"/>
      <c r="WOU41" s="50"/>
      <c r="WOV41" s="49"/>
      <c r="WOW41" s="49"/>
      <c r="WOX41" s="50"/>
      <c r="WOY41" s="49"/>
      <c r="WOZ41" s="49"/>
      <c r="WPA41" s="50"/>
      <c r="WPB41" s="49"/>
      <c r="WPC41" s="49"/>
      <c r="WPD41" s="50"/>
      <c r="WPE41" s="49"/>
      <c r="WPF41" s="49"/>
      <c r="WPG41" s="50"/>
      <c r="WPH41" s="49"/>
      <c r="WPI41" s="49"/>
      <c r="WPJ41" s="50"/>
      <c r="WPK41" s="49"/>
      <c r="WPL41" s="49"/>
      <c r="WPM41" s="50"/>
      <c r="WPN41" s="49"/>
      <c r="WPO41" s="49"/>
      <c r="WPP41" s="50"/>
      <c r="WPQ41" s="49"/>
      <c r="WPR41" s="49"/>
      <c r="WPS41" s="50"/>
      <c r="WPT41" s="49"/>
      <c r="WPU41" s="49"/>
      <c r="WPV41" s="50"/>
      <c r="WPW41" s="49"/>
      <c r="WPX41" s="49"/>
      <c r="WPY41" s="50"/>
      <c r="WPZ41" s="49"/>
      <c r="WQA41" s="49"/>
      <c r="WQB41" s="50"/>
      <c r="WQC41" s="49"/>
      <c r="WQD41" s="49"/>
      <c r="WQE41" s="50"/>
      <c r="WQF41" s="49"/>
      <c r="WQG41" s="49"/>
      <c r="WQH41" s="50"/>
      <c r="WQI41" s="49"/>
      <c r="WQJ41" s="49"/>
      <c r="WQK41" s="50"/>
      <c r="WQL41" s="49"/>
      <c r="WQM41" s="49"/>
      <c r="WQN41" s="50"/>
      <c r="WQO41" s="49"/>
      <c r="WQP41" s="49"/>
      <c r="WQQ41" s="50"/>
      <c r="WQR41" s="49"/>
      <c r="WQS41" s="49"/>
      <c r="WQT41" s="50"/>
      <c r="WQU41" s="49"/>
      <c r="WQV41" s="49"/>
      <c r="WQW41" s="50"/>
      <c r="WQX41" s="49"/>
      <c r="WQY41" s="49"/>
      <c r="WQZ41" s="50"/>
      <c r="WRA41" s="49"/>
      <c r="WRB41" s="49"/>
      <c r="WRC41" s="50"/>
      <c r="WRD41" s="49"/>
      <c r="WRE41" s="49"/>
      <c r="WRF41" s="50"/>
      <c r="WRG41" s="49"/>
      <c r="WRH41" s="49"/>
      <c r="WRI41" s="50"/>
      <c r="WRJ41" s="49"/>
      <c r="WRK41" s="49"/>
      <c r="WRL41" s="50"/>
      <c r="WRM41" s="49"/>
      <c r="WRN41" s="49"/>
      <c r="WRO41" s="50"/>
      <c r="WRP41" s="49"/>
      <c r="WRQ41" s="49"/>
      <c r="WRR41" s="50"/>
      <c r="WRS41" s="49"/>
      <c r="WRT41" s="49"/>
      <c r="WRU41" s="50"/>
      <c r="WRV41" s="49"/>
      <c r="WRW41" s="49"/>
      <c r="WRX41" s="50"/>
      <c r="WRY41" s="49"/>
      <c r="WRZ41" s="49"/>
      <c r="WSA41" s="50"/>
      <c r="WSB41" s="49"/>
      <c r="WSC41" s="49"/>
      <c r="WSD41" s="50"/>
      <c r="WSE41" s="49"/>
      <c r="WSF41" s="49"/>
      <c r="WSG41" s="50"/>
      <c r="WSH41" s="49"/>
      <c r="WSI41" s="49"/>
      <c r="WSJ41" s="50"/>
      <c r="WSK41" s="49"/>
      <c r="WSL41" s="49"/>
      <c r="WSM41" s="50"/>
      <c r="WSN41" s="49"/>
      <c r="WSO41" s="49"/>
      <c r="WSP41" s="50"/>
      <c r="WSQ41" s="49"/>
      <c r="WSR41" s="49"/>
      <c r="WSS41" s="50"/>
      <c r="WST41" s="49"/>
      <c r="WSU41" s="49"/>
      <c r="WSV41" s="50"/>
      <c r="WSW41" s="49"/>
      <c r="WSX41" s="49"/>
      <c r="WSY41" s="50"/>
      <c r="WSZ41" s="49"/>
      <c r="WTA41" s="49"/>
      <c r="WTB41" s="50"/>
      <c r="WTC41" s="49"/>
      <c r="WTD41" s="49"/>
      <c r="WTE41" s="50"/>
      <c r="WTF41" s="49"/>
      <c r="WTG41" s="49"/>
      <c r="WTH41" s="50"/>
      <c r="WTI41" s="49"/>
      <c r="WTJ41" s="49"/>
      <c r="WTK41" s="50"/>
      <c r="WTL41" s="49"/>
      <c r="WTM41" s="49"/>
      <c r="WTN41" s="50"/>
      <c r="WTO41" s="49"/>
      <c r="WTP41" s="49"/>
      <c r="WTQ41" s="50"/>
      <c r="WTR41" s="49"/>
      <c r="WTS41" s="49"/>
      <c r="WTT41" s="50"/>
      <c r="WTU41" s="49"/>
      <c r="WTV41" s="49"/>
      <c r="WTW41" s="50"/>
      <c r="WTX41" s="49"/>
      <c r="WTY41" s="49"/>
      <c r="WTZ41" s="50"/>
      <c r="WUA41" s="49"/>
      <c r="WUB41" s="49"/>
      <c r="WUC41" s="50"/>
      <c r="WUD41" s="49"/>
      <c r="WUE41" s="49"/>
      <c r="WUF41" s="50"/>
      <c r="WUG41" s="49"/>
      <c r="WUH41" s="49"/>
      <c r="WUI41" s="50"/>
      <c r="WUJ41" s="49"/>
      <c r="WUK41" s="49"/>
      <c r="WUL41" s="50"/>
      <c r="WUM41" s="49"/>
      <c r="WUN41" s="49"/>
      <c r="WUO41" s="50"/>
      <c r="WUP41" s="49"/>
      <c r="WUQ41" s="49"/>
      <c r="WUR41" s="50"/>
      <c r="WUS41" s="49"/>
      <c r="WUT41" s="49"/>
      <c r="WUU41" s="50"/>
      <c r="WUV41" s="49"/>
      <c r="WUW41" s="49"/>
      <c r="WUX41" s="50"/>
      <c r="WUY41" s="49"/>
      <c r="WUZ41" s="49"/>
      <c r="WVA41" s="50"/>
      <c r="WVB41" s="49"/>
      <c r="WVC41" s="49"/>
      <c r="WVD41" s="50"/>
      <c r="WVE41" s="49"/>
      <c r="WVF41" s="49"/>
      <c r="WVG41" s="50"/>
      <c r="WVH41" s="49"/>
      <c r="WVI41" s="49"/>
      <c r="WVJ41" s="50"/>
      <c r="WVK41" s="49"/>
      <c r="WVL41" s="49"/>
      <c r="WVM41" s="50"/>
      <c r="WVN41" s="49"/>
      <c r="WVO41" s="49"/>
      <c r="WVP41" s="50"/>
      <c r="WVQ41" s="49"/>
      <c r="WVR41" s="49"/>
      <c r="WVS41" s="50"/>
      <c r="WVT41" s="49"/>
      <c r="WVU41" s="49"/>
      <c r="WVV41" s="50"/>
      <c r="WVW41" s="49"/>
      <c r="WVX41" s="49"/>
      <c r="WVY41" s="50"/>
      <c r="WVZ41" s="49"/>
      <c r="WWA41" s="49"/>
      <c r="WWB41" s="50"/>
      <c r="WWC41" s="49"/>
      <c r="WWD41" s="49"/>
      <c r="WWE41" s="50"/>
      <c r="WWF41" s="49"/>
      <c r="WWG41" s="49"/>
      <c r="WWH41" s="50"/>
      <c r="WWI41" s="49"/>
      <c r="WWJ41" s="49"/>
      <c r="WWK41" s="50"/>
      <c r="WWL41" s="49"/>
      <c r="WWM41" s="49"/>
      <c r="WWN41" s="50"/>
      <c r="WWO41" s="49"/>
      <c r="WWP41" s="49"/>
      <c r="WWQ41" s="50"/>
      <c r="WWR41" s="49"/>
      <c r="WWS41" s="49"/>
      <c r="WWT41" s="50"/>
      <c r="WWU41" s="49"/>
      <c r="WWV41" s="49"/>
      <c r="WWW41" s="50"/>
      <c r="WWX41" s="49"/>
      <c r="WWY41" s="49"/>
      <c r="WWZ41" s="50"/>
      <c r="WXA41" s="49"/>
      <c r="WXB41" s="49"/>
      <c r="WXC41" s="50"/>
      <c r="WXD41" s="49"/>
      <c r="WXE41" s="49"/>
      <c r="WXF41" s="50"/>
      <c r="WXG41" s="49"/>
      <c r="WXH41" s="49"/>
      <c r="WXI41" s="50"/>
      <c r="WXJ41" s="49"/>
      <c r="WXK41" s="49"/>
      <c r="WXL41" s="50"/>
      <c r="WXM41" s="49"/>
      <c r="WXN41" s="49"/>
      <c r="WXO41" s="50"/>
      <c r="WXP41" s="49"/>
      <c r="WXQ41" s="49"/>
      <c r="WXR41" s="50"/>
      <c r="WXS41" s="49"/>
      <c r="WXT41" s="49"/>
      <c r="WXU41" s="50"/>
      <c r="WXV41" s="49"/>
      <c r="WXW41" s="49"/>
      <c r="WXX41" s="50"/>
      <c r="WXY41" s="49"/>
      <c r="WXZ41" s="49"/>
      <c r="WYA41" s="50"/>
      <c r="WYB41" s="49"/>
      <c r="WYC41" s="49"/>
      <c r="WYD41" s="50"/>
      <c r="WYE41" s="49"/>
      <c r="WYF41" s="49"/>
      <c r="WYG41" s="50"/>
      <c r="WYH41" s="49"/>
      <c r="WYI41" s="49"/>
      <c r="WYJ41" s="50"/>
      <c r="WYK41" s="49"/>
      <c r="WYL41" s="49"/>
      <c r="WYM41" s="50"/>
      <c r="WYN41" s="49"/>
      <c r="WYO41" s="49"/>
      <c r="WYP41" s="50"/>
      <c r="WYQ41" s="49"/>
      <c r="WYR41" s="49"/>
      <c r="WYS41" s="50"/>
      <c r="WYT41" s="49"/>
      <c r="WYU41" s="49"/>
      <c r="WYV41" s="50"/>
      <c r="WYW41" s="49"/>
      <c r="WYX41" s="49"/>
      <c r="WYY41" s="50"/>
      <c r="WYZ41" s="49"/>
      <c r="WZA41" s="49"/>
      <c r="WZB41" s="50"/>
      <c r="WZC41" s="49"/>
      <c r="WZD41" s="49"/>
      <c r="WZE41" s="50"/>
      <c r="WZF41" s="49"/>
      <c r="WZG41" s="49"/>
      <c r="WZH41" s="50"/>
      <c r="WZI41" s="49"/>
      <c r="WZJ41" s="49"/>
      <c r="WZK41" s="50"/>
      <c r="WZL41" s="49"/>
      <c r="WZM41" s="49"/>
      <c r="WZN41" s="50"/>
      <c r="WZO41" s="49"/>
      <c r="WZP41" s="49"/>
      <c r="WZQ41" s="50"/>
      <c r="WZR41" s="49"/>
      <c r="WZS41" s="49"/>
      <c r="WZT41" s="50"/>
      <c r="WZU41" s="49"/>
      <c r="WZV41" s="49"/>
      <c r="WZW41" s="50"/>
      <c r="WZX41" s="49"/>
      <c r="WZY41" s="49"/>
      <c r="WZZ41" s="50"/>
      <c r="XAA41" s="49"/>
      <c r="XAB41" s="49"/>
      <c r="XAC41" s="50"/>
      <c r="XAD41" s="49"/>
      <c r="XAE41" s="49"/>
      <c r="XAF41" s="50"/>
      <c r="XAG41" s="49"/>
      <c r="XAH41" s="49"/>
      <c r="XAI41" s="50"/>
      <c r="XAJ41" s="49"/>
      <c r="XAK41" s="49"/>
      <c r="XAL41" s="50"/>
      <c r="XAM41" s="49"/>
      <c r="XAN41" s="49"/>
      <c r="XAO41" s="50"/>
      <c r="XAP41" s="49"/>
      <c r="XAQ41" s="49"/>
      <c r="XAR41" s="50"/>
      <c r="XAS41" s="49"/>
      <c r="XAT41" s="49"/>
      <c r="XAU41" s="50"/>
      <c r="XAV41" s="49"/>
      <c r="XAW41" s="49"/>
      <c r="XAX41" s="50"/>
      <c r="XAY41" s="49"/>
      <c r="XAZ41" s="49"/>
      <c r="XBA41" s="50"/>
      <c r="XBB41" s="49"/>
      <c r="XBC41" s="49"/>
      <c r="XBD41" s="50"/>
      <c r="XBE41" s="49"/>
      <c r="XBF41" s="49"/>
      <c r="XBG41" s="50"/>
      <c r="XBH41" s="49"/>
      <c r="XBI41" s="49"/>
      <c r="XBJ41" s="50"/>
      <c r="XBK41" s="49"/>
      <c r="XBL41" s="49"/>
      <c r="XBM41" s="50"/>
      <c r="XBN41" s="49"/>
      <c r="XBO41" s="49"/>
      <c r="XBP41" s="50"/>
      <c r="XBQ41" s="49"/>
      <c r="XBR41" s="49"/>
      <c r="XBS41" s="50"/>
      <c r="XBT41" s="49"/>
      <c r="XBU41" s="49"/>
      <c r="XBV41" s="50"/>
      <c r="XBW41" s="49"/>
      <c r="XBX41" s="49"/>
      <c r="XBY41" s="50"/>
      <c r="XBZ41" s="49"/>
      <c r="XCA41" s="49"/>
      <c r="XCB41" s="50"/>
      <c r="XCC41" s="49"/>
      <c r="XCD41" s="49"/>
      <c r="XCE41" s="50"/>
      <c r="XCF41" s="49"/>
      <c r="XCG41" s="49"/>
      <c r="XCH41" s="50"/>
      <c r="XCI41" s="49"/>
      <c r="XCJ41" s="49"/>
      <c r="XCK41" s="50"/>
      <c r="XCL41" s="49"/>
      <c r="XCM41" s="49"/>
      <c r="XCN41" s="50"/>
      <c r="XCO41" s="49"/>
      <c r="XCP41" s="49"/>
      <c r="XCQ41" s="50"/>
      <c r="XCR41" s="49"/>
      <c r="XCS41" s="49"/>
      <c r="XCT41" s="50"/>
      <c r="XCU41" s="49"/>
      <c r="XCV41" s="49"/>
      <c r="XCW41" s="50"/>
      <c r="XCX41" s="49"/>
      <c r="XCY41" s="49"/>
      <c r="XCZ41" s="50"/>
      <c r="XDA41" s="49"/>
      <c r="XDB41" s="49"/>
      <c r="XDC41" s="50"/>
      <c r="XDD41" s="49"/>
      <c r="XDE41" s="49"/>
      <c r="XDF41" s="50"/>
      <c r="XDG41" s="49"/>
      <c r="XDH41" s="49"/>
      <c r="XDI41" s="50"/>
      <c r="XDJ41" s="49"/>
      <c r="XDK41" s="49"/>
      <c r="XDL41" s="50"/>
      <c r="XDM41" s="49"/>
      <c r="XDN41" s="49"/>
      <c r="XDO41" s="50"/>
      <c r="XDP41" s="49"/>
      <c r="XDQ41" s="49"/>
      <c r="XDR41" s="50"/>
      <c r="XDS41" s="49"/>
      <c r="XDT41" s="49"/>
      <c r="XDU41" s="50"/>
      <c r="XDV41" s="49"/>
      <c r="XDW41" s="49"/>
      <c r="XDX41" s="50"/>
      <c r="XDY41" s="49"/>
      <c r="XDZ41" s="49"/>
      <c r="XEA41" s="50"/>
      <c r="XEB41" s="49"/>
      <c r="XEC41" s="49"/>
      <c r="XED41" s="50"/>
      <c r="XEE41" s="49"/>
      <c r="XEF41" s="49"/>
      <c r="XEG41" s="50"/>
      <c r="XEH41" s="49"/>
      <c r="XEI41" s="49"/>
      <c r="XEJ41" s="50"/>
      <c r="XEK41" s="49"/>
      <c r="XEL41" s="49"/>
      <c r="XEM41" s="50"/>
      <c r="XEN41" s="49"/>
      <c r="XEO41" s="49"/>
      <c r="XEP41" s="50"/>
      <c r="XEQ41" s="49"/>
      <c r="XER41" s="49"/>
      <c r="XES41" s="50"/>
      <c r="XET41" s="49"/>
      <c r="XEU41" s="49"/>
      <c r="XEV41" s="50"/>
      <c r="XEW41" s="49"/>
      <c r="XEX41" s="49"/>
      <c r="XEY41" s="50"/>
      <c r="XEZ41" s="49"/>
      <c r="XFA41" s="49"/>
      <c r="XFB41" s="50"/>
      <c r="XFC41" s="49"/>
    </row>
    <row r="42" spans="1:16383" x14ac:dyDescent="0.2">
      <c r="A42" s="46" t="s">
        <v>343</v>
      </c>
      <c r="B42" s="47">
        <v>1000000</v>
      </c>
    </row>
    <row r="43" spans="1:16383" x14ac:dyDescent="0.2">
      <c r="A43" s="44" t="s">
        <v>344</v>
      </c>
      <c r="B43" s="45">
        <v>8673702423</v>
      </c>
      <c r="C43" s="48"/>
      <c r="D43" s="49"/>
      <c r="E43" s="50"/>
      <c r="F43" s="49"/>
      <c r="G43" s="49"/>
      <c r="H43" s="50"/>
      <c r="I43" s="49"/>
      <c r="J43" s="49"/>
      <c r="K43" s="50"/>
      <c r="L43" s="49"/>
      <c r="M43" s="49"/>
      <c r="N43" s="50"/>
      <c r="O43" s="49"/>
      <c r="P43" s="49"/>
      <c r="Q43" s="50"/>
      <c r="R43" s="49"/>
      <c r="S43" s="49"/>
      <c r="T43" s="50"/>
      <c r="U43" s="49"/>
      <c r="V43" s="49"/>
      <c r="W43" s="50"/>
      <c r="X43" s="49"/>
      <c r="Y43" s="49"/>
      <c r="Z43" s="50"/>
      <c r="AA43" s="49"/>
      <c r="AB43" s="49"/>
      <c r="AC43" s="50"/>
      <c r="AD43" s="49"/>
      <c r="AE43" s="49"/>
      <c r="AF43" s="50"/>
      <c r="AG43" s="49"/>
      <c r="AH43" s="49"/>
      <c r="AI43" s="50"/>
      <c r="AJ43" s="49"/>
      <c r="AK43" s="49"/>
      <c r="AL43" s="50"/>
      <c r="AM43" s="49"/>
      <c r="AN43" s="49"/>
      <c r="AO43" s="50"/>
      <c r="AP43" s="49"/>
      <c r="AQ43" s="49"/>
      <c r="AR43" s="50"/>
      <c r="AS43" s="49"/>
      <c r="AT43" s="49"/>
      <c r="AU43" s="50"/>
      <c r="AV43" s="49"/>
      <c r="AW43" s="49"/>
      <c r="AX43" s="50"/>
      <c r="AY43" s="49"/>
      <c r="AZ43" s="49"/>
      <c r="BA43" s="50"/>
      <c r="BB43" s="49"/>
      <c r="BC43" s="49"/>
      <c r="BD43" s="50"/>
      <c r="BE43" s="49"/>
      <c r="BF43" s="49"/>
      <c r="BG43" s="50"/>
      <c r="BH43" s="49"/>
      <c r="BI43" s="49"/>
      <c r="BJ43" s="50"/>
      <c r="BK43" s="49"/>
      <c r="BL43" s="49"/>
      <c r="BM43" s="50"/>
      <c r="BN43" s="49"/>
      <c r="BO43" s="49"/>
      <c r="BP43" s="50"/>
      <c r="BQ43" s="49"/>
      <c r="BR43" s="49"/>
      <c r="BS43" s="50"/>
      <c r="BT43" s="49"/>
      <c r="BU43" s="49"/>
      <c r="BV43" s="50"/>
      <c r="BW43" s="49"/>
      <c r="BX43" s="49"/>
      <c r="BY43" s="50"/>
      <c r="BZ43" s="49"/>
      <c r="CA43" s="49"/>
      <c r="CB43" s="50"/>
      <c r="CC43" s="49"/>
      <c r="CD43" s="49"/>
      <c r="CE43" s="50"/>
      <c r="CF43" s="49"/>
      <c r="CG43" s="49"/>
      <c r="CH43" s="50"/>
      <c r="CI43" s="49"/>
      <c r="CJ43" s="49"/>
      <c r="CK43" s="50"/>
      <c r="CL43" s="49"/>
      <c r="CM43" s="49"/>
      <c r="CN43" s="50"/>
      <c r="CO43" s="49"/>
      <c r="CP43" s="49"/>
      <c r="CQ43" s="50"/>
      <c r="CR43" s="49"/>
      <c r="CS43" s="49"/>
      <c r="CT43" s="50"/>
      <c r="CU43" s="49"/>
      <c r="CV43" s="49"/>
      <c r="CW43" s="50"/>
      <c r="CX43" s="49"/>
      <c r="CY43" s="49"/>
      <c r="CZ43" s="50"/>
      <c r="DA43" s="49"/>
      <c r="DB43" s="49"/>
      <c r="DC43" s="50"/>
      <c r="DD43" s="49"/>
      <c r="DE43" s="49"/>
      <c r="DF43" s="50"/>
      <c r="DG43" s="49"/>
      <c r="DH43" s="49"/>
      <c r="DI43" s="50"/>
      <c r="DJ43" s="49"/>
      <c r="DK43" s="49"/>
      <c r="DL43" s="50"/>
      <c r="DM43" s="49"/>
      <c r="DN43" s="49"/>
      <c r="DO43" s="50"/>
      <c r="DP43" s="49"/>
      <c r="DQ43" s="49"/>
      <c r="DR43" s="50"/>
      <c r="DS43" s="49"/>
      <c r="DT43" s="49"/>
      <c r="DU43" s="50"/>
      <c r="DV43" s="49"/>
      <c r="DW43" s="49"/>
      <c r="DX43" s="50"/>
      <c r="DY43" s="49"/>
      <c r="DZ43" s="49"/>
      <c r="EA43" s="50"/>
      <c r="EB43" s="49"/>
      <c r="EC43" s="49"/>
      <c r="ED43" s="50"/>
      <c r="EE43" s="49"/>
      <c r="EF43" s="49"/>
      <c r="EG43" s="50"/>
      <c r="EH43" s="49"/>
      <c r="EI43" s="49"/>
      <c r="EJ43" s="50"/>
      <c r="EK43" s="49"/>
      <c r="EL43" s="49"/>
      <c r="EM43" s="50"/>
      <c r="EN43" s="49"/>
      <c r="EO43" s="49"/>
      <c r="EP43" s="50"/>
      <c r="EQ43" s="49"/>
      <c r="ER43" s="49"/>
      <c r="ES43" s="50"/>
      <c r="ET43" s="49"/>
      <c r="EU43" s="49"/>
      <c r="EV43" s="50"/>
      <c r="EW43" s="49"/>
      <c r="EX43" s="49"/>
      <c r="EY43" s="50"/>
      <c r="EZ43" s="49"/>
      <c r="FA43" s="49"/>
      <c r="FB43" s="50"/>
      <c r="FC43" s="49"/>
      <c r="FD43" s="49"/>
      <c r="FE43" s="50"/>
      <c r="FF43" s="49"/>
      <c r="FG43" s="49"/>
      <c r="FH43" s="50"/>
      <c r="FI43" s="49"/>
      <c r="FJ43" s="49"/>
      <c r="FK43" s="50"/>
      <c r="FL43" s="49"/>
      <c r="FM43" s="49"/>
      <c r="FN43" s="50"/>
      <c r="FO43" s="49"/>
      <c r="FP43" s="49"/>
      <c r="FQ43" s="50"/>
      <c r="FR43" s="49"/>
      <c r="FS43" s="49"/>
      <c r="FT43" s="50"/>
      <c r="FU43" s="49"/>
      <c r="FV43" s="49"/>
      <c r="FW43" s="50"/>
      <c r="FX43" s="49"/>
      <c r="FY43" s="49"/>
      <c r="FZ43" s="50"/>
      <c r="GA43" s="49"/>
      <c r="GB43" s="49"/>
      <c r="GC43" s="50"/>
      <c r="GD43" s="49"/>
      <c r="GE43" s="49"/>
      <c r="GF43" s="50"/>
      <c r="GG43" s="49"/>
      <c r="GH43" s="49"/>
      <c r="GI43" s="50"/>
      <c r="GJ43" s="49"/>
      <c r="GK43" s="49"/>
      <c r="GL43" s="50"/>
      <c r="GM43" s="49"/>
      <c r="GN43" s="49"/>
      <c r="GO43" s="50"/>
      <c r="GP43" s="49"/>
      <c r="GQ43" s="49"/>
      <c r="GR43" s="50"/>
      <c r="GS43" s="49"/>
      <c r="GT43" s="49"/>
      <c r="GU43" s="50"/>
      <c r="GV43" s="49"/>
      <c r="GW43" s="49"/>
      <c r="GX43" s="50"/>
      <c r="GY43" s="49"/>
      <c r="GZ43" s="49"/>
      <c r="HA43" s="50"/>
      <c r="HB43" s="49"/>
      <c r="HC43" s="49"/>
      <c r="HD43" s="50"/>
      <c r="HE43" s="49"/>
      <c r="HF43" s="49"/>
      <c r="HG43" s="50"/>
      <c r="HH43" s="49"/>
      <c r="HI43" s="49"/>
      <c r="HJ43" s="50"/>
      <c r="HK43" s="49"/>
      <c r="HL43" s="49"/>
      <c r="HM43" s="50"/>
      <c r="HN43" s="49"/>
      <c r="HO43" s="49"/>
      <c r="HP43" s="50"/>
      <c r="HQ43" s="49"/>
      <c r="HR43" s="49"/>
      <c r="HS43" s="50"/>
      <c r="HT43" s="49"/>
      <c r="HU43" s="49"/>
      <c r="HV43" s="50"/>
      <c r="HW43" s="49"/>
      <c r="HX43" s="49"/>
      <c r="HY43" s="50"/>
      <c r="HZ43" s="49"/>
      <c r="IA43" s="49"/>
      <c r="IB43" s="50"/>
      <c r="IC43" s="49"/>
      <c r="ID43" s="49"/>
      <c r="IE43" s="50"/>
      <c r="IF43" s="49"/>
      <c r="IG43" s="49"/>
      <c r="IH43" s="50"/>
      <c r="II43" s="49"/>
      <c r="IJ43" s="49"/>
      <c r="IK43" s="50"/>
      <c r="IL43" s="49"/>
      <c r="IM43" s="49"/>
      <c r="IN43" s="50"/>
      <c r="IO43" s="49"/>
      <c r="IP43" s="49"/>
      <c r="IQ43" s="50"/>
      <c r="IR43" s="49"/>
      <c r="IS43" s="49"/>
      <c r="IT43" s="50"/>
      <c r="IU43" s="49"/>
      <c r="IV43" s="49"/>
      <c r="IW43" s="50"/>
      <c r="IX43" s="49"/>
      <c r="IY43" s="49"/>
      <c r="IZ43" s="50"/>
      <c r="JA43" s="49"/>
      <c r="JB43" s="49"/>
      <c r="JC43" s="50"/>
      <c r="JD43" s="49"/>
      <c r="JE43" s="49"/>
      <c r="JF43" s="50"/>
      <c r="JG43" s="49"/>
      <c r="JH43" s="49"/>
      <c r="JI43" s="50"/>
      <c r="JJ43" s="49"/>
      <c r="JK43" s="49"/>
      <c r="JL43" s="50"/>
      <c r="JM43" s="49"/>
      <c r="JN43" s="49"/>
      <c r="JO43" s="50"/>
      <c r="JP43" s="49"/>
      <c r="JQ43" s="49"/>
      <c r="JR43" s="50"/>
      <c r="JS43" s="49"/>
      <c r="JT43" s="49"/>
      <c r="JU43" s="50"/>
      <c r="JV43" s="49"/>
      <c r="JW43" s="49"/>
      <c r="JX43" s="50"/>
      <c r="JY43" s="49"/>
      <c r="JZ43" s="49"/>
      <c r="KA43" s="50"/>
      <c r="KB43" s="49"/>
      <c r="KC43" s="49"/>
      <c r="KD43" s="50"/>
      <c r="KE43" s="49"/>
      <c r="KF43" s="49"/>
      <c r="KG43" s="50"/>
      <c r="KH43" s="49"/>
      <c r="KI43" s="49"/>
      <c r="KJ43" s="50"/>
      <c r="KK43" s="49"/>
      <c r="KL43" s="49"/>
      <c r="KM43" s="50"/>
      <c r="KN43" s="49"/>
      <c r="KO43" s="49"/>
      <c r="KP43" s="50"/>
      <c r="KQ43" s="49"/>
      <c r="KR43" s="49"/>
      <c r="KS43" s="50"/>
      <c r="KT43" s="49"/>
      <c r="KU43" s="49"/>
      <c r="KV43" s="50"/>
      <c r="KW43" s="49"/>
      <c r="KX43" s="49"/>
      <c r="KY43" s="50"/>
      <c r="KZ43" s="49"/>
      <c r="LA43" s="49"/>
      <c r="LB43" s="50"/>
      <c r="LC43" s="49"/>
      <c r="LD43" s="49"/>
      <c r="LE43" s="50"/>
      <c r="LF43" s="49"/>
      <c r="LG43" s="49"/>
      <c r="LH43" s="50"/>
      <c r="LI43" s="49"/>
      <c r="LJ43" s="49"/>
      <c r="LK43" s="50"/>
      <c r="LL43" s="49"/>
      <c r="LM43" s="49"/>
      <c r="LN43" s="50"/>
      <c r="LO43" s="49"/>
      <c r="LP43" s="49"/>
      <c r="LQ43" s="50"/>
      <c r="LR43" s="49"/>
      <c r="LS43" s="49"/>
      <c r="LT43" s="50"/>
      <c r="LU43" s="49"/>
      <c r="LV43" s="49"/>
      <c r="LW43" s="50"/>
      <c r="LX43" s="49"/>
      <c r="LY43" s="49"/>
      <c r="LZ43" s="50"/>
      <c r="MA43" s="49"/>
      <c r="MB43" s="49"/>
      <c r="MC43" s="50"/>
      <c r="MD43" s="49"/>
      <c r="ME43" s="49"/>
      <c r="MF43" s="50"/>
      <c r="MG43" s="49"/>
      <c r="MH43" s="49"/>
      <c r="MI43" s="50"/>
      <c r="MJ43" s="49"/>
      <c r="MK43" s="49"/>
      <c r="ML43" s="50"/>
      <c r="MM43" s="49"/>
      <c r="MN43" s="49"/>
      <c r="MO43" s="50"/>
      <c r="MP43" s="49"/>
      <c r="MQ43" s="49"/>
      <c r="MR43" s="50"/>
      <c r="MS43" s="49"/>
      <c r="MT43" s="49"/>
      <c r="MU43" s="50"/>
      <c r="MV43" s="49"/>
      <c r="MW43" s="49"/>
      <c r="MX43" s="50"/>
      <c r="MY43" s="49"/>
      <c r="MZ43" s="49"/>
      <c r="NA43" s="50"/>
      <c r="NB43" s="49"/>
      <c r="NC43" s="49"/>
      <c r="ND43" s="50"/>
      <c r="NE43" s="49"/>
      <c r="NF43" s="49"/>
      <c r="NG43" s="50"/>
      <c r="NH43" s="49"/>
      <c r="NI43" s="49"/>
      <c r="NJ43" s="50"/>
      <c r="NK43" s="49"/>
      <c r="NL43" s="49"/>
      <c r="NM43" s="50"/>
      <c r="NN43" s="49"/>
      <c r="NO43" s="49"/>
      <c r="NP43" s="50"/>
      <c r="NQ43" s="49"/>
      <c r="NR43" s="49"/>
      <c r="NS43" s="50"/>
      <c r="NT43" s="49"/>
      <c r="NU43" s="49"/>
      <c r="NV43" s="50"/>
      <c r="NW43" s="49"/>
      <c r="NX43" s="49"/>
      <c r="NY43" s="50"/>
      <c r="NZ43" s="49"/>
      <c r="OA43" s="49"/>
      <c r="OB43" s="50"/>
      <c r="OC43" s="49"/>
      <c r="OD43" s="49"/>
      <c r="OE43" s="50"/>
      <c r="OF43" s="49"/>
      <c r="OG43" s="49"/>
      <c r="OH43" s="50"/>
      <c r="OI43" s="49"/>
      <c r="OJ43" s="49"/>
      <c r="OK43" s="50"/>
      <c r="OL43" s="49"/>
      <c r="OM43" s="49"/>
      <c r="ON43" s="50"/>
      <c r="OO43" s="49"/>
      <c r="OP43" s="49"/>
      <c r="OQ43" s="50"/>
      <c r="OR43" s="49"/>
      <c r="OS43" s="49"/>
      <c r="OT43" s="50"/>
      <c r="OU43" s="49"/>
      <c r="OV43" s="49"/>
      <c r="OW43" s="50"/>
      <c r="OX43" s="49"/>
      <c r="OY43" s="49"/>
      <c r="OZ43" s="50"/>
      <c r="PA43" s="49"/>
      <c r="PB43" s="49"/>
      <c r="PC43" s="50"/>
      <c r="PD43" s="49"/>
      <c r="PE43" s="49"/>
      <c r="PF43" s="50"/>
      <c r="PG43" s="49"/>
      <c r="PH43" s="49"/>
      <c r="PI43" s="50"/>
      <c r="PJ43" s="49"/>
      <c r="PK43" s="49"/>
      <c r="PL43" s="50"/>
      <c r="PM43" s="49"/>
      <c r="PN43" s="49"/>
      <c r="PO43" s="50"/>
      <c r="PP43" s="49"/>
      <c r="PQ43" s="49"/>
      <c r="PR43" s="50"/>
      <c r="PS43" s="49"/>
      <c r="PT43" s="49"/>
      <c r="PU43" s="50"/>
      <c r="PV43" s="49"/>
      <c r="PW43" s="49"/>
      <c r="PX43" s="50"/>
      <c r="PY43" s="49"/>
      <c r="PZ43" s="49"/>
      <c r="QA43" s="50"/>
      <c r="QB43" s="49"/>
      <c r="QC43" s="49"/>
      <c r="QD43" s="50"/>
      <c r="QE43" s="49"/>
      <c r="QF43" s="49"/>
      <c r="QG43" s="50"/>
      <c r="QH43" s="49"/>
      <c r="QI43" s="49"/>
      <c r="QJ43" s="50"/>
      <c r="QK43" s="49"/>
      <c r="QL43" s="49"/>
      <c r="QM43" s="50"/>
      <c r="QN43" s="49"/>
      <c r="QO43" s="49"/>
      <c r="QP43" s="50"/>
      <c r="QQ43" s="49"/>
      <c r="QR43" s="49"/>
      <c r="QS43" s="50"/>
      <c r="QT43" s="49"/>
      <c r="QU43" s="49"/>
      <c r="QV43" s="50"/>
      <c r="QW43" s="49"/>
      <c r="QX43" s="49"/>
      <c r="QY43" s="50"/>
      <c r="QZ43" s="49"/>
      <c r="RA43" s="49"/>
      <c r="RB43" s="50"/>
      <c r="RC43" s="49"/>
      <c r="RD43" s="49"/>
      <c r="RE43" s="50"/>
      <c r="RF43" s="49"/>
      <c r="RG43" s="49"/>
      <c r="RH43" s="50"/>
      <c r="RI43" s="49"/>
      <c r="RJ43" s="49"/>
      <c r="RK43" s="50"/>
      <c r="RL43" s="49"/>
      <c r="RM43" s="49"/>
      <c r="RN43" s="50"/>
      <c r="RO43" s="49"/>
      <c r="RP43" s="49"/>
      <c r="RQ43" s="50"/>
      <c r="RR43" s="49"/>
      <c r="RS43" s="49"/>
      <c r="RT43" s="50"/>
      <c r="RU43" s="49"/>
      <c r="RV43" s="49"/>
      <c r="RW43" s="50"/>
      <c r="RX43" s="49"/>
      <c r="RY43" s="49"/>
      <c r="RZ43" s="50"/>
      <c r="SA43" s="49"/>
      <c r="SB43" s="49"/>
      <c r="SC43" s="50"/>
      <c r="SD43" s="49"/>
      <c r="SE43" s="49"/>
      <c r="SF43" s="50"/>
      <c r="SG43" s="49"/>
      <c r="SH43" s="49"/>
      <c r="SI43" s="50"/>
      <c r="SJ43" s="49"/>
      <c r="SK43" s="49"/>
      <c r="SL43" s="50"/>
      <c r="SM43" s="49"/>
      <c r="SN43" s="49"/>
      <c r="SO43" s="50"/>
      <c r="SP43" s="49"/>
      <c r="SQ43" s="49"/>
      <c r="SR43" s="50"/>
      <c r="SS43" s="49"/>
      <c r="ST43" s="49"/>
      <c r="SU43" s="50"/>
      <c r="SV43" s="49"/>
      <c r="SW43" s="49"/>
      <c r="SX43" s="50"/>
      <c r="SY43" s="49"/>
      <c r="SZ43" s="49"/>
      <c r="TA43" s="50"/>
      <c r="TB43" s="49"/>
      <c r="TC43" s="49"/>
      <c r="TD43" s="50"/>
      <c r="TE43" s="49"/>
      <c r="TF43" s="49"/>
      <c r="TG43" s="50"/>
      <c r="TH43" s="49"/>
      <c r="TI43" s="49"/>
      <c r="TJ43" s="50"/>
      <c r="TK43" s="49"/>
      <c r="TL43" s="49"/>
      <c r="TM43" s="50"/>
      <c r="TN43" s="49"/>
      <c r="TO43" s="49"/>
      <c r="TP43" s="50"/>
      <c r="TQ43" s="49"/>
      <c r="TR43" s="49"/>
      <c r="TS43" s="50"/>
      <c r="TT43" s="49"/>
      <c r="TU43" s="49"/>
      <c r="TV43" s="50"/>
      <c r="TW43" s="49"/>
      <c r="TX43" s="49"/>
      <c r="TY43" s="50"/>
      <c r="TZ43" s="49"/>
      <c r="UA43" s="49"/>
      <c r="UB43" s="50"/>
      <c r="UC43" s="49"/>
      <c r="UD43" s="49"/>
      <c r="UE43" s="50"/>
      <c r="UF43" s="49"/>
      <c r="UG43" s="49"/>
      <c r="UH43" s="50"/>
      <c r="UI43" s="49"/>
      <c r="UJ43" s="49"/>
      <c r="UK43" s="50"/>
      <c r="UL43" s="49"/>
      <c r="UM43" s="49"/>
      <c r="UN43" s="50"/>
      <c r="UO43" s="49"/>
      <c r="UP43" s="49"/>
      <c r="UQ43" s="50"/>
      <c r="UR43" s="49"/>
      <c r="US43" s="49"/>
      <c r="UT43" s="50"/>
      <c r="UU43" s="49"/>
      <c r="UV43" s="49"/>
      <c r="UW43" s="50"/>
      <c r="UX43" s="49"/>
      <c r="UY43" s="49"/>
      <c r="UZ43" s="50"/>
      <c r="VA43" s="49"/>
      <c r="VB43" s="49"/>
      <c r="VC43" s="50"/>
      <c r="VD43" s="49"/>
      <c r="VE43" s="49"/>
      <c r="VF43" s="50"/>
      <c r="VG43" s="49"/>
      <c r="VH43" s="49"/>
      <c r="VI43" s="50"/>
      <c r="VJ43" s="49"/>
      <c r="VK43" s="49"/>
      <c r="VL43" s="50"/>
      <c r="VM43" s="49"/>
      <c r="VN43" s="49"/>
      <c r="VO43" s="50"/>
      <c r="VP43" s="49"/>
      <c r="VQ43" s="49"/>
      <c r="VR43" s="50"/>
      <c r="VS43" s="49"/>
      <c r="VT43" s="49"/>
      <c r="VU43" s="50"/>
      <c r="VV43" s="49"/>
      <c r="VW43" s="49"/>
      <c r="VX43" s="50"/>
      <c r="VY43" s="49"/>
      <c r="VZ43" s="49"/>
      <c r="WA43" s="50"/>
      <c r="WB43" s="49"/>
      <c r="WC43" s="49"/>
      <c r="WD43" s="50"/>
      <c r="WE43" s="49"/>
      <c r="WF43" s="49"/>
      <c r="WG43" s="50"/>
      <c r="WH43" s="49"/>
      <c r="WI43" s="49"/>
      <c r="WJ43" s="50"/>
      <c r="WK43" s="49"/>
      <c r="WL43" s="49"/>
      <c r="WM43" s="50"/>
      <c r="WN43" s="49"/>
      <c r="WO43" s="49"/>
      <c r="WP43" s="50"/>
      <c r="WQ43" s="49"/>
      <c r="WR43" s="49"/>
      <c r="WS43" s="50"/>
      <c r="WT43" s="49"/>
      <c r="WU43" s="49"/>
      <c r="WV43" s="50"/>
      <c r="WW43" s="49"/>
      <c r="WX43" s="49"/>
      <c r="WY43" s="50"/>
      <c r="WZ43" s="49"/>
      <c r="XA43" s="49"/>
      <c r="XB43" s="50"/>
      <c r="XC43" s="49"/>
      <c r="XD43" s="49"/>
      <c r="XE43" s="50"/>
      <c r="XF43" s="49"/>
      <c r="XG43" s="49"/>
      <c r="XH43" s="50"/>
      <c r="XI43" s="49"/>
      <c r="XJ43" s="49"/>
      <c r="XK43" s="50"/>
      <c r="XL43" s="49"/>
      <c r="XM43" s="49"/>
      <c r="XN43" s="50"/>
      <c r="XO43" s="49"/>
      <c r="XP43" s="49"/>
      <c r="XQ43" s="50"/>
      <c r="XR43" s="49"/>
      <c r="XS43" s="49"/>
      <c r="XT43" s="50"/>
      <c r="XU43" s="49"/>
      <c r="XV43" s="49"/>
      <c r="XW43" s="50"/>
      <c r="XX43" s="49"/>
      <c r="XY43" s="49"/>
      <c r="XZ43" s="50"/>
      <c r="YA43" s="49"/>
      <c r="YB43" s="49"/>
      <c r="YC43" s="50"/>
      <c r="YD43" s="49"/>
      <c r="YE43" s="49"/>
      <c r="YF43" s="50"/>
      <c r="YG43" s="49"/>
      <c r="YH43" s="49"/>
      <c r="YI43" s="50"/>
      <c r="YJ43" s="49"/>
      <c r="YK43" s="49"/>
      <c r="YL43" s="50"/>
      <c r="YM43" s="49"/>
      <c r="YN43" s="49"/>
      <c r="YO43" s="50"/>
      <c r="YP43" s="49"/>
      <c r="YQ43" s="49"/>
      <c r="YR43" s="50"/>
      <c r="YS43" s="49"/>
      <c r="YT43" s="49"/>
      <c r="YU43" s="50"/>
      <c r="YV43" s="49"/>
      <c r="YW43" s="49"/>
      <c r="YX43" s="50"/>
      <c r="YY43" s="49"/>
      <c r="YZ43" s="49"/>
      <c r="ZA43" s="50"/>
      <c r="ZB43" s="49"/>
      <c r="ZC43" s="49"/>
      <c r="ZD43" s="50"/>
      <c r="ZE43" s="49"/>
      <c r="ZF43" s="49"/>
      <c r="ZG43" s="50"/>
      <c r="ZH43" s="49"/>
      <c r="ZI43" s="49"/>
      <c r="ZJ43" s="50"/>
      <c r="ZK43" s="49"/>
      <c r="ZL43" s="49"/>
      <c r="ZM43" s="50"/>
      <c r="ZN43" s="49"/>
      <c r="ZO43" s="49"/>
      <c r="ZP43" s="50"/>
      <c r="ZQ43" s="49"/>
      <c r="ZR43" s="49"/>
      <c r="ZS43" s="50"/>
      <c r="ZT43" s="49"/>
      <c r="ZU43" s="49"/>
      <c r="ZV43" s="50"/>
      <c r="ZW43" s="49"/>
      <c r="ZX43" s="49"/>
      <c r="ZY43" s="50"/>
      <c r="ZZ43" s="49"/>
      <c r="AAA43" s="49"/>
      <c r="AAB43" s="50"/>
      <c r="AAC43" s="49"/>
      <c r="AAD43" s="49"/>
      <c r="AAE43" s="50"/>
      <c r="AAF43" s="49"/>
      <c r="AAG43" s="49"/>
      <c r="AAH43" s="50"/>
      <c r="AAI43" s="49"/>
      <c r="AAJ43" s="49"/>
      <c r="AAK43" s="50"/>
      <c r="AAL43" s="49"/>
      <c r="AAM43" s="49"/>
      <c r="AAN43" s="50"/>
      <c r="AAO43" s="49"/>
      <c r="AAP43" s="49"/>
      <c r="AAQ43" s="50"/>
      <c r="AAR43" s="49"/>
      <c r="AAS43" s="49"/>
      <c r="AAT43" s="50"/>
      <c r="AAU43" s="49"/>
      <c r="AAV43" s="49"/>
      <c r="AAW43" s="50"/>
      <c r="AAX43" s="49"/>
      <c r="AAY43" s="49"/>
      <c r="AAZ43" s="50"/>
      <c r="ABA43" s="49"/>
      <c r="ABB43" s="49"/>
      <c r="ABC43" s="50"/>
      <c r="ABD43" s="49"/>
      <c r="ABE43" s="49"/>
      <c r="ABF43" s="50"/>
      <c r="ABG43" s="49"/>
      <c r="ABH43" s="49"/>
      <c r="ABI43" s="50"/>
      <c r="ABJ43" s="49"/>
      <c r="ABK43" s="49"/>
      <c r="ABL43" s="50"/>
      <c r="ABM43" s="49"/>
      <c r="ABN43" s="49"/>
      <c r="ABO43" s="50"/>
      <c r="ABP43" s="49"/>
      <c r="ABQ43" s="49"/>
      <c r="ABR43" s="50"/>
      <c r="ABS43" s="49"/>
      <c r="ABT43" s="49"/>
      <c r="ABU43" s="50"/>
      <c r="ABV43" s="49"/>
      <c r="ABW43" s="49"/>
      <c r="ABX43" s="50"/>
      <c r="ABY43" s="49"/>
      <c r="ABZ43" s="49"/>
      <c r="ACA43" s="50"/>
      <c r="ACB43" s="49"/>
      <c r="ACC43" s="49"/>
      <c r="ACD43" s="50"/>
      <c r="ACE43" s="49"/>
      <c r="ACF43" s="49"/>
      <c r="ACG43" s="50"/>
      <c r="ACH43" s="49"/>
      <c r="ACI43" s="49"/>
      <c r="ACJ43" s="50"/>
      <c r="ACK43" s="49"/>
      <c r="ACL43" s="49"/>
      <c r="ACM43" s="50"/>
      <c r="ACN43" s="49"/>
      <c r="ACO43" s="49"/>
      <c r="ACP43" s="50"/>
      <c r="ACQ43" s="49"/>
      <c r="ACR43" s="49"/>
      <c r="ACS43" s="50"/>
      <c r="ACT43" s="49"/>
      <c r="ACU43" s="49"/>
      <c r="ACV43" s="50"/>
      <c r="ACW43" s="49"/>
      <c r="ACX43" s="49"/>
      <c r="ACY43" s="50"/>
      <c r="ACZ43" s="49"/>
      <c r="ADA43" s="49"/>
      <c r="ADB43" s="50"/>
      <c r="ADC43" s="49"/>
      <c r="ADD43" s="49"/>
      <c r="ADE43" s="50"/>
      <c r="ADF43" s="49"/>
      <c r="ADG43" s="49"/>
      <c r="ADH43" s="50"/>
      <c r="ADI43" s="49"/>
      <c r="ADJ43" s="49"/>
      <c r="ADK43" s="50"/>
      <c r="ADL43" s="49"/>
      <c r="ADM43" s="49"/>
      <c r="ADN43" s="50"/>
      <c r="ADO43" s="49"/>
      <c r="ADP43" s="49"/>
      <c r="ADQ43" s="50"/>
      <c r="ADR43" s="49"/>
      <c r="ADS43" s="49"/>
      <c r="ADT43" s="50"/>
      <c r="ADU43" s="49"/>
      <c r="ADV43" s="49"/>
      <c r="ADW43" s="50"/>
      <c r="ADX43" s="49"/>
      <c r="ADY43" s="49"/>
      <c r="ADZ43" s="50"/>
      <c r="AEA43" s="49"/>
      <c r="AEB43" s="49"/>
      <c r="AEC43" s="50"/>
      <c r="AED43" s="49"/>
      <c r="AEE43" s="49"/>
      <c r="AEF43" s="50"/>
      <c r="AEG43" s="49"/>
      <c r="AEH43" s="49"/>
      <c r="AEI43" s="50"/>
      <c r="AEJ43" s="49"/>
      <c r="AEK43" s="49"/>
      <c r="AEL43" s="50"/>
      <c r="AEM43" s="49"/>
      <c r="AEN43" s="49"/>
      <c r="AEO43" s="50"/>
      <c r="AEP43" s="49"/>
      <c r="AEQ43" s="49"/>
      <c r="AER43" s="50"/>
      <c r="AES43" s="49"/>
      <c r="AET43" s="49"/>
      <c r="AEU43" s="50"/>
      <c r="AEV43" s="49"/>
      <c r="AEW43" s="49"/>
      <c r="AEX43" s="50"/>
      <c r="AEY43" s="49"/>
      <c r="AEZ43" s="49"/>
      <c r="AFA43" s="50"/>
      <c r="AFB43" s="49"/>
      <c r="AFC43" s="49"/>
      <c r="AFD43" s="50"/>
      <c r="AFE43" s="49"/>
      <c r="AFF43" s="49"/>
      <c r="AFG43" s="50"/>
      <c r="AFH43" s="49"/>
      <c r="AFI43" s="49"/>
      <c r="AFJ43" s="50"/>
      <c r="AFK43" s="49"/>
      <c r="AFL43" s="49"/>
      <c r="AFM43" s="50"/>
      <c r="AFN43" s="49"/>
      <c r="AFO43" s="49"/>
      <c r="AFP43" s="50"/>
      <c r="AFQ43" s="49"/>
      <c r="AFR43" s="49"/>
      <c r="AFS43" s="50"/>
      <c r="AFT43" s="49"/>
      <c r="AFU43" s="49"/>
      <c r="AFV43" s="50"/>
      <c r="AFW43" s="49"/>
      <c r="AFX43" s="49"/>
      <c r="AFY43" s="50"/>
      <c r="AFZ43" s="49"/>
      <c r="AGA43" s="49"/>
      <c r="AGB43" s="50"/>
      <c r="AGC43" s="49"/>
      <c r="AGD43" s="49"/>
      <c r="AGE43" s="50"/>
      <c r="AGF43" s="49"/>
      <c r="AGG43" s="49"/>
      <c r="AGH43" s="50"/>
      <c r="AGI43" s="49"/>
      <c r="AGJ43" s="49"/>
      <c r="AGK43" s="50"/>
      <c r="AGL43" s="49"/>
      <c r="AGM43" s="49"/>
      <c r="AGN43" s="50"/>
      <c r="AGO43" s="49"/>
      <c r="AGP43" s="49"/>
      <c r="AGQ43" s="50"/>
      <c r="AGR43" s="49"/>
      <c r="AGS43" s="49"/>
      <c r="AGT43" s="50"/>
      <c r="AGU43" s="49"/>
      <c r="AGV43" s="49"/>
      <c r="AGW43" s="50"/>
      <c r="AGX43" s="49"/>
      <c r="AGY43" s="49"/>
      <c r="AGZ43" s="50"/>
      <c r="AHA43" s="49"/>
      <c r="AHB43" s="49"/>
      <c r="AHC43" s="50"/>
      <c r="AHD43" s="49"/>
      <c r="AHE43" s="49"/>
      <c r="AHF43" s="50"/>
      <c r="AHG43" s="49"/>
      <c r="AHH43" s="49"/>
      <c r="AHI43" s="50"/>
      <c r="AHJ43" s="49"/>
      <c r="AHK43" s="49"/>
      <c r="AHL43" s="50"/>
      <c r="AHM43" s="49"/>
      <c r="AHN43" s="49"/>
      <c r="AHO43" s="50"/>
      <c r="AHP43" s="49"/>
      <c r="AHQ43" s="49"/>
      <c r="AHR43" s="50"/>
      <c r="AHS43" s="49"/>
      <c r="AHT43" s="49"/>
      <c r="AHU43" s="50"/>
      <c r="AHV43" s="49"/>
      <c r="AHW43" s="49"/>
      <c r="AHX43" s="50"/>
      <c r="AHY43" s="49"/>
      <c r="AHZ43" s="49"/>
      <c r="AIA43" s="50"/>
      <c r="AIB43" s="49"/>
      <c r="AIC43" s="49"/>
      <c r="AID43" s="50"/>
      <c r="AIE43" s="49"/>
      <c r="AIF43" s="49"/>
      <c r="AIG43" s="50"/>
      <c r="AIH43" s="49"/>
      <c r="AII43" s="49"/>
      <c r="AIJ43" s="50"/>
      <c r="AIK43" s="49"/>
      <c r="AIL43" s="49"/>
      <c r="AIM43" s="50"/>
      <c r="AIN43" s="49"/>
      <c r="AIO43" s="49"/>
      <c r="AIP43" s="50"/>
      <c r="AIQ43" s="49"/>
      <c r="AIR43" s="49"/>
      <c r="AIS43" s="50"/>
      <c r="AIT43" s="49"/>
      <c r="AIU43" s="49"/>
      <c r="AIV43" s="50"/>
      <c r="AIW43" s="49"/>
      <c r="AIX43" s="49"/>
      <c r="AIY43" s="50"/>
      <c r="AIZ43" s="49"/>
      <c r="AJA43" s="49"/>
      <c r="AJB43" s="50"/>
      <c r="AJC43" s="49"/>
      <c r="AJD43" s="49"/>
      <c r="AJE43" s="50"/>
      <c r="AJF43" s="49"/>
      <c r="AJG43" s="49"/>
      <c r="AJH43" s="50"/>
      <c r="AJI43" s="49"/>
      <c r="AJJ43" s="49"/>
      <c r="AJK43" s="50"/>
      <c r="AJL43" s="49"/>
      <c r="AJM43" s="49"/>
      <c r="AJN43" s="50"/>
      <c r="AJO43" s="49"/>
      <c r="AJP43" s="49"/>
      <c r="AJQ43" s="50"/>
      <c r="AJR43" s="49"/>
      <c r="AJS43" s="49"/>
      <c r="AJT43" s="50"/>
      <c r="AJU43" s="49"/>
      <c r="AJV43" s="49"/>
      <c r="AJW43" s="50"/>
      <c r="AJX43" s="49"/>
      <c r="AJY43" s="49"/>
      <c r="AJZ43" s="50"/>
      <c r="AKA43" s="49"/>
      <c r="AKB43" s="49"/>
      <c r="AKC43" s="50"/>
      <c r="AKD43" s="49"/>
      <c r="AKE43" s="49"/>
      <c r="AKF43" s="50"/>
      <c r="AKG43" s="49"/>
      <c r="AKH43" s="49"/>
      <c r="AKI43" s="50"/>
      <c r="AKJ43" s="49"/>
      <c r="AKK43" s="49"/>
      <c r="AKL43" s="50"/>
      <c r="AKM43" s="49"/>
      <c r="AKN43" s="49"/>
      <c r="AKO43" s="50"/>
      <c r="AKP43" s="49"/>
      <c r="AKQ43" s="49"/>
      <c r="AKR43" s="50"/>
      <c r="AKS43" s="49"/>
      <c r="AKT43" s="49"/>
      <c r="AKU43" s="50"/>
      <c r="AKV43" s="49"/>
      <c r="AKW43" s="49"/>
      <c r="AKX43" s="50"/>
      <c r="AKY43" s="49"/>
      <c r="AKZ43" s="49"/>
      <c r="ALA43" s="50"/>
      <c r="ALB43" s="49"/>
      <c r="ALC43" s="49"/>
      <c r="ALD43" s="50"/>
      <c r="ALE43" s="49"/>
      <c r="ALF43" s="49"/>
      <c r="ALG43" s="50"/>
      <c r="ALH43" s="49"/>
      <c r="ALI43" s="49"/>
      <c r="ALJ43" s="50"/>
      <c r="ALK43" s="49"/>
      <c r="ALL43" s="49"/>
      <c r="ALM43" s="50"/>
      <c r="ALN43" s="49"/>
      <c r="ALO43" s="49"/>
      <c r="ALP43" s="50"/>
      <c r="ALQ43" s="49"/>
      <c r="ALR43" s="49"/>
      <c r="ALS43" s="50"/>
      <c r="ALT43" s="49"/>
      <c r="ALU43" s="49"/>
      <c r="ALV43" s="50"/>
      <c r="ALW43" s="49"/>
      <c r="ALX43" s="49"/>
      <c r="ALY43" s="50"/>
      <c r="ALZ43" s="49"/>
      <c r="AMA43" s="49"/>
      <c r="AMB43" s="50"/>
      <c r="AMC43" s="49"/>
      <c r="AMD43" s="49"/>
      <c r="AME43" s="50"/>
      <c r="AMF43" s="49"/>
      <c r="AMG43" s="49"/>
      <c r="AMH43" s="50"/>
      <c r="AMI43" s="49"/>
      <c r="AMJ43" s="49"/>
      <c r="AMK43" s="50"/>
      <c r="AML43" s="49"/>
      <c r="AMM43" s="49"/>
      <c r="AMN43" s="50"/>
      <c r="AMO43" s="49"/>
      <c r="AMP43" s="49"/>
      <c r="AMQ43" s="50"/>
      <c r="AMR43" s="49"/>
      <c r="AMS43" s="49"/>
      <c r="AMT43" s="50"/>
      <c r="AMU43" s="49"/>
      <c r="AMV43" s="49"/>
      <c r="AMW43" s="50"/>
      <c r="AMX43" s="49"/>
      <c r="AMY43" s="49"/>
      <c r="AMZ43" s="50"/>
      <c r="ANA43" s="49"/>
      <c r="ANB43" s="49"/>
      <c r="ANC43" s="50"/>
      <c r="AND43" s="49"/>
      <c r="ANE43" s="49"/>
      <c r="ANF43" s="50"/>
      <c r="ANG43" s="49"/>
      <c r="ANH43" s="49"/>
      <c r="ANI43" s="50"/>
      <c r="ANJ43" s="49"/>
      <c r="ANK43" s="49"/>
      <c r="ANL43" s="50"/>
      <c r="ANM43" s="49"/>
      <c r="ANN43" s="49"/>
      <c r="ANO43" s="50"/>
      <c r="ANP43" s="49"/>
      <c r="ANQ43" s="49"/>
      <c r="ANR43" s="50"/>
      <c r="ANS43" s="49"/>
      <c r="ANT43" s="49"/>
      <c r="ANU43" s="50"/>
      <c r="ANV43" s="49"/>
      <c r="ANW43" s="49"/>
      <c r="ANX43" s="50"/>
      <c r="ANY43" s="49"/>
      <c r="ANZ43" s="49"/>
      <c r="AOA43" s="50"/>
      <c r="AOB43" s="49"/>
      <c r="AOC43" s="49"/>
      <c r="AOD43" s="50"/>
      <c r="AOE43" s="49"/>
      <c r="AOF43" s="49"/>
      <c r="AOG43" s="50"/>
      <c r="AOH43" s="49"/>
      <c r="AOI43" s="49"/>
      <c r="AOJ43" s="50"/>
      <c r="AOK43" s="49"/>
      <c r="AOL43" s="49"/>
      <c r="AOM43" s="50"/>
      <c r="AON43" s="49"/>
      <c r="AOO43" s="49"/>
      <c r="AOP43" s="50"/>
      <c r="AOQ43" s="49"/>
      <c r="AOR43" s="49"/>
      <c r="AOS43" s="50"/>
      <c r="AOT43" s="49"/>
      <c r="AOU43" s="49"/>
      <c r="AOV43" s="50"/>
      <c r="AOW43" s="49"/>
      <c r="AOX43" s="49"/>
      <c r="AOY43" s="50"/>
      <c r="AOZ43" s="49"/>
      <c r="APA43" s="49"/>
      <c r="APB43" s="50"/>
      <c r="APC43" s="49"/>
      <c r="APD43" s="49"/>
      <c r="APE43" s="50"/>
      <c r="APF43" s="49"/>
      <c r="APG43" s="49"/>
      <c r="APH43" s="50"/>
      <c r="API43" s="49"/>
      <c r="APJ43" s="49"/>
      <c r="APK43" s="50"/>
      <c r="APL43" s="49"/>
      <c r="APM43" s="49"/>
      <c r="APN43" s="50"/>
      <c r="APO43" s="49"/>
      <c r="APP43" s="49"/>
      <c r="APQ43" s="50"/>
      <c r="APR43" s="49"/>
      <c r="APS43" s="49"/>
      <c r="APT43" s="50"/>
      <c r="APU43" s="49"/>
      <c r="APV43" s="49"/>
      <c r="APW43" s="50"/>
      <c r="APX43" s="49"/>
      <c r="APY43" s="49"/>
      <c r="APZ43" s="50"/>
      <c r="AQA43" s="49"/>
      <c r="AQB43" s="49"/>
      <c r="AQC43" s="50"/>
      <c r="AQD43" s="49"/>
      <c r="AQE43" s="49"/>
      <c r="AQF43" s="50"/>
      <c r="AQG43" s="49"/>
      <c r="AQH43" s="49"/>
      <c r="AQI43" s="50"/>
      <c r="AQJ43" s="49"/>
      <c r="AQK43" s="49"/>
      <c r="AQL43" s="50"/>
      <c r="AQM43" s="49"/>
      <c r="AQN43" s="49"/>
      <c r="AQO43" s="50"/>
      <c r="AQP43" s="49"/>
      <c r="AQQ43" s="49"/>
      <c r="AQR43" s="50"/>
      <c r="AQS43" s="49"/>
      <c r="AQT43" s="49"/>
      <c r="AQU43" s="50"/>
      <c r="AQV43" s="49"/>
      <c r="AQW43" s="49"/>
      <c r="AQX43" s="50"/>
      <c r="AQY43" s="49"/>
      <c r="AQZ43" s="49"/>
      <c r="ARA43" s="50"/>
      <c r="ARB43" s="49"/>
      <c r="ARC43" s="49"/>
      <c r="ARD43" s="50"/>
      <c r="ARE43" s="49"/>
      <c r="ARF43" s="49"/>
      <c r="ARG43" s="50"/>
      <c r="ARH43" s="49"/>
      <c r="ARI43" s="49"/>
      <c r="ARJ43" s="50"/>
      <c r="ARK43" s="49"/>
      <c r="ARL43" s="49"/>
      <c r="ARM43" s="50"/>
      <c r="ARN43" s="49"/>
      <c r="ARO43" s="49"/>
      <c r="ARP43" s="50"/>
      <c r="ARQ43" s="49"/>
      <c r="ARR43" s="49"/>
      <c r="ARS43" s="50"/>
      <c r="ART43" s="49"/>
      <c r="ARU43" s="49"/>
      <c r="ARV43" s="50"/>
      <c r="ARW43" s="49"/>
      <c r="ARX43" s="49"/>
      <c r="ARY43" s="50"/>
      <c r="ARZ43" s="49"/>
      <c r="ASA43" s="49"/>
      <c r="ASB43" s="50"/>
      <c r="ASC43" s="49"/>
      <c r="ASD43" s="49"/>
      <c r="ASE43" s="50"/>
      <c r="ASF43" s="49"/>
      <c r="ASG43" s="49"/>
      <c r="ASH43" s="50"/>
      <c r="ASI43" s="49"/>
      <c r="ASJ43" s="49"/>
      <c r="ASK43" s="50"/>
      <c r="ASL43" s="49"/>
      <c r="ASM43" s="49"/>
      <c r="ASN43" s="50"/>
      <c r="ASO43" s="49"/>
      <c r="ASP43" s="49"/>
      <c r="ASQ43" s="50"/>
      <c r="ASR43" s="49"/>
      <c r="ASS43" s="49"/>
      <c r="AST43" s="50"/>
      <c r="ASU43" s="49"/>
      <c r="ASV43" s="49"/>
      <c r="ASW43" s="50"/>
      <c r="ASX43" s="49"/>
      <c r="ASY43" s="49"/>
      <c r="ASZ43" s="50"/>
      <c r="ATA43" s="49"/>
      <c r="ATB43" s="49"/>
      <c r="ATC43" s="50"/>
      <c r="ATD43" s="49"/>
      <c r="ATE43" s="49"/>
      <c r="ATF43" s="50"/>
      <c r="ATG43" s="49"/>
      <c r="ATH43" s="49"/>
      <c r="ATI43" s="50"/>
      <c r="ATJ43" s="49"/>
      <c r="ATK43" s="49"/>
      <c r="ATL43" s="50"/>
      <c r="ATM43" s="49"/>
      <c r="ATN43" s="49"/>
      <c r="ATO43" s="50"/>
      <c r="ATP43" s="49"/>
      <c r="ATQ43" s="49"/>
      <c r="ATR43" s="50"/>
      <c r="ATS43" s="49"/>
      <c r="ATT43" s="49"/>
      <c r="ATU43" s="50"/>
      <c r="ATV43" s="49"/>
      <c r="ATW43" s="49"/>
      <c r="ATX43" s="50"/>
      <c r="ATY43" s="49"/>
      <c r="ATZ43" s="49"/>
      <c r="AUA43" s="50"/>
      <c r="AUB43" s="49"/>
      <c r="AUC43" s="49"/>
      <c r="AUD43" s="50"/>
      <c r="AUE43" s="49"/>
      <c r="AUF43" s="49"/>
      <c r="AUG43" s="50"/>
      <c r="AUH43" s="49"/>
      <c r="AUI43" s="49"/>
      <c r="AUJ43" s="50"/>
      <c r="AUK43" s="49"/>
      <c r="AUL43" s="49"/>
      <c r="AUM43" s="50"/>
      <c r="AUN43" s="49"/>
      <c r="AUO43" s="49"/>
      <c r="AUP43" s="50"/>
      <c r="AUQ43" s="49"/>
      <c r="AUR43" s="49"/>
      <c r="AUS43" s="50"/>
      <c r="AUT43" s="49"/>
      <c r="AUU43" s="49"/>
      <c r="AUV43" s="50"/>
      <c r="AUW43" s="49"/>
      <c r="AUX43" s="49"/>
      <c r="AUY43" s="50"/>
      <c r="AUZ43" s="49"/>
      <c r="AVA43" s="49"/>
      <c r="AVB43" s="50"/>
      <c r="AVC43" s="49"/>
      <c r="AVD43" s="49"/>
      <c r="AVE43" s="50"/>
      <c r="AVF43" s="49"/>
      <c r="AVG43" s="49"/>
      <c r="AVH43" s="50"/>
      <c r="AVI43" s="49"/>
      <c r="AVJ43" s="49"/>
      <c r="AVK43" s="50"/>
      <c r="AVL43" s="49"/>
      <c r="AVM43" s="49"/>
      <c r="AVN43" s="50"/>
      <c r="AVO43" s="49"/>
      <c r="AVP43" s="49"/>
      <c r="AVQ43" s="50"/>
      <c r="AVR43" s="49"/>
      <c r="AVS43" s="49"/>
      <c r="AVT43" s="50"/>
      <c r="AVU43" s="49"/>
      <c r="AVV43" s="49"/>
      <c r="AVW43" s="50"/>
      <c r="AVX43" s="49"/>
      <c r="AVY43" s="49"/>
      <c r="AVZ43" s="50"/>
      <c r="AWA43" s="49"/>
      <c r="AWB43" s="49"/>
      <c r="AWC43" s="50"/>
      <c r="AWD43" s="49"/>
      <c r="AWE43" s="49"/>
      <c r="AWF43" s="50"/>
      <c r="AWG43" s="49"/>
      <c r="AWH43" s="49"/>
      <c r="AWI43" s="50"/>
      <c r="AWJ43" s="49"/>
      <c r="AWK43" s="49"/>
      <c r="AWL43" s="50"/>
      <c r="AWM43" s="49"/>
      <c r="AWN43" s="49"/>
      <c r="AWO43" s="50"/>
      <c r="AWP43" s="49"/>
      <c r="AWQ43" s="49"/>
      <c r="AWR43" s="50"/>
      <c r="AWS43" s="49"/>
      <c r="AWT43" s="49"/>
      <c r="AWU43" s="50"/>
      <c r="AWV43" s="49"/>
      <c r="AWW43" s="49"/>
      <c r="AWX43" s="50"/>
      <c r="AWY43" s="49"/>
      <c r="AWZ43" s="49"/>
      <c r="AXA43" s="50"/>
      <c r="AXB43" s="49"/>
      <c r="AXC43" s="49"/>
      <c r="AXD43" s="50"/>
      <c r="AXE43" s="49"/>
      <c r="AXF43" s="49"/>
      <c r="AXG43" s="50"/>
      <c r="AXH43" s="49"/>
      <c r="AXI43" s="49"/>
      <c r="AXJ43" s="50"/>
      <c r="AXK43" s="49"/>
      <c r="AXL43" s="49"/>
      <c r="AXM43" s="50"/>
      <c r="AXN43" s="49"/>
      <c r="AXO43" s="49"/>
      <c r="AXP43" s="50"/>
      <c r="AXQ43" s="49"/>
      <c r="AXR43" s="49"/>
      <c r="AXS43" s="50"/>
      <c r="AXT43" s="49"/>
      <c r="AXU43" s="49"/>
      <c r="AXV43" s="50"/>
      <c r="AXW43" s="49"/>
      <c r="AXX43" s="49"/>
      <c r="AXY43" s="50"/>
      <c r="AXZ43" s="49"/>
      <c r="AYA43" s="49"/>
      <c r="AYB43" s="50"/>
      <c r="AYC43" s="49"/>
      <c r="AYD43" s="49"/>
      <c r="AYE43" s="50"/>
      <c r="AYF43" s="49"/>
      <c r="AYG43" s="49"/>
      <c r="AYH43" s="50"/>
      <c r="AYI43" s="49"/>
      <c r="AYJ43" s="49"/>
      <c r="AYK43" s="50"/>
      <c r="AYL43" s="49"/>
      <c r="AYM43" s="49"/>
      <c r="AYN43" s="50"/>
      <c r="AYO43" s="49"/>
      <c r="AYP43" s="49"/>
      <c r="AYQ43" s="50"/>
      <c r="AYR43" s="49"/>
      <c r="AYS43" s="49"/>
      <c r="AYT43" s="50"/>
      <c r="AYU43" s="49"/>
      <c r="AYV43" s="49"/>
      <c r="AYW43" s="50"/>
      <c r="AYX43" s="49"/>
      <c r="AYY43" s="49"/>
      <c r="AYZ43" s="50"/>
      <c r="AZA43" s="49"/>
      <c r="AZB43" s="49"/>
      <c r="AZC43" s="50"/>
      <c r="AZD43" s="49"/>
      <c r="AZE43" s="49"/>
      <c r="AZF43" s="50"/>
      <c r="AZG43" s="49"/>
      <c r="AZH43" s="49"/>
      <c r="AZI43" s="50"/>
      <c r="AZJ43" s="49"/>
      <c r="AZK43" s="49"/>
      <c r="AZL43" s="50"/>
      <c r="AZM43" s="49"/>
      <c r="AZN43" s="49"/>
      <c r="AZO43" s="50"/>
      <c r="AZP43" s="49"/>
      <c r="AZQ43" s="49"/>
      <c r="AZR43" s="50"/>
      <c r="AZS43" s="49"/>
      <c r="AZT43" s="49"/>
      <c r="AZU43" s="50"/>
      <c r="AZV43" s="49"/>
      <c r="AZW43" s="49"/>
      <c r="AZX43" s="50"/>
      <c r="AZY43" s="49"/>
      <c r="AZZ43" s="49"/>
      <c r="BAA43" s="50"/>
      <c r="BAB43" s="49"/>
      <c r="BAC43" s="49"/>
      <c r="BAD43" s="50"/>
      <c r="BAE43" s="49"/>
      <c r="BAF43" s="49"/>
      <c r="BAG43" s="50"/>
      <c r="BAH43" s="49"/>
      <c r="BAI43" s="49"/>
      <c r="BAJ43" s="50"/>
      <c r="BAK43" s="49"/>
      <c r="BAL43" s="49"/>
      <c r="BAM43" s="50"/>
      <c r="BAN43" s="49"/>
      <c r="BAO43" s="49"/>
      <c r="BAP43" s="50"/>
      <c r="BAQ43" s="49"/>
      <c r="BAR43" s="49"/>
      <c r="BAS43" s="50"/>
      <c r="BAT43" s="49"/>
      <c r="BAU43" s="49"/>
      <c r="BAV43" s="50"/>
      <c r="BAW43" s="49"/>
      <c r="BAX43" s="49"/>
      <c r="BAY43" s="50"/>
      <c r="BAZ43" s="49"/>
      <c r="BBA43" s="49"/>
      <c r="BBB43" s="50"/>
      <c r="BBC43" s="49"/>
      <c r="BBD43" s="49"/>
      <c r="BBE43" s="50"/>
      <c r="BBF43" s="49"/>
      <c r="BBG43" s="49"/>
      <c r="BBH43" s="50"/>
      <c r="BBI43" s="49"/>
      <c r="BBJ43" s="49"/>
      <c r="BBK43" s="50"/>
      <c r="BBL43" s="49"/>
      <c r="BBM43" s="49"/>
      <c r="BBN43" s="50"/>
      <c r="BBO43" s="49"/>
      <c r="BBP43" s="49"/>
      <c r="BBQ43" s="50"/>
      <c r="BBR43" s="49"/>
      <c r="BBS43" s="49"/>
      <c r="BBT43" s="50"/>
      <c r="BBU43" s="49"/>
      <c r="BBV43" s="49"/>
      <c r="BBW43" s="50"/>
      <c r="BBX43" s="49"/>
      <c r="BBY43" s="49"/>
      <c r="BBZ43" s="50"/>
      <c r="BCA43" s="49"/>
      <c r="BCB43" s="49"/>
      <c r="BCC43" s="50"/>
      <c r="BCD43" s="49"/>
      <c r="BCE43" s="49"/>
      <c r="BCF43" s="50"/>
      <c r="BCG43" s="49"/>
      <c r="BCH43" s="49"/>
      <c r="BCI43" s="50"/>
      <c r="BCJ43" s="49"/>
      <c r="BCK43" s="49"/>
      <c r="BCL43" s="50"/>
      <c r="BCM43" s="49"/>
      <c r="BCN43" s="49"/>
      <c r="BCO43" s="50"/>
      <c r="BCP43" s="49"/>
      <c r="BCQ43" s="49"/>
      <c r="BCR43" s="50"/>
      <c r="BCS43" s="49"/>
      <c r="BCT43" s="49"/>
      <c r="BCU43" s="50"/>
      <c r="BCV43" s="49"/>
      <c r="BCW43" s="49"/>
      <c r="BCX43" s="50"/>
      <c r="BCY43" s="49"/>
      <c r="BCZ43" s="49"/>
      <c r="BDA43" s="50"/>
      <c r="BDB43" s="49"/>
      <c r="BDC43" s="49"/>
      <c r="BDD43" s="50"/>
      <c r="BDE43" s="49"/>
      <c r="BDF43" s="49"/>
      <c r="BDG43" s="50"/>
      <c r="BDH43" s="49"/>
      <c r="BDI43" s="49"/>
      <c r="BDJ43" s="50"/>
      <c r="BDK43" s="49"/>
      <c r="BDL43" s="49"/>
      <c r="BDM43" s="50"/>
      <c r="BDN43" s="49"/>
      <c r="BDO43" s="49"/>
      <c r="BDP43" s="50"/>
      <c r="BDQ43" s="49"/>
      <c r="BDR43" s="49"/>
      <c r="BDS43" s="50"/>
      <c r="BDT43" s="49"/>
      <c r="BDU43" s="49"/>
      <c r="BDV43" s="50"/>
      <c r="BDW43" s="49"/>
      <c r="BDX43" s="49"/>
      <c r="BDY43" s="50"/>
      <c r="BDZ43" s="49"/>
      <c r="BEA43" s="49"/>
      <c r="BEB43" s="50"/>
      <c r="BEC43" s="49"/>
      <c r="BED43" s="49"/>
      <c r="BEE43" s="50"/>
      <c r="BEF43" s="49"/>
      <c r="BEG43" s="49"/>
      <c r="BEH43" s="50"/>
      <c r="BEI43" s="49"/>
      <c r="BEJ43" s="49"/>
      <c r="BEK43" s="50"/>
      <c r="BEL43" s="49"/>
      <c r="BEM43" s="49"/>
      <c r="BEN43" s="50"/>
      <c r="BEO43" s="49"/>
      <c r="BEP43" s="49"/>
      <c r="BEQ43" s="50"/>
      <c r="BER43" s="49"/>
      <c r="BES43" s="49"/>
      <c r="BET43" s="50"/>
      <c r="BEU43" s="49"/>
      <c r="BEV43" s="49"/>
      <c r="BEW43" s="50"/>
      <c r="BEX43" s="49"/>
      <c r="BEY43" s="49"/>
      <c r="BEZ43" s="50"/>
      <c r="BFA43" s="49"/>
      <c r="BFB43" s="49"/>
      <c r="BFC43" s="50"/>
      <c r="BFD43" s="49"/>
      <c r="BFE43" s="49"/>
      <c r="BFF43" s="50"/>
      <c r="BFG43" s="49"/>
      <c r="BFH43" s="49"/>
      <c r="BFI43" s="50"/>
      <c r="BFJ43" s="49"/>
      <c r="BFK43" s="49"/>
      <c r="BFL43" s="50"/>
      <c r="BFM43" s="49"/>
      <c r="BFN43" s="49"/>
      <c r="BFO43" s="50"/>
      <c r="BFP43" s="49"/>
      <c r="BFQ43" s="49"/>
      <c r="BFR43" s="50"/>
      <c r="BFS43" s="49"/>
      <c r="BFT43" s="49"/>
      <c r="BFU43" s="50"/>
      <c r="BFV43" s="49"/>
      <c r="BFW43" s="49"/>
      <c r="BFX43" s="50"/>
      <c r="BFY43" s="49"/>
      <c r="BFZ43" s="49"/>
      <c r="BGA43" s="50"/>
      <c r="BGB43" s="49"/>
      <c r="BGC43" s="49"/>
      <c r="BGD43" s="50"/>
      <c r="BGE43" s="49"/>
      <c r="BGF43" s="49"/>
      <c r="BGG43" s="50"/>
      <c r="BGH43" s="49"/>
      <c r="BGI43" s="49"/>
      <c r="BGJ43" s="50"/>
      <c r="BGK43" s="49"/>
      <c r="BGL43" s="49"/>
      <c r="BGM43" s="50"/>
      <c r="BGN43" s="49"/>
      <c r="BGO43" s="49"/>
      <c r="BGP43" s="50"/>
      <c r="BGQ43" s="49"/>
      <c r="BGR43" s="49"/>
      <c r="BGS43" s="50"/>
      <c r="BGT43" s="49"/>
      <c r="BGU43" s="49"/>
      <c r="BGV43" s="50"/>
      <c r="BGW43" s="49"/>
      <c r="BGX43" s="49"/>
      <c r="BGY43" s="50"/>
      <c r="BGZ43" s="49"/>
      <c r="BHA43" s="49"/>
      <c r="BHB43" s="50"/>
      <c r="BHC43" s="49"/>
      <c r="BHD43" s="49"/>
      <c r="BHE43" s="50"/>
      <c r="BHF43" s="49"/>
      <c r="BHG43" s="49"/>
      <c r="BHH43" s="50"/>
      <c r="BHI43" s="49"/>
      <c r="BHJ43" s="49"/>
      <c r="BHK43" s="50"/>
      <c r="BHL43" s="49"/>
      <c r="BHM43" s="49"/>
      <c r="BHN43" s="50"/>
      <c r="BHO43" s="49"/>
      <c r="BHP43" s="49"/>
      <c r="BHQ43" s="50"/>
      <c r="BHR43" s="49"/>
      <c r="BHS43" s="49"/>
      <c r="BHT43" s="50"/>
      <c r="BHU43" s="49"/>
      <c r="BHV43" s="49"/>
      <c r="BHW43" s="50"/>
      <c r="BHX43" s="49"/>
      <c r="BHY43" s="49"/>
      <c r="BHZ43" s="50"/>
      <c r="BIA43" s="49"/>
      <c r="BIB43" s="49"/>
      <c r="BIC43" s="50"/>
      <c r="BID43" s="49"/>
      <c r="BIE43" s="49"/>
      <c r="BIF43" s="50"/>
      <c r="BIG43" s="49"/>
      <c r="BIH43" s="49"/>
      <c r="BII43" s="50"/>
      <c r="BIJ43" s="49"/>
      <c r="BIK43" s="49"/>
      <c r="BIL43" s="50"/>
      <c r="BIM43" s="49"/>
      <c r="BIN43" s="49"/>
      <c r="BIO43" s="50"/>
      <c r="BIP43" s="49"/>
      <c r="BIQ43" s="49"/>
      <c r="BIR43" s="50"/>
      <c r="BIS43" s="49"/>
      <c r="BIT43" s="49"/>
      <c r="BIU43" s="50"/>
      <c r="BIV43" s="49"/>
      <c r="BIW43" s="49"/>
      <c r="BIX43" s="50"/>
      <c r="BIY43" s="49"/>
      <c r="BIZ43" s="49"/>
      <c r="BJA43" s="50"/>
      <c r="BJB43" s="49"/>
      <c r="BJC43" s="49"/>
      <c r="BJD43" s="50"/>
      <c r="BJE43" s="49"/>
      <c r="BJF43" s="49"/>
      <c r="BJG43" s="50"/>
      <c r="BJH43" s="49"/>
      <c r="BJI43" s="49"/>
      <c r="BJJ43" s="50"/>
      <c r="BJK43" s="49"/>
      <c r="BJL43" s="49"/>
      <c r="BJM43" s="50"/>
      <c r="BJN43" s="49"/>
      <c r="BJO43" s="49"/>
      <c r="BJP43" s="50"/>
      <c r="BJQ43" s="49"/>
      <c r="BJR43" s="49"/>
      <c r="BJS43" s="50"/>
      <c r="BJT43" s="49"/>
      <c r="BJU43" s="49"/>
      <c r="BJV43" s="50"/>
      <c r="BJW43" s="49"/>
      <c r="BJX43" s="49"/>
      <c r="BJY43" s="50"/>
      <c r="BJZ43" s="49"/>
      <c r="BKA43" s="49"/>
      <c r="BKB43" s="50"/>
      <c r="BKC43" s="49"/>
      <c r="BKD43" s="49"/>
      <c r="BKE43" s="50"/>
      <c r="BKF43" s="49"/>
      <c r="BKG43" s="49"/>
      <c r="BKH43" s="50"/>
      <c r="BKI43" s="49"/>
      <c r="BKJ43" s="49"/>
      <c r="BKK43" s="50"/>
      <c r="BKL43" s="49"/>
      <c r="BKM43" s="49"/>
      <c r="BKN43" s="50"/>
      <c r="BKO43" s="49"/>
      <c r="BKP43" s="49"/>
      <c r="BKQ43" s="50"/>
      <c r="BKR43" s="49"/>
      <c r="BKS43" s="49"/>
      <c r="BKT43" s="50"/>
      <c r="BKU43" s="49"/>
      <c r="BKV43" s="49"/>
      <c r="BKW43" s="50"/>
      <c r="BKX43" s="49"/>
      <c r="BKY43" s="49"/>
      <c r="BKZ43" s="50"/>
      <c r="BLA43" s="49"/>
      <c r="BLB43" s="49"/>
      <c r="BLC43" s="50"/>
      <c r="BLD43" s="49"/>
      <c r="BLE43" s="49"/>
      <c r="BLF43" s="50"/>
      <c r="BLG43" s="49"/>
      <c r="BLH43" s="49"/>
      <c r="BLI43" s="50"/>
      <c r="BLJ43" s="49"/>
      <c r="BLK43" s="49"/>
      <c r="BLL43" s="50"/>
      <c r="BLM43" s="49"/>
      <c r="BLN43" s="49"/>
      <c r="BLO43" s="50"/>
      <c r="BLP43" s="49"/>
      <c r="BLQ43" s="49"/>
      <c r="BLR43" s="50"/>
      <c r="BLS43" s="49"/>
      <c r="BLT43" s="49"/>
      <c r="BLU43" s="50"/>
      <c r="BLV43" s="49"/>
      <c r="BLW43" s="49"/>
      <c r="BLX43" s="50"/>
      <c r="BLY43" s="49"/>
      <c r="BLZ43" s="49"/>
      <c r="BMA43" s="50"/>
      <c r="BMB43" s="49"/>
      <c r="BMC43" s="49"/>
      <c r="BMD43" s="50"/>
      <c r="BME43" s="49"/>
      <c r="BMF43" s="49"/>
      <c r="BMG43" s="50"/>
      <c r="BMH43" s="49"/>
      <c r="BMI43" s="49"/>
      <c r="BMJ43" s="50"/>
      <c r="BMK43" s="49"/>
      <c r="BML43" s="49"/>
      <c r="BMM43" s="50"/>
      <c r="BMN43" s="49"/>
      <c r="BMO43" s="49"/>
      <c r="BMP43" s="50"/>
      <c r="BMQ43" s="49"/>
      <c r="BMR43" s="49"/>
      <c r="BMS43" s="50"/>
      <c r="BMT43" s="49"/>
      <c r="BMU43" s="49"/>
      <c r="BMV43" s="50"/>
      <c r="BMW43" s="49"/>
      <c r="BMX43" s="49"/>
      <c r="BMY43" s="50"/>
      <c r="BMZ43" s="49"/>
      <c r="BNA43" s="49"/>
      <c r="BNB43" s="50"/>
      <c r="BNC43" s="49"/>
      <c r="BND43" s="49"/>
      <c r="BNE43" s="50"/>
      <c r="BNF43" s="49"/>
      <c r="BNG43" s="49"/>
      <c r="BNH43" s="50"/>
      <c r="BNI43" s="49"/>
      <c r="BNJ43" s="49"/>
      <c r="BNK43" s="50"/>
      <c r="BNL43" s="49"/>
      <c r="BNM43" s="49"/>
      <c r="BNN43" s="50"/>
      <c r="BNO43" s="49"/>
      <c r="BNP43" s="49"/>
      <c r="BNQ43" s="50"/>
      <c r="BNR43" s="49"/>
      <c r="BNS43" s="49"/>
      <c r="BNT43" s="50"/>
      <c r="BNU43" s="49"/>
      <c r="BNV43" s="49"/>
      <c r="BNW43" s="50"/>
      <c r="BNX43" s="49"/>
      <c r="BNY43" s="49"/>
      <c r="BNZ43" s="50"/>
      <c r="BOA43" s="49"/>
      <c r="BOB43" s="49"/>
      <c r="BOC43" s="50"/>
      <c r="BOD43" s="49"/>
      <c r="BOE43" s="49"/>
      <c r="BOF43" s="50"/>
      <c r="BOG43" s="49"/>
      <c r="BOH43" s="49"/>
      <c r="BOI43" s="50"/>
      <c r="BOJ43" s="49"/>
      <c r="BOK43" s="49"/>
      <c r="BOL43" s="50"/>
      <c r="BOM43" s="49"/>
      <c r="BON43" s="49"/>
      <c r="BOO43" s="50"/>
      <c r="BOP43" s="49"/>
      <c r="BOQ43" s="49"/>
      <c r="BOR43" s="50"/>
      <c r="BOS43" s="49"/>
      <c r="BOT43" s="49"/>
      <c r="BOU43" s="50"/>
      <c r="BOV43" s="49"/>
      <c r="BOW43" s="49"/>
      <c r="BOX43" s="50"/>
      <c r="BOY43" s="49"/>
      <c r="BOZ43" s="49"/>
      <c r="BPA43" s="50"/>
      <c r="BPB43" s="49"/>
      <c r="BPC43" s="49"/>
      <c r="BPD43" s="50"/>
      <c r="BPE43" s="49"/>
      <c r="BPF43" s="49"/>
      <c r="BPG43" s="50"/>
      <c r="BPH43" s="49"/>
      <c r="BPI43" s="49"/>
      <c r="BPJ43" s="50"/>
      <c r="BPK43" s="49"/>
      <c r="BPL43" s="49"/>
      <c r="BPM43" s="50"/>
      <c r="BPN43" s="49"/>
      <c r="BPO43" s="49"/>
      <c r="BPP43" s="50"/>
      <c r="BPQ43" s="49"/>
      <c r="BPR43" s="49"/>
      <c r="BPS43" s="50"/>
      <c r="BPT43" s="49"/>
      <c r="BPU43" s="49"/>
      <c r="BPV43" s="50"/>
      <c r="BPW43" s="49"/>
      <c r="BPX43" s="49"/>
      <c r="BPY43" s="50"/>
      <c r="BPZ43" s="49"/>
      <c r="BQA43" s="49"/>
      <c r="BQB43" s="50"/>
      <c r="BQC43" s="49"/>
      <c r="BQD43" s="49"/>
      <c r="BQE43" s="50"/>
      <c r="BQF43" s="49"/>
      <c r="BQG43" s="49"/>
      <c r="BQH43" s="50"/>
      <c r="BQI43" s="49"/>
      <c r="BQJ43" s="49"/>
      <c r="BQK43" s="50"/>
      <c r="BQL43" s="49"/>
      <c r="BQM43" s="49"/>
      <c r="BQN43" s="50"/>
      <c r="BQO43" s="49"/>
      <c r="BQP43" s="49"/>
      <c r="BQQ43" s="50"/>
      <c r="BQR43" s="49"/>
      <c r="BQS43" s="49"/>
      <c r="BQT43" s="50"/>
      <c r="BQU43" s="49"/>
      <c r="BQV43" s="49"/>
      <c r="BQW43" s="50"/>
      <c r="BQX43" s="49"/>
      <c r="BQY43" s="49"/>
      <c r="BQZ43" s="50"/>
      <c r="BRA43" s="49"/>
      <c r="BRB43" s="49"/>
      <c r="BRC43" s="50"/>
      <c r="BRD43" s="49"/>
      <c r="BRE43" s="49"/>
      <c r="BRF43" s="50"/>
      <c r="BRG43" s="49"/>
      <c r="BRH43" s="49"/>
      <c r="BRI43" s="50"/>
      <c r="BRJ43" s="49"/>
      <c r="BRK43" s="49"/>
      <c r="BRL43" s="50"/>
      <c r="BRM43" s="49"/>
      <c r="BRN43" s="49"/>
      <c r="BRO43" s="50"/>
      <c r="BRP43" s="49"/>
      <c r="BRQ43" s="49"/>
      <c r="BRR43" s="50"/>
      <c r="BRS43" s="49"/>
      <c r="BRT43" s="49"/>
      <c r="BRU43" s="50"/>
      <c r="BRV43" s="49"/>
      <c r="BRW43" s="49"/>
      <c r="BRX43" s="50"/>
      <c r="BRY43" s="49"/>
      <c r="BRZ43" s="49"/>
      <c r="BSA43" s="50"/>
      <c r="BSB43" s="49"/>
      <c r="BSC43" s="49"/>
      <c r="BSD43" s="50"/>
      <c r="BSE43" s="49"/>
      <c r="BSF43" s="49"/>
      <c r="BSG43" s="50"/>
      <c r="BSH43" s="49"/>
      <c r="BSI43" s="49"/>
      <c r="BSJ43" s="50"/>
      <c r="BSK43" s="49"/>
      <c r="BSL43" s="49"/>
      <c r="BSM43" s="50"/>
      <c r="BSN43" s="49"/>
      <c r="BSO43" s="49"/>
      <c r="BSP43" s="50"/>
      <c r="BSQ43" s="49"/>
      <c r="BSR43" s="49"/>
      <c r="BSS43" s="50"/>
      <c r="BST43" s="49"/>
      <c r="BSU43" s="49"/>
      <c r="BSV43" s="50"/>
      <c r="BSW43" s="49"/>
      <c r="BSX43" s="49"/>
      <c r="BSY43" s="50"/>
      <c r="BSZ43" s="49"/>
      <c r="BTA43" s="49"/>
      <c r="BTB43" s="50"/>
      <c r="BTC43" s="49"/>
      <c r="BTD43" s="49"/>
      <c r="BTE43" s="50"/>
      <c r="BTF43" s="49"/>
      <c r="BTG43" s="49"/>
      <c r="BTH43" s="50"/>
      <c r="BTI43" s="49"/>
      <c r="BTJ43" s="49"/>
      <c r="BTK43" s="50"/>
      <c r="BTL43" s="49"/>
      <c r="BTM43" s="49"/>
      <c r="BTN43" s="50"/>
      <c r="BTO43" s="49"/>
      <c r="BTP43" s="49"/>
      <c r="BTQ43" s="50"/>
      <c r="BTR43" s="49"/>
      <c r="BTS43" s="49"/>
      <c r="BTT43" s="50"/>
      <c r="BTU43" s="49"/>
      <c r="BTV43" s="49"/>
      <c r="BTW43" s="50"/>
      <c r="BTX43" s="49"/>
      <c r="BTY43" s="49"/>
      <c r="BTZ43" s="50"/>
      <c r="BUA43" s="49"/>
      <c r="BUB43" s="49"/>
      <c r="BUC43" s="50"/>
      <c r="BUD43" s="49"/>
      <c r="BUE43" s="49"/>
      <c r="BUF43" s="50"/>
      <c r="BUG43" s="49"/>
      <c r="BUH43" s="49"/>
      <c r="BUI43" s="50"/>
      <c r="BUJ43" s="49"/>
      <c r="BUK43" s="49"/>
      <c r="BUL43" s="50"/>
      <c r="BUM43" s="49"/>
      <c r="BUN43" s="49"/>
      <c r="BUO43" s="50"/>
      <c r="BUP43" s="49"/>
      <c r="BUQ43" s="49"/>
      <c r="BUR43" s="50"/>
      <c r="BUS43" s="49"/>
      <c r="BUT43" s="49"/>
      <c r="BUU43" s="50"/>
      <c r="BUV43" s="49"/>
      <c r="BUW43" s="49"/>
      <c r="BUX43" s="50"/>
      <c r="BUY43" s="49"/>
      <c r="BUZ43" s="49"/>
      <c r="BVA43" s="50"/>
      <c r="BVB43" s="49"/>
      <c r="BVC43" s="49"/>
      <c r="BVD43" s="50"/>
      <c r="BVE43" s="49"/>
      <c r="BVF43" s="49"/>
      <c r="BVG43" s="50"/>
      <c r="BVH43" s="49"/>
      <c r="BVI43" s="49"/>
      <c r="BVJ43" s="50"/>
      <c r="BVK43" s="49"/>
      <c r="BVL43" s="49"/>
      <c r="BVM43" s="50"/>
      <c r="BVN43" s="49"/>
      <c r="BVO43" s="49"/>
      <c r="BVP43" s="50"/>
      <c r="BVQ43" s="49"/>
      <c r="BVR43" s="49"/>
      <c r="BVS43" s="50"/>
      <c r="BVT43" s="49"/>
      <c r="BVU43" s="49"/>
      <c r="BVV43" s="50"/>
      <c r="BVW43" s="49"/>
      <c r="BVX43" s="49"/>
      <c r="BVY43" s="50"/>
      <c r="BVZ43" s="49"/>
      <c r="BWA43" s="49"/>
      <c r="BWB43" s="50"/>
      <c r="BWC43" s="49"/>
      <c r="BWD43" s="49"/>
      <c r="BWE43" s="50"/>
      <c r="BWF43" s="49"/>
      <c r="BWG43" s="49"/>
      <c r="BWH43" s="50"/>
      <c r="BWI43" s="49"/>
      <c r="BWJ43" s="49"/>
      <c r="BWK43" s="50"/>
      <c r="BWL43" s="49"/>
      <c r="BWM43" s="49"/>
      <c r="BWN43" s="50"/>
      <c r="BWO43" s="49"/>
      <c r="BWP43" s="49"/>
      <c r="BWQ43" s="50"/>
      <c r="BWR43" s="49"/>
      <c r="BWS43" s="49"/>
      <c r="BWT43" s="50"/>
      <c r="BWU43" s="49"/>
      <c r="BWV43" s="49"/>
      <c r="BWW43" s="50"/>
      <c r="BWX43" s="49"/>
      <c r="BWY43" s="49"/>
      <c r="BWZ43" s="50"/>
      <c r="BXA43" s="49"/>
      <c r="BXB43" s="49"/>
      <c r="BXC43" s="50"/>
      <c r="BXD43" s="49"/>
      <c r="BXE43" s="49"/>
      <c r="BXF43" s="50"/>
      <c r="BXG43" s="49"/>
      <c r="BXH43" s="49"/>
      <c r="BXI43" s="50"/>
      <c r="BXJ43" s="49"/>
      <c r="BXK43" s="49"/>
      <c r="BXL43" s="50"/>
      <c r="BXM43" s="49"/>
      <c r="BXN43" s="49"/>
      <c r="BXO43" s="50"/>
      <c r="BXP43" s="49"/>
      <c r="BXQ43" s="49"/>
      <c r="BXR43" s="50"/>
      <c r="BXS43" s="49"/>
      <c r="BXT43" s="49"/>
      <c r="BXU43" s="50"/>
      <c r="BXV43" s="49"/>
      <c r="BXW43" s="49"/>
      <c r="BXX43" s="50"/>
      <c r="BXY43" s="49"/>
      <c r="BXZ43" s="49"/>
      <c r="BYA43" s="50"/>
      <c r="BYB43" s="49"/>
      <c r="BYC43" s="49"/>
      <c r="BYD43" s="50"/>
      <c r="BYE43" s="49"/>
      <c r="BYF43" s="49"/>
      <c r="BYG43" s="50"/>
      <c r="BYH43" s="49"/>
      <c r="BYI43" s="49"/>
      <c r="BYJ43" s="50"/>
      <c r="BYK43" s="49"/>
      <c r="BYL43" s="49"/>
      <c r="BYM43" s="50"/>
      <c r="BYN43" s="49"/>
      <c r="BYO43" s="49"/>
      <c r="BYP43" s="50"/>
      <c r="BYQ43" s="49"/>
      <c r="BYR43" s="49"/>
      <c r="BYS43" s="50"/>
      <c r="BYT43" s="49"/>
      <c r="BYU43" s="49"/>
      <c r="BYV43" s="50"/>
      <c r="BYW43" s="49"/>
      <c r="BYX43" s="49"/>
      <c r="BYY43" s="50"/>
      <c r="BYZ43" s="49"/>
      <c r="BZA43" s="49"/>
      <c r="BZB43" s="50"/>
      <c r="BZC43" s="49"/>
      <c r="BZD43" s="49"/>
      <c r="BZE43" s="50"/>
      <c r="BZF43" s="49"/>
      <c r="BZG43" s="49"/>
      <c r="BZH43" s="50"/>
      <c r="BZI43" s="49"/>
      <c r="BZJ43" s="49"/>
      <c r="BZK43" s="50"/>
      <c r="BZL43" s="49"/>
      <c r="BZM43" s="49"/>
      <c r="BZN43" s="50"/>
      <c r="BZO43" s="49"/>
      <c r="BZP43" s="49"/>
      <c r="BZQ43" s="50"/>
      <c r="BZR43" s="49"/>
      <c r="BZS43" s="49"/>
      <c r="BZT43" s="50"/>
      <c r="BZU43" s="49"/>
      <c r="BZV43" s="49"/>
      <c r="BZW43" s="50"/>
      <c r="BZX43" s="49"/>
      <c r="BZY43" s="49"/>
      <c r="BZZ43" s="50"/>
      <c r="CAA43" s="49"/>
      <c r="CAB43" s="49"/>
      <c r="CAC43" s="50"/>
      <c r="CAD43" s="49"/>
      <c r="CAE43" s="49"/>
      <c r="CAF43" s="50"/>
      <c r="CAG43" s="49"/>
      <c r="CAH43" s="49"/>
      <c r="CAI43" s="50"/>
      <c r="CAJ43" s="49"/>
      <c r="CAK43" s="49"/>
      <c r="CAL43" s="50"/>
      <c r="CAM43" s="49"/>
      <c r="CAN43" s="49"/>
      <c r="CAO43" s="50"/>
      <c r="CAP43" s="49"/>
      <c r="CAQ43" s="49"/>
      <c r="CAR43" s="50"/>
      <c r="CAS43" s="49"/>
      <c r="CAT43" s="49"/>
      <c r="CAU43" s="50"/>
      <c r="CAV43" s="49"/>
      <c r="CAW43" s="49"/>
      <c r="CAX43" s="50"/>
      <c r="CAY43" s="49"/>
      <c r="CAZ43" s="49"/>
      <c r="CBA43" s="50"/>
      <c r="CBB43" s="49"/>
      <c r="CBC43" s="49"/>
      <c r="CBD43" s="50"/>
      <c r="CBE43" s="49"/>
      <c r="CBF43" s="49"/>
      <c r="CBG43" s="50"/>
      <c r="CBH43" s="49"/>
      <c r="CBI43" s="49"/>
      <c r="CBJ43" s="50"/>
      <c r="CBK43" s="49"/>
      <c r="CBL43" s="49"/>
      <c r="CBM43" s="50"/>
      <c r="CBN43" s="49"/>
      <c r="CBO43" s="49"/>
      <c r="CBP43" s="50"/>
      <c r="CBQ43" s="49"/>
      <c r="CBR43" s="49"/>
      <c r="CBS43" s="50"/>
      <c r="CBT43" s="49"/>
      <c r="CBU43" s="49"/>
      <c r="CBV43" s="50"/>
      <c r="CBW43" s="49"/>
      <c r="CBX43" s="49"/>
      <c r="CBY43" s="50"/>
      <c r="CBZ43" s="49"/>
      <c r="CCA43" s="49"/>
      <c r="CCB43" s="50"/>
      <c r="CCC43" s="49"/>
      <c r="CCD43" s="49"/>
      <c r="CCE43" s="50"/>
      <c r="CCF43" s="49"/>
      <c r="CCG43" s="49"/>
      <c r="CCH43" s="50"/>
      <c r="CCI43" s="49"/>
      <c r="CCJ43" s="49"/>
      <c r="CCK43" s="50"/>
      <c r="CCL43" s="49"/>
      <c r="CCM43" s="49"/>
      <c r="CCN43" s="50"/>
      <c r="CCO43" s="49"/>
      <c r="CCP43" s="49"/>
      <c r="CCQ43" s="50"/>
      <c r="CCR43" s="49"/>
      <c r="CCS43" s="49"/>
      <c r="CCT43" s="50"/>
      <c r="CCU43" s="49"/>
      <c r="CCV43" s="49"/>
      <c r="CCW43" s="50"/>
      <c r="CCX43" s="49"/>
      <c r="CCY43" s="49"/>
      <c r="CCZ43" s="50"/>
      <c r="CDA43" s="49"/>
      <c r="CDB43" s="49"/>
      <c r="CDC43" s="50"/>
      <c r="CDD43" s="49"/>
      <c r="CDE43" s="49"/>
      <c r="CDF43" s="50"/>
      <c r="CDG43" s="49"/>
      <c r="CDH43" s="49"/>
      <c r="CDI43" s="50"/>
      <c r="CDJ43" s="49"/>
      <c r="CDK43" s="49"/>
      <c r="CDL43" s="50"/>
      <c r="CDM43" s="49"/>
      <c r="CDN43" s="49"/>
      <c r="CDO43" s="50"/>
      <c r="CDP43" s="49"/>
      <c r="CDQ43" s="49"/>
      <c r="CDR43" s="50"/>
      <c r="CDS43" s="49"/>
      <c r="CDT43" s="49"/>
      <c r="CDU43" s="50"/>
      <c r="CDV43" s="49"/>
      <c r="CDW43" s="49"/>
      <c r="CDX43" s="50"/>
      <c r="CDY43" s="49"/>
      <c r="CDZ43" s="49"/>
      <c r="CEA43" s="50"/>
      <c r="CEB43" s="49"/>
      <c r="CEC43" s="49"/>
      <c r="CED43" s="50"/>
      <c r="CEE43" s="49"/>
      <c r="CEF43" s="49"/>
      <c r="CEG43" s="50"/>
      <c r="CEH43" s="49"/>
      <c r="CEI43" s="49"/>
      <c r="CEJ43" s="50"/>
      <c r="CEK43" s="49"/>
      <c r="CEL43" s="49"/>
      <c r="CEM43" s="50"/>
      <c r="CEN43" s="49"/>
      <c r="CEO43" s="49"/>
      <c r="CEP43" s="50"/>
      <c r="CEQ43" s="49"/>
      <c r="CER43" s="49"/>
      <c r="CES43" s="50"/>
      <c r="CET43" s="49"/>
      <c r="CEU43" s="49"/>
      <c r="CEV43" s="50"/>
      <c r="CEW43" s="49"/>
      <c r="CEX43" s="49"/>
      <c r="CEY43" s="50"/>
      <c r="CEZ43" s="49"/>
      <c r="CFA43" s="49"/>
      <c r="CFB43" s="50"/>
      <c r="CFC43" s="49"/>
      <c r="CFD43" s="49"/>
      <c r="CFE43" s="50"/>
      <c r="CFF43" s="49"/>
      <c r="CFG43" s="49"/>
      <c r="CFH43" s="50"/>
      <c r="CFI43" s="49"/>
      <c r="CFJ43" s="49"/>
      <c r="CFK43" s="50"/>
      <c r="CFL43" s="49"/>
      <c r="CFM43" s="49"/>
      <c r="CFN43" s="50"/>
      <c r="CFO43" s="49"/>
      <c r="CFP43" s="49"/>
      <c r="CFQ43" s="50"/>
      <c r="CFR43" s="49"/>
      <c r="CFS43" s="49"/>
      <c r="CFT43" s="50"/>
      <c r="CFU43" s="49"/>
      <c r="CFV43" s="49"/>
      <c r="CFW43" s="50"/>
      <c r="CFX43" s="49"/>
      <c r="CFY43" s="49"/>
      <c r="CFZ43" s="50"/>
      <c r="CGA43" s="49"/>
      <c r="CGB43" s="49"/>
      <c r="CGC43" s="50"/>
      <c r="CGD43" s="49"/>
      <c r="CGE43" s="49"/>
      <c r="CGF43" s="50"/>
      <c r="CGG43" s="49"/>
      <c r="CGH43" s="49"/>
      <c r="CGI43" s="50"/>
      <c r="CGJ43" s="49"/>
      <c r="CGK43" s="49"/>
      <c r="CGL43" s="50"/>
      <c r="CGM43" s="49"/>
      <c r="CGN43" s="49"/>
      <c r="CGO43" s="50"/>
      <c r="CGP43" s="49"/>
      <c r="CGQ43" s="49"/>
      <c r="CGR43" s="50"/>
      <c r="CGS43" s="49"/>
      <c r="CGT43" s="49"/>
      <c r="CGU43" s="50"/>
      <c r="CGV43" s="49"/>
      <c r="CGW43" s="49"/>
      <c r="CGX43" s="50"/>
      <c r="CGY43" s="49"/>
      <c r="CGZ43" s="49"/>
      <c r="CHA43" s="50"/>
      <c r="CHB43" s="49"/>
      <c r="CHC43" s="49"/>
      <c r="CHD43" s="50"/>
      <c r="CHE43" s="49"/>
      <c r="CHF43" s="49"/>
      <c r="CHG43" s="50"/>
      <c r="CHH43" s="49"/>
      <c r="CHI43" s="49"/>
      <c r="CHJ43" s="50"/>
      <c r="CHK43" s="49"/>
      <c r="CHL43" s="49"/>
      <c r="CHM43" s="50"/>
      <c r="CHN43" s="49"/>
      <c r="CHO43" s="49"/>
      <c r="CHP43" s="50"/>
      <c r="CHQ43" s="49"/>
      <c r="CHR43" s="49"/>
      <c r="CHS43" s="50"/>
      <c r="CHT43" s="49"/>
      <c r="CHU43" s="49"/>
      <c r="CHV43" s="50"/>
      <c r="CHW43" s="49"/>
      <c r="CHX43" s="49"/>
      <c r="CHY43" s="50"/>
      <c r="CHZ43" s="49"/>
      <c r="CIA43" s="49"/>
      <c r="CIB43" s="50"/>
      <c r="CIC43" s="49"/>
      <c r="CID43" s="49"/>
      <c r="CIE43" s="50"/>
      <c r="CIF43" s="49"/>
      <c r="CIG43" s="49"/>
      <c r="CIH43" s="50"/>
      <c r="CII43" s="49"/>
      <c r="CIJ43" s="49"/>
      <c r="CIK43" s="50"/>
      <c r="CIL43" s="49"/>
      <c r="CIM43" s="49"/>
      <c r="CIN43" s="50"/>
      <c r="CIO43" s="49"/>
      <c r="CIP43" s="49"/>
      <c r="CIQ43" s="50"/>
      <c r="CIR43" s="49"/>
      <c r="CIS43" s="49"/>
      <c r="CIT43" s="50"/>
      <c r="CIU43" s="49"/>
      <c r="CIV43" s="49"/>
      <c r="CIW43" s="50"/>
      <c r="CIX43" s="49"/>
      <c r="CIY43" s="49"/>
      <c r="CIZ43" s="50"/>
      <c r="CJA43" s="49"/>
      <c r="CJB43" s="49"/>
      <c r="CJC43" s="50"/>
      <c r="CJD43" s="49"/>
      <c r="CJE43" s="49"/>
      <c r="CJF43" s="50"/>
      <c r="CJG43" s="49"/>
      <c r="CJH43" s="49"/>
      <c r="CJI43" s="50"/>
      <c r="CJJ43" s="49"/>
      <c r="CJK43" s="49"/>
      <c r="CJL43" s="50"/>
      <c r="CJM43" s="49"/>
      <c r="CJN43" s="49"/>
      <c r="CJO43" s="50"/>
      <c r="CJP43" s="49"/>
      <c r="CJQ43" s="49"/>
      <c r="CJR43" s="50"/>
      <c r="CJS43" s="49"/>
      <c r="CJT43" s="49"/>
      <c r="CJU43" s="50"/>
      <c r="CJV43" s="49"/>
      <c r="CJW43" s="49"/>
      <c r="CJX43" s="50"/>
      <c r="CJY43" s="49"/>
      <c r="CJZ43" s="49"/>
      <c r="CKA43" s="50"/>
      <c r="CKB43" s="49"/>
      <c r="CKC43" s="49"/>
      <c r="CKD43" s="50"/>
      <c r="CKE43" s="49"/>
      <c r="CKF43" s="49"/>
      <c r="CKG43" s="50"/>
      <c r="CKH43" s="49"/>
      <c r="CKI43" s="49"/>
      <c r="CKJ43" s="50"/>
      <c r="CKK43" s="49"/>
      <c r="CKL43" s="49"/>
      <c r="CKM43" s="50"/>
      <c r="CKN43" s="49"/>
      <c r="CKO43" s="49"/>
      <c r="CKP43" s="50"/>
      <c r="CKQ43" s="49"/>
      <c r="CKR43" s="49"/>
      <c r="CKS43" s="50"/>
      <c r="CKT43" s="49"/>
      <c r="CKU43" s="49"/>
      <c r="CKV43" s="50"/>
      <c r="CKW43" s="49"/>
      <c r="CKX43" s="49"/>
      <c r="CKY43" s="50"/>
      <c r="CKZ43" s="49"/>
      <c r="CLA43" s="49"/>
      <c r="CLB43" s="50"/>
      <c r="CLC43" s="49"/>
      <c r="CLD43" s="49"/>
      <c r="CLE43" s="50"/>
      <c r="CLF43" s="49"/>
      <c r="CLG43" s="49"/>
      <c r="CLH43" s="50"/>
      <c r="CLI43" s="49"/>
      <c r="CLJ43" s="49"/>
      <c r="CLK43" s="50"/>
      <c r="CLL43" s="49"/>
      <c r="CLM43" s="49"/>
      <c r="CLN43" s="50"/>
      <c r="CLO43" s="49"/>
      <c r="CLP43" s="49"/>
      <c r="CLQ43" s="50"/>
      <c r="CLR43" s="49"/>
      <c r="CLS43" s="49"/>
      <c r="CLT43" s="50"/>
      <c r="CLU43" s="49"/>
      <c r="CLV43" s="49"/>
      <c r="CLW43" s="50"/>
      <c r="CLX43" s="49"/>
      <c r="CLY43" s="49"/>
      <c r="CLZ43" s="50"/>
      <c r="CMA43" s="49"/>
      <c r="CMB43" s="49"/>
      <c r="CMC43" s="50"/>
      <c r="CMD43" s="49"/>
      <c r="CME43" s="49"/>
      <c r="CMF43" s="50"/>
      <c r="CMG43" s="49"/>
      <c r="CMH43" s="49"/>
      <c r="CMI43" s="50"/>
      <c r="CMJ43" s="49"/>
      <c r="CMK43" s="49"/>
      <c r="CML43" s="50"/>
      <c r="CMM43" s="49"/>
      <c r="CMN43" s="49"/>
      <c r="CMO43" s="50"/>
      <c r="CMP43" s="49"/>
      <c r="CMQ43" s="49"/>
      <c r="CMR43" s="50"/>
      <c r="CMS43" s="49"/>
      <c r="CMT43" s="49"/>
      <c r="CMU43" s="50"/>
      <c r="CMV43" s="49"/>
      <c r="CMW43" s="49"/>
      <c r="CMX43" s="50"/>
      <c r="CMY43" s="49"/>
      <c r="CMZ43" s="49"/>
      <c r="CNA43" s="50"/>
      <c r="CNB43" s="49"/>
      <c r="CNC43" s="49"/>
      <c r="CND43" s="50"/>
      <c r="CNE43" s="49"/>
      <c r="CNF43" s="49"/>
      <c r="CNG43" s="50"/>
      <c r="CNH43" s="49"/>
      <c r="CNI43" s="49"/>
      <c r="CNJ43" s="50"/>
      <c r="CNK43" s="49"/>
      <c r="CNL43" s="49"/>
      <c r="CNM43" s="50"/>
      <c r="CNN43" s="49"/>
      <c r="CNO43" s="49"/>
      <c r="CNP43" s="50"/>
      <c r="CNQ43" s="49"/>
      <c r="CNR43" s="49"/>
      <c r="CNS43" s="50"/>
      <c r="CNT43" s="49"/>
      <c r="CNU43" s="49"/>
      <c r="CNV43" s="50"/>
      <c r="CNW43" s="49"/>
      <c r="CNX43" s="49"/>
      <c r="CNY43" s="50"/>
      <c r="CNZ43" s="49"/>
      <c r="COA43" s="49"/>
      <c r="COB43" s="50"/>
      <c r="COC43" s="49"/>
      <c r="COD43" s="49"/>
      <c r="COE43" s="50"/>
      <c r="COF43" s="49"/>
      <c r="COG43" s="49"/>
      <c r="COH43" s="50"/>
      <c r="COI43" s="49"/>
      <c r="COJ43" s="49"/>
      <c r="COK43" s="50"/>
      <c r="COL43" s="49"/>
      <c r="COM43" s="49"/>
      <c r="CON43" s="50"/>
      <c r="COO43" s="49"/>
      <c r="COP43" s="49"/>
      <c r="COQ43" s="50"/>
      <c r="COR43" s="49"/>
      <c r="COS43" s="49"/>
      <c r="COT43" s="50"/>
      <c r="COU43" s="49"/>
      <c r="COV43" s="49"/>
      <c r="COW43" s="50"/>
      <c r="COX43" s="49"/>
      <c r="COY43" s="49"/>
      <c r="COZ43" s="50"/>
      <c r="CPA43" s="49"/>
      <c r="CPB43" s="49"/>
      <c r="CPC43" s="50"/>
      <c r="CPD43" s="49"/>
      <c r="CPE43" s="49"/>
      <c r="CPF43" s="50"/>
      <c r="CPG43" s="49"/>
      <c r="CPH43" s="49"/>
      <c r="CPI43" s="50"/>
      <c r="CPJ43" s="49"/>
      <c r="CPK43" s="49"/>
      <c r="CPL43" s="50"/>
      <c r="CPM43" s="49"/>
      <c r="CPN43" s="49"/>
      <c r="CPO43" s="50"/>
      <c r="CPP43" s="49"/>
      <c r="CPQ43" s="49"/>
      <c r="CPR43" s="50"/>
      <c r="CPS43" s="49"/>
      <c r="CPT43" s="49"/>
      <c r="CPU43" s="50"/>
      <c r="CPV43" s="49"/>
      <c r="CPW43" s="49"/>
      <c r="CPX43" s="50"/>
      <c r="CPY43" s="49"/>
      <c r="CPZ43" s="49"/>
      <c r="CQA43" s="50"/>
      <c r="CQB43" s="49"/>
      <c r="CQC43" s="49"/>
      <c r="CQD43" s="50"/>
      <c r="CQE43" s="49"/>
      <c r="CQF43" s="49"/>
      <c r="CQG43" s="50"/>
      <c r="CQH43" s="49"/>
      <c r="CQI43" s="49"/>
      <c r="CQJ43" s="50"/>
      <c r="CQK43" s="49"/>
      <c r="CQL43" s="49"/>
      <c r="CQM43" s="50"/>
      <c r="CQN43" s="49"/>
      <c r="CQO43" s="49"/>
      <c r="CQP43" s="50"/>
      <c r="CQQ43" s="49"/>
      <c r="CQR43" s="49"/>
      <c r="CQS43" s="50"/>
      <c r="CQT43" s="49"/>
      <c r="CQU43" s="49"/>
      <c r="CQV43" s="50"/>
      <c r="CQW43" s="49"/>
      <c r="CQX43" s="49"/>
      <c r="CQY43" s="50"/>
      <c r="CQZ43" s="49"/>
      <c r="CRA43" s="49"/>
      <c r="CRB43" s="50"/>
      <c r="CRC43" s="49"/>
      <c r="CRD43" s="49"/>
      <c r="CRE43" s="50"/>
      <c r="CRF43" s="49"/>
      <c r="CRG43" s="49"/>
      <c r="CRH43" s="50"/>
      <c r="CRI43" s="49"/>
      <c r="CRJ43" s="49"/>
      <c r="CRK43" s="50"/>
      <c r="CRL43" s="49"/>
      <c r="CRM43" s="49"/>
      <c r="CRN43" s="50"/>
      <c r="CRO43" s="49"/>
      <c r="CRP43" s="49"/>
      <c r="CRQ43" s="50"/>
      <c r="CRR43" s="49"/>
      <c r="CRS43" s="49"/>
      <c r="CRT43" s="50"/>
      <c r="CRU43" s="49"/>
      <c r="CRV43" s="49"/>
      <c r="CRW43" s="50"/>
      <c r="CRX43" s="49"/>
      <c r="CRY43" s="49"/>
      <c r="CRZ43" s="50"/>
      <c r="CSA43" s="49"/>
      <c r="CSB43" s="49"/>
      <c r="CSC43" s="50"/>
      <c r="CSD43" s="49"/>
      <c r="CSE43" s="49"/>
      <c r="CSF43" s="50"/>
      <c r="CSG43" s="49"/>
      <c r="CSH43" s="49"/>
      <c r="CSI43" s="50"/>
      <c r="CSJ43" s="49"/>
      <c r="CSK43" s="49"/>
      <c r="CSL43" s="50"/>
      <c r="CSM43" s="49"/>
      <c r="CSN43" s="49"/>
      <c r="CSO43" s="50"/>
      <c r="CSP43" s="49"/>
      <c r="CSQ43" s="49"/>
      <c r="CSR43" s="50"/>
      <c r="CSS43" s="49"/>
      <c r="CST43" s="49"/>
      <c r="CSU43" s="50"/>
      <c r="CSV43" s="49"/>
      <c r="CSW43" s="49"/>
      <c r="CSX43" s="50"/>
      <c r="CSY43" s="49"/>
      <c r="CSZ43" s="49"/>
      <c r="CTA43" s="50"/>
      <c r="CTB43" s="49"/>
      <c r="CTC43" s="49"/>
      <c r="CTD43" s="50"/>
      <c r="CTE43" s="49"/>
      <c r="CTF43" s="49"/>
      <c r="CTG43" s="50"/>
      <c r="CTH43" s="49"/>
      <c r="CTI43" s="49"/>
      <c r="CTJ43" s="50"/>
      <c r="CTK43" s="49"/>
      <c r="CTL43" s="49"/>
      <c r="CTM43" s="50"/>
      <c r="CTN43" s="49"/>
      <c r="CTO43" s="49"/>
      <c r="CTP43" s="50"/>
      <c r="CTQ43" s="49"/>
      <c r="CTR43" s="49"/>
      <c r="CTS43" s="50"/>
      <c r="CTT43" s="49"/>
      <c r="CTU43" s="49"/>
      <c r="CTV43" s="50"/>
      <c r="CTW43" s="49"/>
      <c r="CTX43" s="49"/>
      <c r="CTY43" s="50"/>
      <c r="CTZ43" s="49"/>
      <c r="CUA43" s="49"/>
      <c r="CUB43" s="50"/>
      <c r="CUC43" s="49"/>
      <c r="CUD43" s="49"/>
      <c r="CUE43" s="50"/>
      <c r="CUF43" s="49"/>
      <c r="CUG43" s="49"/>
      <c r="CUH43" s="50"/>
      <c r="CUI43" s="49"/>
      <c r="CUJ43" s="49"/>
      <c r="CUK43" s="50"/>
      <c r="CUL43" s="49"/>
      <c r="CUM43" s="49"/>
      <c r="CUN43" s="50"/>
      <c r="CUO43" s="49"/>
      <c r="CUP43" s="49"/>
      <c r="CUQ43" s="50"/>
      <c r="CUR43" s="49"/>
      <c r="CUS43" s="49"/>
      <c r="CUT43" s="50"/>
      <c r="CUU43" s="49"/>
      <c r="CUV43" s="49"/>
      <c r="CUW43" s="50"/>
      <c r="CUX43" s="49"/>
      <c r="CUY43" s="49"/>
      <c r="CUZ43" s="50"/>
      <c r="CVA43" s="49"/>
      <c r="CVB43" s="49"/>
      <c r="CVC43" s="50"/>
      <c r="CVD43" s="49"/>
      <c r="CVE43" s="49"/>
      <c r="CVF43" s="50"/>
      <c r="CVG43" s="49"/>
      <c r="CVH43" s="49"/>
      <c r="CVI43" s="50"/>
      <c r="CVJ43" s="49"/>
      <c r="CVK43" s="49"/>
      <c r="CVL43" s="50"/>
      <c r="CVM43" s="49"/>
      <c r="CVN43" s="49"/>
      <c r="CVO43" s="50"/>
      <c r="CVP43" s="49"/>
      <c r="CVQ43" s="49"/>
      <c r="CVR43" s="50"/>
      <c r="CVS43" s="49"/>
      <c r="CVT43" s="49"/>
      <c r="CVU43" s="50"/>
      <c r="CVV43" s="49"/>
      <c r="CVW43" s="49"/>
      <c r="CVX43" s="50"/>
      <c r="CVY43" s="49"/>
      <c r="CVZ43" s="49"/>
      <c r="CWA43" s="50"/>
      <c r="CWB43" s="49"/>
      <c r="CWC43" s="49"/>
      <c r="CWD43" s="50"/>
      <c r="CWE43" s="49"/>
      <c r="CWF43" s="49"/>
      <c r="CWG43" s="50"/>
      <c r="CWH43" s="49"/>
      <c r="CWI43" s="49"/>
      <c r="CWJ43" s="50"/>
      <c r="CWK43" s="49"/>
      <c r="CWL43" s="49"/>
      <c r="CWM43" s="50"/>
      <c r="CWN43" s="49"/>
      <c r="CWO43" s="49"/>
      <c r="CWP43" s="50"/>
      <c r="CWQ43" s="49"/>
      <c r="CWR43" s="49"/>
      <c r="CWS43" s="50"/>
      <c r="CWT43" s="49"/>
      <c r="CWU43" s="49"/>
      <c r="CWV43" s="50"/>
      <c r="CWW43" s="49"/>
      <c r="CWX43" s="49"/>
      <c r="CWY43" s="50"/>
      <c r="CWZ43" s="49"/>
      <c r="CXA43" s="49"/>
      <c r="CXB43" s="50"/>
      <c r="CXC43" s="49"/>
      <c r="CXD43" s="49"/>
      <c r="CXE43" s="50"/>
      <c r="CXF43" s="49"/>
      <c r="CXG43" s="49"/>
      <c r="CXH43" s="50"/>
      <c r="CXI43" s="49"/>
      <c r="CXJ43" s="49"/>
      <c r="CXK43" s="50"/>
      <c r="CXL43" s="49"/>
      <c r="CXM43" s="49"/>
      <c r="CXN43" s="50"/>
      <c r="CXO43" s="49"/>
      <c r="CXP43" s="49"/>
      <c r="CXQ43" s="50"/>
      <c r="CXR43" s="49"/>
      <c r="CXS43" s="49"/>
      <c r="CXT43" s="50"/>
      <c r="CXU43" s="49"/>
      <c r="CXV43" s="49"/>
      <c r="CXW43" s="50"/>
      <c r="CXX43" s="49"/>
      <c r="CXY43" s="49"/>
      <c r="CXZ43" s="50"/>
      <c r="CYA43" s="49"/>
      <c r="CYB43" s="49"/>
      <c r="CYC43" s="50"/>
      <c r="CYD43" s="49"/>
      <c r="CYE43" s="49"/>
      <c r="CYF43" s="50"/>
      <c r="CYG43" s="49"/>
      <c r="CYH43" s="49"/>
      <c r="CYI43" s="50"/>
      <c r="CYJ43" s="49"/>
      <c r="CYK43" s="49"/>
      <c r="CYL43" s="50"/>
      <c r="CYM43" s="49"/>
      <c r="CYN43" s="49"/>
      <c r="CYO43" s="50"/>
      <c r="CYP43" s="49"/>
      <c r="CYQ43" s="49"/>
      <c r="CYR43" s="50"/>
      <c r="CYS43" s="49"/>
      <c r="CYT43" s="49"/>
      <c r="CYU43" s="50"/>
      <c r="CYV43" s="49"/>
      <c r="CYW43" s="49"/>
      <c r="CYX43" s="50"/>
      <c r="CYY43" s="49"/>
      <c r="CYZ43" s="49"/>
      <c r="CZA43" s="50"/>
      <c r="CZB43" s="49"/>
      <c r="CZC43" s="49"/>
      <c r="CZD43" s="50"/>
      <c r="CZE43" s="49"/>
      <c r="CZF43" s="49"/>
      <c r="CZG43" s="50"/>
      <c r="CZH43" s="49"/>
      <c r="CZI43" s="49"/>
      <c r="CZJ43" s="50"/>
      <c r="CZK43" s="49"/>
      <c r="CZL43" s="49"/>
      <c r="CZM43" s="50"/>
      <c r="CZN43" s="49"/>
      <c r="CZO43" s="49"/>
      <c r="CZP43" s="50"/>
      <c r="CZQ43" s="49"/>
      <c r="CZR43" s="49"/>
      <c r="CZS43" s="50"/>
      <c r="CZT43" s="49"/>
      <c r="CZU43" s="49"/>
      <c r="CZV43" s="50"/>
      <c r="CZW43" s="49"/>
      <c r="CZX43" s="49"/>
      <c r="CZY43" s="50"/>
      <c r="CZZ43" s="49"/>
      <c r="DAA43" s="49"/>
      <c r="DAB43" s="50"/>
      <c r="DAC43" s="49"/>
      <c r="DAD43" s="49"/>
      <c r="DAE43" s="50"/>
      <c r="DAF43" s="49"/>
      <c r="DAG43" s="49"/>
      <c r="DAH43" s="50"/>
      <c r="DAI43" s="49"/>
      <c r="DAJ43" s="49"/>
      <c r="DAK43" s="50"/>
      <c r="DAL43" s="49"/>
      <c r="DAM43" s="49"/>
      <c r="DAN43" s="50"/>
      <c r="DAO43" s="49"/>
      <c r="DAP43" s="49"/>
      <c r="DAQ43" s="50"/>
      <c r="DAR43" s="49"/>
      <c r="DAS43" s="49"/>
      <c r="DAT43" s="50"/>
      <c r="DAU43" s="49"/>
      <c r="DAV43" s="49"/>
      <c r="DAW43" s="50"/>
      <c r="DAX43" s="49"/>
      <c r="DAY43" s="49"/>
      <c r="DAZ43" s="50"/>
      <c r="DBA43" s="49"/>
      <c r="DBB43" s="49"/>
      <c r="DBC43" s="50"/>
      <c r="DBD43" s="49"/>
      <c r="DBE43" s="49"/>
      <c r="DBF43" s="50"/>
      <c r="DBG43" s="49"/>
      <c r="DBH43" s="49"/>
      <c r="DBI43" s="50"/>
      <c r="DBJ43" s="49"/>
      <c r="DBK43" s="49"/>
      <c r="DBL43" s="50"/>
      <c r="DBM43" s="49"/>
      <c r="DBN43" s="49"/>
      <c r="DBO43" s="50"/>
      <c r="DBP43" s="49"/>
      <c r="DBQ43" s="49"/>
      <c r="DBR43" s="50"/>
      <c r="DBS43" s="49"/>
      <c r="DBT43" s="49"/>
      <c r="DBU43" s="50"/>
      <c r="DBV43" s="49"/>
      <c r="DBW43" s="49"/>
      <c r="DBX43" s="50"/>
      <c r="DBY43" s="49"/>
      <c r="DBZ43" s="49"/>
      <c r="DCA43" s="50"/>
      <c r="DCB43" s="49"/>
      <c r="DCC43" s="49"/>
      <c r="DCD43" s="50"/>
      <c r="DCE43" s="49"/>
      <c r="DCF43" s="49"/>
      <c r="DCG43" s="50"/>
      <c r="DCH43" s="49"/>
      <c r="DCI43" s="49"/>
      <c r="DCJ43" s="50"/>
      <c r="DCK43" s="49"/>
      <c r="DCL43" s="49"/>
      <c r="DCM43" s="50"/>
      <c r="DCN43" s="49"/>
      <c r="DCO43" s="49"/>
      <c r="DCP43" s="50"/>
      <c r="DCQ43" s="49"/>
      <c r="DCR43" s="49"/>
      <c r="DCS43" s="50"/>
      <c r="DCT43" s="49"/>
      <c r="DCU43" s="49"/>
      <c r="DCV43" s="50"/>
      <c r="DCW43" s="49"/>
      <c r="DCX43" s="49"/>
      <c r="DCY43" s="50"/>
      <c r="DCZ43" s="49"/>
      <c r="DDA43" s="49"/>
      <c r="DDB43" s="50"/>
      <c r="DDC43" s="49"/>
      <c r="DDD43" s="49"/>
      <c r="DDE43" s="50"/>
      <c r="DDF43" s="49"/>
      <c r="DDG43" s="49"/>
      <c r="DDH43" s="50"/>
      <c r="DDI43" s="49"/>
      <c r="DDJ43" s="49"/>
      <c r="DDK43" s="50"/>
      <c r="DDL43" s="49"/>
      <c r="DDM43" s="49"/>
      <c r="DDN43" s="50"/>
      <c r="DDO43" s="49"/>
      <c r="DDP43" s="49"/>
      <c r="DDQ43" s="50"/>
      <c r="DDR43" s="49"/>
      <c r="DDS43" s="49"/>
      <c r="DDT43" s="50"/>
      <c r="DDU43" s="49"/>
      <c r="DDV43" s="49"/>
      <c r="DDW43" s="50"/>
      <c r="DDX43" s="49"/>
      <c r="DDY43" s="49"/>
      <c r="DDZ43" s="50"/>
      <c r="DEA43" s="49"/>
      <c r="DEB43" s="49"/>
      <c r="DEC43" s="50"/>
      <c r="DED43" s="49"/>
      <c r="DEE43" s="49"/>
      <c r="DEF43" s="50"/>
      <c r="DEG43" s="49"/>
      <c r="DEH43" s="49"/>
      <c r="DEI43" s="50"/>
      <c r="DEJ43" s="49"/>
      <c r="DEK43" s="49"/>
      <c r="DEL43" s="50"/>
      <c r="DEM43" s="49"/>
      <c r="DEN43" s="49"/>
      <c r="DEO43" s="50"/>
      <c r="DEP43" s="49"/>
      <c r="DEQ43" s="49"/>
      <c r="DER43" s="50"/>
      <c r="DES43" s="49"/>
      <c r="DET43" s="49"/>
      <c r="DEU43" s="50"/>
      <c r="DEV43" s="49"/>
      <c r="DEW43" s="49"/>
      <c r="DEX43" s="50"/>
      <c r="DEY43" s="49"/>
      <c r="DEZ43" s="49"/>
      <c r="DFA43" s="50"/>
      <c r="DFB43" s="49"/>
      <c r="DFC43" s="49"/>
      <c r="DFD43" s="50"/>
      <c r="DFE43" s="49"/>
      <c r="DFF43" s="49"/>
      <c r="DFG43" s="50"/>
      <c r="DFH43" s="49"/>
      <c r="DFI43" s="49"/>
      <c r="DFJ43" s="50"/>
      <c r="DFK43" s="49"/>
      <c r="DFL43" s="49"/>
      <c r="DFM43" s="50"/>
      <c r="DFN43" s="49"/>
      <c r="DFO43" s="49"/>
      <c r="DFP43" s="50"/>
      <c r="DFQ43" s="49"/>
      <c r="DFR43" s="49"/>
      <c r="DFS43" s="50"/>
      <c r="DFT43" s="49"/>
      <c r="DFU43" s="49"/>
      <c r="DFV43" s="50"/>
      <c r="DFW43" s="49"/>
      <c r="DFX43" s="49"/>
      <c r="DFY43" s="50"/>
      <c r="DFZ43" s="49"/>
      <c r="DGA43" s="49"/>
      <c r="DGB43" s="50"/>
      <c r="DGC43" s="49"/>
      <c r="DGD43" s="49"/>
      <c r="DGE43" s="50"/>
      <c r="DGF43" s="49"/>
      <c r="DGG43" s="49"/>
      <c r="DGH43" s="50"/>
      <c r="DGI43" s="49"/>
      <c r="DGJ43" s="49"/>
      <c r="DGK43" s="50"/>
      <c r="DGL43" s="49"/>
      <c r="DGM43" s="49"/>
      <c r="DGN43" s="50"/>
      <c r="DGO43" s="49"/>
      <c r="DGP43" s="49"/>
      <c r="DGQ43" s="50"/>
      <c r="DGR43" s="49"/>
      <c r="DGS43" s="49"/>
      <c r="DGT43" s="50"/>
      <c r="DGU43" s="49"/>
      <c r="DGV43" s="49"/>
      <c r="DGW43" s="50"/>
      <c r="DGX43" s="49"/>
      <c r="DGY43" s="49"/>
      <c r="DGZ43" s="50"/>
      <c r="DHA43" s="49"/>
      <c r="DHB43" s="49"/>
      <c r="DHC43" s="50"/>
      <c r="DHD43" s="49"/>
      <c r="DHE43" s="49"/>
      <c r="DHF43" s="50"/>
      <c r="DHG43" s="49"/>
      <c r="DHH43" s="49"/>
      <c r="DHI43" s="50"/>
      <c r="DHJ43" s="49"/>
      <c r="DHK43" s="49"/>
      <c r="DHL43" s="50"/>
      <c r="DHM43" s="49"/>
      <c r="DHN43" s="49"/>
      <c r="DHO43" s="50"/>
      <c r="DHP43" s="49"/>
      <c r="DHQ43" s="49"/>
      <c r="DHR43" s="50"/>
      <c r="DHS43" s="49"/>
      <c r="DHT43" s="49"/>
      <c r="DHU43" s="50"/>
      <c r="DHV43" s="49"/>
      <c r="DHW43" s="49"/>
      <c r="DHX43" s="50"/>
      <c r="DHY43" s="49"/>
      <c r="DHZ43" s="49"/>
      <c r="DIA43" s="50"/>
      <c r="DIB43" s="49"/>
      <c r="DIC43" s="49"/>
      <c r="DID43" s="50"/>
      <c r="DIE43" s="49"/>
      <c r="DIF43" s="49"/>
      <c r="DIG43" s="50"/>
      <c r="DIH43" s="49"/>
      <c r="DII43" s="49"/>
      <c r="DIJ43" s="50"/>
      <c r="DIK43" s="49"/>
      <c r="DIL43" s="49"/>
      <c r="DIM43" s="50"/>
      <c r="DIN43" s="49"/>
      <c r="DIO43" s="49"/>
      <c r="DIP43" s="50"/>
      <c r="DIQ43" s="49"/>
      <c r="DIR43" s="49"/>
      <c r="DIS43" s="50"/>
      <c r="DIT43" s="49"/>
      <c r="DIU43" s="49"/>
      <c r="DIV43" s="50"/>
      <c r="DIW43" s="49"/>
      <c r="DIX43" s="49"/>
      <c r="DIY43" s="50"/>
      <c r="DIZ43" s="49"/>
      <c r="DJA43" s="49"/>
      <c r="DJB43" s="50"/>
      <c r="DJC43" s="49"/>
      <c r="DJD43" s="49"/>
      <c r="DJE43" s="50"/>
      <c r="DJF43" s="49"/>
      <c r="DJG43" s="49"/>
      <c r="DJH43" s="50"/>
      <c r="DJI43" s="49"/>
      <c r="DJJ43" s="49"/>
      <c r="DJK43" s="50"/>
      <c r="DJL43" s="49"/>
      <c r="DJM43" s="49"/>
      <c r="DJN43" s="50"/>
      <c r="DJO43" s="49"/>
      <c r="DJP43" s="49"/>
      <c r="DJQ43" s="50"/>
      <c r="DJR43" s="49"/>
      <c r="DJS43" s="49"/>
      <c r="DJT43" s="50"/>
      <c r="DJU43" s="49"/>
      <c r="DJV43" s="49"/>
      <c r="DJW43" s="50"/>
      <c r="DJX43" s="49"/>
      <c r="DJY43" s="49"/>
      <c r="DJZ43" s="50"/>
      <c r="DKA43" s="49"/>
      <c r="DKB43" s="49"/>
      <c r="DKC43" s="50"/>
      <c r="DKD43" s="49"/>
      <c r="DKE43" s="49"/>
      <c r="DKF43" s="50"/>
      <c r="DKG43" s="49"/>
      <c r="DKH43" s="49"/>
      <c r="DKI43" s="50"/>
      <c r="DKJ43" s="49"/>
      <c r="DKK43" s="49"/>
      <c r="DKL43" s="50"/>
      <c r="DKM43" s="49"/>
      <c r="DKN43" s="49"/>
      <c r="DKO43" s="50"/>
      <c r="DKP43" s="49"/>
      <c r="DKQ43" s="49"/>
      <c r="DKR43" s="50"/>
      <c r="DKS43" s="49"/>
      <c r="DKT43" s="49"/>
      <c r="DKU43" s="50"/>
      <c r="DKV43" s="49"/>
      <c r="DKW43" s="49"/>
      <c r="DKX43" s="50"/>
      <c r="DKY43" s="49"/>
      <c r="DKZ43" s="49"/>
      <c r="DLA43" s="50"/>
      <c r="DLB43" s="49"/>
      <c r="DLC43" s="49"/>
      <c r="DLD43" s="50"/>
      <c r="DLE43" s="49"/>
      <c r="DLF43" s="49"/>
      <c r="DLG43" s="50"/>
      <c r="DLH43" s="49"/>
      <c r="DLI43" s="49"/>
      <c r="DLJ43" s="50"/>
      <c r="DLK43" s="49"/>
      <c r="DLL43" s="49"/>
      <c r="DLM43" s="50"/>
      <c r="DLN43" s="49"/>
      <c r="DLO43" s="49"/>
      <c r="DLP43" s="50"/>
      <c r="DLQ43" s="49"/>
      <c r="DLR43" s="49"/>
      <c r="DLS43" s="50"/>
      <c r="DLT43" s="49"/>
      <c r="DLU43" s="49"/>
      <c r="DLV43" s="50"/>
      <c r="DLW43" s="49"/>
      <c r="DLX43" s="49"/>
      <c r="DLY43" s="50"/>
      <c r="DLZ43" s="49"/>
      <c r="DMA43" s="49"/>
      <c r="DMB43" s="50"/>
      <c r="DMC43" s="49"/>
      <c r="DMD43" s="49"/>
      <c r="DME43" s="50"/>
      <c r="DMF43" s="49"/>
      <c r="DMG43" s="49"/>
      <c r="DMH43" s="50"/>
      <c r="DMI43" s="49"/>
      <c r="DMJ43" s="49"/>
      <c r="DMK43" s="50"/>
      <c r="DML43" s="49"/>
      <c r="DMM43" s="49"/>
      <c r="DMN43" s="50"/>
      <c r="DMO43" s="49"/>
      <c r="DMP43" s="49"/>
      <c r="DMQ43" s="50"/>
      <c r="DMR43" s="49"/>
      <c r="DMS43" s="49"/>
      <c r="DMT43" s="50"/>
      <c r="DMU43" s="49"/>
      <c r="DMV43" s="49"/>
      <c r="DMW43" s="50"/>
      <c r="DMX43" s="49"/>
      <c r="DMY43" s="49"/>
      <c r="DMZ43" s="50"/>
      <c r="DNA43" s="49"/>
      <c r="DNB43" s="49"/>
      <c r="DNC43" s="50"/>
      <c r="DND43" s="49"/>
      <c r="DNE43" s="49"/>
      <c r="DNF43" s="50"/>
      <c r="DNG43" s="49"/>
      <c r="DNH43" s="49"/>
      <c r="DNI43" s="50"/>
      <c r="DNJ43" s="49"/>
      <c r="DNK43" s="49"/>
      <c r="DNL43" s="50"/>
      <c r="DNM43" s="49"/>
      <c r="DNN43" s="49"/>
      <c r="DNO43" s="50"/>
      <c r="DNP43" s="49"/>
      <c r="DNQ43" s="49"/>
      <c r="DNR43" s="50"/>
      <c r="DNS43" s="49"/>
      <c r="DNT43" s="49"/>
      <c r="DNU43" s="50"/>
      <c r="DNV43" s="49"/>
      <c r="DNW43" s="49"/>
      <c r="DNX43" s="50"/>
      <c r="DNY43" s="49"/>
      <c r="DNZ43" s="49"/>
      <c r="DOA43" s="50"/>
      <c r="DOB43" s="49"/>
      <c r="DOC43" s="49"/>
      <c r="DOD43" s="50"/>
      <c r="DOE43" s="49"/>
      <c r="DOF43" s="49"/>
      <c r="DOG43" s="50"/>
      <c r="DOH43" s="49"/>
      <c r="DOI43" s="49"/>
      <c r="DOJ43" s="50"/>
      <c r="DOK43" s="49"/>
      <c r="DOL43" s="49"/>
      <c r="DOM43" s="50"/>
      <c r="DON43" s="49"/>
      <c r="DOO43" s="49"/>
      <c r="DOP43" s="50"/>
      <c r="DOQ43" s="49"/>
      <c r="DOR43" s="49"/>
      <c r="DOS43" s="50"/>
      <c r="DOT43" s="49"/>
      <c r="DOU43" s="49"/>
      <c r="DOV43" s="50"/>
      <c r="DOW43" s="49"/>
      <c r="DOX43" s="49"/>
      <c r="DOY43" s="50"/>
      <c r="DOZ43" s="49"/>
      <c r="DPA43" s="49"/>
      <c r="DPB43" s="50"/>
      <c r="DPC43" s="49"/>
      <c r="DPD43" s="49"/>
      <c r="DPE43" s="50"/>
      <c r="DPF43" s="49"/>
      <c r="DPG43" s="49"/>
      <c r="DPH43" s="50"/>
      <c r="DPI43" s="49"/>
      <c r="DPJ43" s="49"/>
      <c r="DPK43" s="50"/>
      <c r="DPL43" s="49"/>
      <c r="DPM43" s="49"/>
      <c r="DPN43" s="50"/>
      <c r="DPO43" s="49"/>
      <c r="DPP43" s="49"/>
      <c r="DPQ43" s="50"/>
      <c r="DPR43" s="49"/>
      <c r="DPS43" s="49"/>
      <c r="DPT43" s="50"/>
      <c r="DPU43" s="49"/>
      <c r="DPV43" s="49"/>
      <c r="DPW43" s="50"/>
      <c r="DPX43" s="49"/>
      <c r="DPY43" s="49"/>
      <c r="DPZ43" s="50"/>
      <c r="DQA43" s="49"/>
      <c r="DQB43" s="49"/>
      <c r="DQC43" s="50"/>
      <c r="DQD43" s="49"/>
      <c r="DQE43" s="49"/>
      <c r="DQF43" s="50"/>
      <c r="DQG43" s="49"/>
      <c r="DQH43" s="49"/>
      <c r="DQI43" s="50"/>
      <c r="DQJ43" s="49"/>
      <c r="DQK43" s="49"/>
      <c r="DQL43" s="50"/>
      <c r="DQM43" s="49"/>
      <c r="DQN43" s="49"/>
      <c r="DQO43" s="50"/>
      <c r="DQP43" s="49"/>
      <c r="DQQ43" s="49"/>
      <c r="DQR43" s="50"/>
      <c r="DQS43" s="49"/>
      <c r="DQT43" s="49"/>
      <c r="DQU43" s="50"/>
      <c r="DQV43" s="49"/>
      <c r="DQW43" s="49"/>
      <c r="DQX43" s="50"/>
      <c r="DQY43" s="49"/>
      <c r="DQZ43" s="49"/>
      <c r="DRA43" s="50"/>
      <c r="DRB43" s="49"/>
      <c r="DRC43" s="49"/>
      <c r="DRD43" s="50"/>
      <c r="DRE43" s="49"/>
      <c r="DRF43" s="49"/>
      <c r="DRG43" s="50"/>
      <c r="DRH43" s="49"/>
      <c r="DRI43" s="49"/>
      <c r="DRJ43" s="50"/>
      <c r="DRK43" s="49"/>
      <c r="DRL43" s="49"/>
      <c r="DRM43" s="50"/>
      <c r="DRN43" s="49"/>
      <c r="DRO43" s="49"/>
      <c r="DRP43" s="50"/>
      <c r="DRQ43" s="49"/>
      <c r="DRR43" s="49"/>
      <c r="DRS43" s="50"/>
      <c r="DRT43" s="49"/>
      <c r="DRU43" s="49"/>
      <c r="DRV43" s="50"/>
      <c r="DRW43" s="49"/>
      <c r="DRX43" s="49"/>
      <c r="DRY43" s="50"/>
      <c r="DRZ43" s="49"/>
      <c r="DSA43" s="49"/>
      <c r="DSB43" s="50"/>
      <c r="DSC43" s="49"/>
      <c r="DSD43" s="49"/>
      <c r="DSE43" s="50"/>
      <c r="DSF43" s="49"/>
      <c r="DSG43" s="49"/>
      <c r="DSH43" s="50"/>
      <c r="DSI43" s="49"/>
      <c r="DSJ43" s="49"/>
      <c r="DSK43" s="50"/>
      <c r="DSL43" s="49"/>
      <c r="DSM43" s="49"/>
      <c r="DSN43" s="50"/>
      <c r="DSO43" s="49"/>
      <c r="DSP43" s="49"/>
      <c r="DSQ43" s="50"/>
      <c r="DSR43" s="49"/>
      <c r="DSS43" s="49"/>
      <c r="DST43" s="50"/>
      <c r="DSU43" s="49"/>
      <c r="DSV43" s="49"/>
      <c r="DSW43" s="50"/>
      <c r="DSX43" s="49"/>
      <c r="DSY43" s="49"/>
      <c r="DSZ43" s="50"/>
      <c r="DTA43" s="49"/>
      <c r="DTB43" s="49"/>
      <c r="DTC43" s="50"/>
      <c r="DTD43" s="49"/>
      <c r="DTE43" s="49"/>
      <c r="DTF43" s="50"/>
      <c r="DTG43" s="49"/>
      <c r="DTH43" s="49"/>
      <c r="DTI43" s="50"/>
      <c r="DTJ43" s="49"/>
      <c r="DTK43" s="49"/>
      <c r="DTL43" s="50"/>
      <c r="DTM43" s="49"/>
      <c r="DTN43" s="49"/>
      <c r="DTO43" s="50"/>
      <c r="DTP43" s="49"/>
      <c r="DTQ43" s="49"/>
      <c r="DTR43" s="50"/>
      <c r="DTS43" s="49"/>
      <c r="DTT43" s="49"/>
      <c r="DTU43" s="50"/>
      <c r="DTV43" s="49"/>
      <c r="DTW43" s="49"/>
      <c r="DTX43" s="50"/>
      <c r="DTY43" s="49"/>
      <c r="DTZ43" s="49"/>
      <c r="DUA43" s="50"/>
      <c r="DUB43" s="49"/>
      <c r="DUC43" s="49"/>
      <c r="DUD43" s="50"/>
      <c r="DUE43" s="49"/>
      <c r="DUF43" s="49"/>
      <c r="DUG43" s="50"/>
      <c r="DUH43" s="49"/>
      <c r="DUI43" s="49"/>
      <c r="DUJ43" s="50"/>
      <c r="DUK43" s="49"/>
      <c r="DUL43" s="49"/>
      <c r="DUM43" s="50"/>
      <c r="DUN43" s="49"/>
      <c r="DUO43" s="49"/>
      <c r="DUP43" s="50"/>
      <c r="DUQ43" s="49"/>
      <c r="DUR43" s="49"/>
      <c r="DUS43" s="50"/>
      <c r="DUT43" s="49"/>
      <c r="DUU43" s="49"/>
      <c r="DUV43" s="50"/>
      <c r="DUW43" s="49"/>
      <c r="DUX43" s="49"/>
      <c r="DUY43" s="50"/>
      <c r="DUZ43" s="49"/>
      <c r="DVA43" s="49"/>
      <c r="DVB43" s="50"/>
      <c r="DVC43" s="49"/>
      <c r="DVD43" s="49"/>
      <c r="DVE43" s="50"/>
      <c r="DVF43" s="49"/>
      <c r="DVG43" s="49"/>
      <c r="DVH43" s="50"/>
      <c r="DVI43" s="49"/>
      <c r="DVJ43" s="49"/>
      <c r="DVK43" s="50"/>
      <c r="DVL43" s="49"/>
      <c r="DVM43" s="49"/>
      <c r="DVN43" s="50"/>
      <c r="DVO43" s="49"/>
      <c r="DVP43" s="49"/>
      <c r="DVQ43" s="50"/>
      <c r="DVR43" s="49"/>
      <c r="DVS43" s="49"/>
      <c r="DVT43" s="50"/>
      <c r="DVU43" s="49"/>
      <c r="DVV43" s="49"/>
      <c r="DVW43" s="50"/>
      <c r="DVX43" s="49"/>
      <c r="DVY43" s="49"/>
      <c r="DVZ43" s="50"/>
      <c r="DWA43" s="49"/>
      <c r="DWB43" s="49"/>
      <c r="DWC43" s="50"/>
      <c r="DWD43" s="49"/>
      <c r="DWE43" s="49"/>
      <c r="DWF43" s="50"/>
      <c r="DWG43" s="49"/>
      <c r="DWH43" s="49"/>
      <c r="DWI43" s="50"/>
      <c r="DWJ43" s="49"/>
      <c r="DWK43" s="49"/>
      <c r="DWL43" s="50"/>
      <c r="DWM43" s="49"/>
      <c r="DWN43" s="49"/>
      <c r="DWO43" s="50"/>
      <c r="DWP43" s="49"/>
      <c r="DWQ43" s="49"/>
      <c r="DWR43" s="50"/>
      <c r="DWS43" s="49"/>
      <c r="DWT43" s="49"/>
      <c r="DWU43" s="50"/>
      <c r="DWV43" s="49"/>
      <c r="DWW43" s="49"/>
      <c r="DWX43" s="50"/>
      <c r="DWY43" s="49"/>
      <c r="DWZ43" s="49"/>
      <c r="DXA43" s="50"/>
      <c r="DXB43" s="49"/>
      <c r="DXC43" s="49"/>
      <c r="DXD43" s="50"/>
      <c r="DXE43" s="49"/>
      <c r="DXF43" s="49"/>
      <c r="DXG43" s="50"/>
      <c r="DXH43" s="49"/>
      <c r="DXI43" s="49"/>
      <c r="DXJ43" s="50"/>
      <c r="DXK43" s="49"/>
      <c r="DXL43" s="49"/>
      <c r="DXM43" s="50"/>
      <c r="DXN43" s="49"/>
      <c r="DXO43" s="49"/>
      <c r="DXP43" s="50"/>
      <c r="DXQ43" s="49"/>
      <c r="DXR43" s="49"/>
      <c r="DXS43" s="50"/>
      <c r="DXT43" s="49"/>
      <c r="DXU43" s="49"/>
      <c r="DXV43" s="50"/>
      <c r="DXW43" s="49"/>
      <c r="DXX43" s="49"/>
      <c r="DXY43" s="50"/>
      <c r="DXZ43" s="49"/>
      <c r="DYA43" s="49"/>
      <c r="DYB43" s="50"/>
      <c r="DYC43" s="49"/>
      <c r="DYD43" s="49"/>
      <c r="DYE43" s="50"/>
      <c r="DYF43" s="49"/>
      <c r="DYG43" s="49"/>
      <c r="DYH43" s="50"/>
      <c r="DYI43" s="49"/>
      <c r="DYJ43" s="49"/>
      <c r="DYK43" s="50"/>
      <c r="DYL43" s="49"/>
      <c r="DYM43" s="49"/>
      <c r="DYN43" s="50"/>
      <c r="DYO43" s="49"/>
      <c r="DYP43" s="49"/>
      <c r="DYQ43" s="50"/>
      <c r="DYR43" s="49"/>
      <c r="DYS43" s="49"/>
      <c r="DYT43" s="50"/>
      <c r="DYU43" s="49"/>
      <c r="DYV43" s="49"/>
      <c r="DYW43" s="50"/>
      <c r="DYX43" s="49"/>
      <c r="DYY43" s="49"/>
      <c r="DYZ43" s="50"/>
      <c r="DZA43" s="49"/>
      <c r="DZB43" s="49"/>
      <c r="DZC43" s="50"/>
      <c r="DZD43" s="49"/>
      <c r="DZE43" s="49"/>
      <c r="DZF43" s="50"/>
      <c r="DZG43" s="49"/>
      <c r="DZH43" s="49"/>
      <c r="DZI43" s="50"/>
      <c r="DZJ43" s="49"/>
      <c r="DZK43" s="49"/>
      <c r="DZL43" s="50"/>
      <c r="DZM43" s="49"/>
      <c r="DZN43" s="49"/>
      <c r="DZO43" s="50"/>
      <c r="DZP43" s="49"/>
      <c r="DZQ43" s="49"/>
      <c r="DZR43" s="50"/>
      <c r="DZS43" s="49"/>
      <c r="DZT43" s="49"/>
      <c r="DZU43" s="50"/>
      <c r="DZV43" s="49"/>
      <c r="DZW43" s="49"/>
      <c r="DZX43" s="50"/>
      <c r="DZY43" s="49"/>
      <c r="DZZ43" s="49"/>
      <c r="EAA43" s="50"/>
      <c r="EAB43" s="49"/>
      <c r="EAC43" s="49"/>
      <c r="EAD43" s="50"/>
      <c r="EAE43" s="49"/>
      <c r="EAF43" s="49"/>
      <c r="EAG43" s="50"/>
      <c r="EAH43" s="49"/>
      <c r="EAI43" s="49"/>
      <c r="EAJ43" s="50"/>
      <c r="EAK43" s="49"/>
      <c r="EAL43" s="49"/>
      <c r="EAM43" s="50"/>
      <c r="EAN43" s="49"/>
      <c r="EAO43" s="49"/>
      <c r="EAP43" s="50"/>
      <c r="EAQ43" s="49"/>
      <c r="EAR43" s="49"/>
      <c r="EAS43" s="50"/>
      <c r="EAT43" s="49"/>
      <c r="EAU43" s="49"/>
      <c r="EAV43" s="50"/>
      <c r="EAW43" s="49"/>
      <c r="EAX43" s="49"/>
      <c r="EAY43" s="50"/>
      <c r="EAZ43" s="49"/>
      <c r="EBA43" s="49"/>
      <c r="EBB43" s="50"/>
      <c r="EBC43" s="49"/>
      <c r="EBD43" s="49"/>
      <c r="EBE43" s="50"/>
      <c r="EBF43" s="49"/>
      <c r="EBG43" s="49"/>
      <c r="EBH43" s="50"/>
      <c r="EBI43" s="49"/>
      <c r="EBJ43" s="49"/>
      <c r="EBK43" s="50"/>
      <c r="EBL43" s="49"/>
      <c r="EBM43" s="49"/>
      <c r="EBN43" s="50"/>
      <c r="EBO43" s="49"/>
      <c r="EBP43" s="49"/>
      <c r="EBQ43" s="50"/>
      <c r="EBR43" s="49"/>
      <c r="EBS43" s="49"/>
      <c r="EBT43" s="50"/>
      <c r="EBU43" s="49"/>
      <c r="EBV43" s="49"/>
      <c r="EBW43" s="50"/>
      <c r="EBX43" s="49"/>
      <c r="EBY43" s="49"/>
      <c r="EBZ43" s="50"/>
      <c r="ECA43" s="49"/>
      <c r="ECB43" s="49"/>
      <c r="ECC43" s="50"/>
      <c r="ECD43" s="49"/>
      <c r="ECE43" s="49"/>
      <c r="ECF43" s="50"/>
      <c r="ECG43" s="49"/>
      <c r="ECH43" s="49"/>
      <c r="ECI43" s="50"/>
      <c r="ECJ43" s="49"/>
      <c r="ECK43" s="49"/>
      <c r="ECL43" s="50"/>
      <c r="ECM43" s="49"/>
      <c r="ECN43" s="49"/>
      <c r="ECO43" s="50"/>
      <c r="ECP43" s="49"/>
      <c r="ECQ43" s="49"/>
      <c r="ECR43" s="50"/>
      <c r="ECS43" s="49"/>
      <c r="ECT43" s="49"/>
      <c r="ECU43" s="50"/>
      <c r="ECV43" s="49"/>
      <c r="ECW43" s="49"/>
      <c r="ECX43" s="50"/>
      <c r="ECY43" s="49"/>
      <c r="ECZ43" s="49"/>
      <c r="EDA43" s="50"/>
      <c r="EDB43" s="49"/>
      <c r="EDC43" s="49"/>
      <c r="EDD43" s="50"/>
      <c r="EDE43" s="49"/>
      <c r="EDF43" s="49"/>
      <c r="EDG43" s="50"/>
      <c r="EDH43" s="49"/>
      <c r="EDI43" s="49"/>
      <c r="EDJ43" s="50"/>
      <c r="EDK43" s="49"/>
      <c r="EDL43" s="49"/>
      <c r="EDM43" s="50"/>
      <c r="EDN43" s="49"/>
      <c r="EDO43" s="49"/>
      <c r="EDP43" s="50"/>
      <c r="EDQ43" s="49"/>
      <c r="EDR43" s="49"/>
      <c r="EDS43" s="50"/>
      <c r="EDT43" s="49"/>
      <c r="EDU43" s="49"/>
      <c r="EDV43" s="50"/>
      <c r="EDW43" s="49"/>
      <c r="EDX43" s="49"/>
      <c r="EDY43" s="50"/>
      <c r="EDZ43" s="49"/>
      <c r="EEA43" s="49"/>
      <c r="EEB43" s="50"/>
      <c r="EEC43" s="49"/>
      <c r="EED43" s="49"/>
      <c r="EEE43" s="50"/>
      <c r="EEF43" s="49"/>
      <c r="EEG43" s="49"/>
      <c r="EEH43" s="50"/>
      <c r="EEI43" s="49"/>
      <c r="EEJ43" s="49"/>
      <c r="EEK43" s="50"/>
      <c r="EEL43" s="49"/>
      <c r="EEM43" s="49"/>
      <c r="EEN43" s="50"/>
      <c r="EEO43" s="49"/>
      <c r="EEP43" s="49"/>
      <c r="EEQ43" s="50"/>
      <c r="EER43" s="49"/>
      <c r="EES43" s="49"/>
      <c r="EET43" s="50"/>
      <c r="EEU43" s="49"/>
      <c r="EEV43" s="49"/>
      <c r="EEW43" s="50"/>
      <c r="EEX43" s="49"/>
      <c r="EEY43" s="49"/>
      <c r="EEZ43" s="50"/>
      <c r="EFA43" s="49"/>
      <c r="EFB43" s="49"/>
      <c r="EFC43" s="50"/>
      <c r="EFD43" s="49"/>
      <c r="EFE43" s="49"/>
      <c r="EFF43" s="50"/>
      <c r="EFG43" s="49"/>
      <c r="EFH43" s="49"/>
      <c r="EFI43" s="50"/>
      <c r="EFJ43" s="49"/>
      <c r="EFK43" s="49"/>
      <c r="EFL43" s="50"/>
      <c r="EFM43" s="49"/>
      <c r="EFN43" s="49"/>
      <c r="EFO43" s="50"/>
      <c r="EFP43" s="49"/>
      <c r="EFQ43" s="49"/>
      <c r="EFR43" s="50"/>
      <c r="EFS43" s="49"/>
      <c r="EFT43" s="49"/>
      <c r="EFU43" s="50"/>
      <c r="EFV43" s="49"/>
      <c r="EFW43" s="49"/>
      <c r="EFX43" s="50"/>
      <c r="EFY43" s="49"/>
      <c r="EFZ43" s="49"/>
      <c r="EGA43" s="50"/>
      <c r="EGB43" s="49"/>
      <c r="EGC43" s="49"/>
      <c r="EGD43" s="50"/>
      <c r="EGE43" s="49"/>
      <c r="EGF43" s="49"/>
      <c r="EGG43" s="50"/>
      <c r="EGH43" s="49"/>
      <c r="EGI43" s="49"/>
      <c r="EGJ43" s="50"/>
      <c r="EGK43" s="49"/>
      <c r="EGL43" s="49"/>
      <c r="EGM43" s="50"/>
      <c r="EGN43" s="49"/>
      <c r="EGO43" s="49"/>
      <c r="EGP43" s="50"/>
      <c r="EGQ43" s="49"/>
      <c r="EGR43" s="49"/>
      <c r="EGS43" s="50"/>
      <c r="EGT43" s="49"/>
      <c r="EGU43" s="49"/>
      <c r="EGV43" s="50"/>
      <c r="EGW43" s="49"/>
      <c r="EGX43" s="49"/>
      <c r="EGY43" s="50"/>
      <c r="EGZ43" s="49"/>
      <c r="EHA43" s="49"/>
      <c r="EHB43" s="50"/>
      <c r="EHC43" s="49"/>
      <c r="EHD43" s="49"/>
      <c r="EHE43" s="50"/>
      <c r="EHF43" s="49"/>
      <c r="EHG43" s="49"/>
      <c r="EHH43" s="50"/>
      <c r="EHI43" s="49"/>
      <c r="EHJ43" s="49"/>
      <c r="EHK43" s="50"/>
      <c r="EHL43" s="49"/>
      <c r="EHM43" s="49"/>
      <c r="EHN43" s="50"/>
      <c r="EHO43" s="49"/>
      <c r="EHP43" s="49"/>
      <c r="EHQ43" s="50"/>
      <c r="EHR43" s="49"/>
      <c r="EHS43" s="49"/>
      <c r="EHT43" s="50"/>
      <c r="EHU43" s="49"/>
      <c r="EHV43" s="49"/>
      <c r="EHW43" s="50"/>
      <c r="EHX43" s="49"/>
      <c r="EHY43" s="49"/>
      <c r="EHZ43" s="50"/>
      <c r="EIA43" s="49"/>
      <c r="EIB43" s="49"/>
      <c r="EIC43" s="50"/>
      <c r="EID43" s="49"/>
      <c r="EIE43" s="49"/>
      <c r="EIF43" s="50"/>
      <c r="EIG43" s="49"/>
      <c r="EIH43" s="49"/>
      <c r="EII43" s="50"/>
      <c r="EIJ43" s="49"/>
      <c r="EIK43" s="49"/>
      <c r="EIL43" s="50"/>
      <c r="EIM43" s="49"/>
      <c r="EIN43" s="49"/>
      <c r="EIO43" s="50"/>
      <c r="EIP43" s="49"/>
      <c r="EIQ43" s="49"/>
      <c r="EIR43" s="50"/>
      <c r="EIS43" s="49"/>
      <c r="EIT43" s="49"/>
      <c r="EIU43" s="50"/>
      <c r="EIV43" s="49"/>
      <c r="EIW43" s="49"/>
      <c r="EIX43" s="50"/>
      <c r="EIY43" s="49"/>
      <c r="EIZ43" s="49"/>
      <c r="EJA43" s="50"/>
      <c r="EJB43" s="49"/>
      <c r="EJC43" s="49"/>
      <c r="EJD43" s="50"/>
      <c r="EJE43" s="49"/>
      <c r="EJF43" s="49"/>
      <c r="EJG43" s="50"/>
      <c r="EJH43" s="49"/>
      <c r="EJI43" s="49"/>
      <c r="EJJ43" s="50"/>
      <c r="EJK43" s="49"/>
      <c r="EJL43" s="49"/>
      <c r="EJM43" s="50"/>
      <c r="EJN43" s="49"/>
      <c r="EJO43" s="49"/>
      <c r="EJP43" s="50"/>
      <c r="EJQ43" s="49"/>
      <c r="EJR43" s="49"/>
      <c r="EJS43" s="50"/>
      <c r="EJT43" s="49"/>
      <c r="EJU43" s="49"/>
      <c r="EJV43" s="50"/>
      <c r="EJW43" s="49"/>
      <c r="EJX43" s="49"/>
      <c r="EJY43" s="50"/>
      <c r="EJZ43" s="49"/>
      <c r="EKA43" s="49"/>
      <c r="EKB43" s="50"/>
      <c r="EKC43" s="49"/>
      <c r="EKD43" s="49"/>
      <c r="EKE43" s="50"/>
      <c r="EKF43" s="49"/>
      <c r="EKG43" s="49"/>
      <c r="EKH43" s="50"/>
      <c r="EKI43" s="49"/>
      <c r="EKJ43" s="49"/>
      <c r="EKK43" s="50"/>
      <c r="EKL43" s="49"/>
      <c r="EKM43" s="49"/>
      <c r="EKN43" s="50"/>
      <c r="EKO43" s="49"/>
      <c r="EKP43" s="49"/>
      <c r="EKQ43" s="50"/>
      <c r="EKR43" s="49"/>
      <c r="EKS43" s="49"/>
      <c r="EKT43" s="50"/>
      <c r="EKU43" s="49"/>
      <c r="EKV43" s="49"/>
      <c r="EKW43" s="50"/>
      <c r="EKX43" s="49"/>
      <c r="EKY43" s="49"/>
      <c r="EKZ43" s="50"/>
      <c r="ELA43" s="49"/>
      <c r="ELB43" s="49"/>
      <c r="ELC43" s="50"/>
      <c r="ELD43" s="49"/>
      <c r="ELE43" s="49"/>
      <c r="ELF43" s="50"/>
      <c r="ELG43" s="49"/>
      <c r="ELH43" s="49"/>
      <c r="ELI43" s="50"/>
      <c r="ELJ43" s="49"/>
      <c r="ELK43" s="49"/>
      <c r="ELL43" s="50"/>
      <c r="ELM43" s="49"/>
      <c r="ELN43" s="49"/>
      <c r="ELO43" s="50"/>
      <c r="ELP43" s="49"/>
      <c r="ELQ43" s="49"/>
      <c r="ELR43" s="50"/>
      <c r="ELS43" s="49"/>
      <c r="ELT43" s="49"/>
      <c r="ELU43" s="50"/>
      <c r="ELV43" s="49"/>
      <c r="ELW43" s="49"/>
      <c r="ELX43" s="50"/>
      <c r="ELY43" s="49"/>
      <c r="ELZ43" s="49"/>
      <c r="EMA43" s="50"/>
      <c r="EMB43" s="49"/>
      <c r="EMC43" s="49"/>
      <c r="EMD43" s="50"/>
      <c r="EME43" s="49"/>
      <c r="EMF43" s="49"/>
      <c r="EMG43" s="50"/>
      <c r="EMH43" s="49"/>
      <c r="EMI43" s="49"/>
      <c r="EMJ43" s="50"/>
      <c r="EMK43" s="49"/>
      <c r="EML43" s="49"/>
      <c r="EMM43" s="50"/>
      <c r="EMN43" s="49"/>
      <c r="EMO43" s="49"/>
      <c r="EMP43" s="50"/>
      <c r="EMQ43" s="49"/>
      <c r="EMR43" s="49"/>
      <c r="EMS43" s="50"/>
      <c r="EMT43" s="49"/>
      <c r="EMU43" s="49"/>
      <c r="EMV43" s="50"/>
      <c r="EMW43" s="49"/>
      <c r="EMX43" s="49"/>
      <c r="EMY43" s="50"/>
      <c r="EMZ43" s="49"/>
      <c r="ENA43" s="49"/>
      <c r="ENB43" s="50"/>
      <c r="ENC43" s="49"/>
      <c r="END43" s="49"/>
      <c r="ENE43" s="50"/>
      <c r="ENF43" s="49"/>
      <c r="ENG43" s="49"/>
      <c r="ENH43" s="50"/>
      <c r="ENI43" s="49"/>
      <c r="ENJ43" s="49"/>
      <c r="ENK43" s="50"/>
      <c r="ENL43" s="49"/>
      <c r="ENM43" s="49"/>
      <c r="ENN43" s="50"/>
      <c r="ENO43" s="49"/>
      <c r="ENP43" s="49"/>
      <c r="ENQ43" s="50"/>
      <c r="ENR43" s="49"/>
      <c r="ENS43" s="49"/>
      <c r="ENT43" s="50"/>
      <c r="ENU43" s="49"/>
      <c r="ENV43" s="49"/>
      <c r="ENW43" s="50"/>
      <c r="ENX43" s="49"/>
      <c r="ENY43" s="49"/>
      <c r="ENZ43" s="50"/>
      <c r="EOA43" s="49"/>
      <c r="EOB43" s="49"/>
      <c r="EOC43" s="50"/>
      <c r="EOD43" s="49"/>
      <c r="EOE43" s="49"/>
      <c r="EOF43" s="50"/>
      <c r="EOG43" s="49"/>
      <c r="EOH43" s="49"/>
      <c r="EOI43" s="50"/>
      <c r="EOJ43" s="49"/>
      <c r="EOK43" s="49"/>
      <c r="EOL43" s="50"/>
      <c r="EOM43" s="49"/>
      <c r="EON43" s="49"/>
      <c r="EOO43" s="50"/>
      <c r="EOP43" s="49"/>
      <c r="EOQ43" s="49"/>
      <c r="EOR43" s="50"/>
      <c r="EOS43" s="49"/>
      <c r="EOT43" s="49"/>
      <c r="EOU43" s="50"/>
      <c r="EOV43" s="49"/>
      <c r="EOW43" s="49"/>
      <c r="EOX43" s="50"/>
      <c r="EOY43" s="49"/>
      <c r="EOZ43" s="49"/>
      <c r="EPA43" s="50"/>
      <c r="EPB43" s="49"/>
      <c r="EPC43" s="49"/>
      <c r="EPD43" s="50"/>
      <c r="EPE43" s="49"/>
      <c r="EPF43" s="49"/>
      <c r="EPG43" s="50"/>
      <c r="EPH43" s="49"/>
      <c r="EPI43" s="49"/>
      <c r="EPJ43" s="50"/>
      <c r="EPK43" s="49"/>
      <c r="EPL43" s="49"/>
      <c r="EPM43" s="50"/>
      <c r="EPN43" s="49"/>
      <c r="EPO43" s="49"/>
      <c r="EPP43" s="50"/>
      <c r="EPQ43" s="49"/>
      <c r="EPR43" s="49"/>
      <c r="EPS43" s="50"/>
      <c r="EPT43" s="49"/>
      <c r="EPU43" s="49"/>
      <c r="EPV43" s="50"/>
      <c r="EPW43" s="49"/>
      <c r="EPX43" s="49"/>
      <c r="EPY43" s="50"/>
      <c r="EPZ43" s="49"/>
      <c r="EQA43" s="49"/>
      <c r="EQB43" s="50"/>
      <c r="EQC43" s="49"/>
      <c r="EQD43" s="49"/>
      <c r="EQE43" s="50"/>
      <c r="EQF43" s="49"/>
      <c r="EQG43" s="49"/>
      <c r="EQH43" s="50"/>
      <c r="EQI43" s="49"/>
      <c r="EQJ43" s="49"/>
      <c r="EQK43" s="50"/>
      <c r="EQL43" s="49"/>
      <c r="EQM43" s="49"/>
      <c r="EQN43" s="50"/>
      <c r="EQO43" s="49"/>
      <c r="EQP43" s="49"/>
      <c r="EQQ43" s="50"/>
      <c r="EQR43" s="49"/>
      <c r="EQS43" s="49"/>
      <c r="EQT43" s="50"/>
      <c r="EQU43" s="49"/>
      <c r="EQV43" s="49"/>
      <c r="EQW43" s="50"/>
      <c r="EQX43" s="49"/>
      <c r="EQY43" s="49"/>
      <c r="EQZ43" s="50"/>
      <c r="ERA43" s="49"/>
      <c r="ERB43" s="49"/>
      <c r="ERC43" s="50"/>
      <c r="ERD43" s="49"/>
      <c r="ERE43" s="49"/>
      <c r="ERF43" s="50"/>
      <c r="ERG43" s="49"/>
      <c r="ERH43" s="49"/>
      <c r="ERI43" s="50"/>
      <c r="ERJ43" s="49"/>
      <c r="ERK43" s="49"/>
      <c r="ERL43" s="50"/>
      <c r="ERM43" s="49"/>
      <c r="ERN43" s="49"/>
      <c r="ERO43" s="50"/>
      <c r="ERP43" s="49"/>
      <c r="ERQ43" s="49"/>
      <c r="ERR43" s="50"/>
      <c r="ERS43" s="49"/>
      <c r="ERT43" s="49"/>
      <c r="ERU43" s="50"/>
      <c r="ERV43" s="49"/>
      <c r="ERW43" s="49"/>
      <c r="ERX43" s="50"/>
      <c r="ERY43" s="49"/>
      <c r="ERZ43" s="49"/>
      <c r="ESA43" s="50"/>
      <c r="ESB43" s="49"/>
      <c r="ESC43" s="49"/>
      <c r="ESD43" s="50"/>
      <c r="ESE43" s="49"/>
      <c r="ESF43" s="49"/>
      <c r="ESG43" s="50"/>
      <c r="ESH43" s="49"/>
      <c r="ESI43" s="49"/>
      <c r="ESJ43" s="50"/>
      <c r="ESK43" s="49"/>
      <c r="ESL43" s="49"/>
      <c r="ESM43" s="50"/>
      <c r="ESN43" s="49"/>
      <c r="ESO43" s="49"/>
      <c r="ESP43" s="50"/>
      <c r="ESQ43" s="49"/>
      <c r="ESR43" s="49"/>
      <c r="ESS43" s="50"/>
      <c r="EST43" s="49"/>
      <c r="ESU43" s="49"/>
      <c r="ESV43" s="50"/>
      <c r="ESW43" s="49"/>
      <c r="ESX43" s="49"/>
      <c r="ESY43" s="50"/>
      <c r="ESZ43" s="49"/>
      <c r="ETA43" s="49"/>
      <c r="ETB43" s="50"/>
      <c r="ETC43" s="49"/>
      <c r="ETD43" s="49"/>
      <c r="ETE43" s="50"/>
      <c r="ETF43" s="49"/>
      <c r="ETG43" s="49"/>
      <c r="ETH43" s="50"/>
      <c r="ETI43" s="49"/>
      <c r="ETJ43" s="49"/>
      <c r="ETK43" s="50"/>
      <c r="ETL43" s="49"/>
      <c r="ETM43" s="49"/>
      <c r="ETN43" s="50"/>
      <c r="ETO43" s="49"/>
      <c r="ETP43" s="49"/>
      <c r="ETQ43" s="50"/>
      <c r="ETR43" s="49"/>
      <c r="ETS43" s="49"/>
      <c r="ETT43" s="50"/>
      <c r="ETU43" s="49"/>
      <c r="ETV43" s="49"/>
      <c r="ETW43" s="50"/>
      <c r="ETX43" s="49"/>
      <c r="ETY43" s="49"/>
      <c r="ETZ43" s="50"/>
      <c r="EUA43" s="49"/>
      <c r="EUB43" s="49"/>
      <c r="EUC43" s="50"/>
      <c r="EUD43" s="49"/>
      <c r="EUE43" s="49"/>
      <c r="EUF43" s="50"/>
      <c r="EUG43" s="49"/>
      <c r="EUH43" s="49"/>
      <c r="EUI43" s="50"/>
      <c r="EUJ43" s="49"/>
      <c r="EUK43" s="49"/>
      <c r="EUL43" s="50"/>
      <c r="EUM43" s="49"/>
      <c r="EUN43" s="49"/>
      <c r="EUO43" s="50"/>
      <c r="EUP43" s="49"/>
      <c r="EUQ43" s="49"/>
      <c r="EUR43" s="50"/>
      <c r="EUS43" s="49"/>
      <c r="EUT43" s="49"/>
      <c r="EUU43" s="50"/>
      <c r="EUV43" s="49"/>
      <c r="EUW43" s="49"/>
      <c r="EUX43" s="50"/>
      <c r="EUY43" s="49"/>
      <c r="EUZ43" s="49"/>
      <c r="EVA43" s="50"/>
      <c r="EVB43" s="49"/>
      <c r="EVC43" s="49"/>
      <c r="EVD43" s="50"/>
      <c r="EVE43" s="49"/>
      <c r="EVF43" s="49"/>
      <c r="EVG43" s="50"/>
      <c r="EVH43" s="49"/>
      <c r="EVI43" s="49"/>
      <c r="EVJ43" s="50"/>
      <c r="EVK43" s="49"/>
      <c r="EVL43" s="49"/>
      <c r="EVM43" s="50"/>
      <c r="EVN43" s="49"/>
      <c r="EVO43" s="49"/>
      <c r="EVP43" s="50"/>
      <c r="EVQ43" s="49"/>
      <c r="EVR43" s="49"/>
      <c r="EVS43" s="50"/>
      <c r="EVT43" s="49"/>
      <c r="EVU43" s="49"/>
      <c r="EVV43" s="50"/>
      <c r="EVW43" s="49"/>
      <c r="EVX43" s="49"/>
      <c r="EVY43" s="50"/>
      <c r="EVZ43" s="49"/>
      <c r="EWA43" s="49"/>
      <c r="EWB43" s="50"/>
      <c r="EWC43" s="49"/>
      <c r="EWD43" s="49"/>
      <c r="EWE43" s="50"/>
      <c r="EWF43" s="49"/>
      <c r="EWG43" s="49"/>
      <c r="EWH43" s="50"/>
      <c r="EWI43" s="49"/>
      <c r="EWJ43" s="49"/>
      <c r="EWK43" s="50"/>
      <c r="EWL43" s="49"/>
      <c r="EWM43" s="49"/>
      <c r="EWN43" s="50"/>
      <c r="EWO43" s="49"/>
      <c r="EWP43" s="49"/>
      <c r="EWQ43" s="50"/>
      <c r="EWR43" s="49"/>
      <c r="EWS43" s="49"/>
      <c r="EWT43" s="50"/>
      <c r="EWU43" s="49"/>
      <c r="EWV43" s="49"/>
      <c r="EWW43" s="50"/>
      <c r="EWX43" s="49"/>
      <c r="EWY43" s="49"/>
      <c r="EWZ43" s="50"/>
      <c r="EXA43" s="49"/>
      <c r="EXB43" s="49"/>
      <c r="EXC43" s="50"/>
      <c r="EXD43" s="49"/>
      <c r="EXE43" s="49"/>
      <c r="EXF43" s="50"/>
      <c r="EXG43" s="49"/>
      <c r="EXH43" s="49"/>
      <c r="EXI43" s="50"/>
      <c r="EXJ43" s="49"/>
      <c r="EXK43" s="49"/>
      <c r="EXL43" s="50"/>
      <c r="EXM43" s="49"/>
      <c r="EXN43" s="49"/>
      <c r="EXO43" s="50"/>
      <c r="EXP43" s="49"/>
      <c r="EXQ43" s="49"/>
      <c r="EXR43" s="50"/>
      <c r="EXS43" s="49"/>
      <c r="EXT43" s="49"/>
      <c r="EXU43" s="50"/>
      <c r="EXV43" s="49"/>
      <c r="EXW43" s="49"/>
      <c r="EXX43" s="50"/>
      <c r="EXY43" s="49"/>
      <c r="EXZ43" s="49"/>
      <c r="EYA43" s="50"/>
      <c r="EYB43" s="49"/>
      <c r="EYC43" s="49"/>
      <c r="EYD43" s="50"/>
      <c r="EYE43" s="49"/>
      <c r="EYF43" s="49"/>
      <c r="EYG43" s="50"/>
      <c r="EYH43" s="49"/>
      <c r="EYI43" s="49"/>
      <c r="EYJ43" s="50"/>
      <c r="EYK43" s="49"/>
      <c r="EYL43" s="49"/>
      <c r="EYM43" s="50"/>
      <c r="EYN43" s="49"/>
      <c r="EYO43" s="49"/>
      <c r="EYP43" s="50"/>
      <c r="EYQ43" s="49"/>
      <c r="EYR43" s="49"/>
      <c r="EYS43" s="50"/>
      <c r="EYT43" s="49"/>
      <c r="EYU43" s="49"/>
      <c r="EYV43" s="50"/>
      <c r="EYW43" s="49"/>
      <c r="EYX43" s="49"/>
      <c r="EYY43" s="50"/>
      <c r="EYZ43" s="49"/>
      <c r="EZA43" s="49"/>
      <c r="EZB43" s="50"/>
      <c r="EZC43" s="49"/>
      <c r="EZD43" s="49"/>
      <c r="EZE43" s="50"/>
      <c r="EZF43" s="49"/>
      <c r="EZG43" s="49"/>
      <c r="EZH43" s="50"/>
      <c r="EZI43" s="49"/>
      <c r="EZJ43" s="49"/>
      <c r="EZK43" s="50"/>
      <c r="EZL43" s="49"/>
      <c r="EZM43" s="49"/>
      <c r="EZN43" s="50"/>
      <c r="EZO43" s="49"/>
      <c r="EZP43" s="49"/>
      <c r="EZQ43" s="50"/>
      <c r="EZR43" s="49"/>
      <c r="EZS43" s="49"/>
      <c r="EZT43" s="50"/>
      <c r="EZU43" s="49"/>
      <c r="EZV43" s="49"/>
      <c r="EZW43" s="50"/>
      <c r="EZX43" s="49"/>
      <c r="EZY43" s="49"/>
      <c r="EZZ43" s="50"/>
      <c r="FAA43" s="49"/>
      <c r="FAB43" s="49"/>
      <c r="FAC43" s="50"/>
      <c r="FAD43" s="49"/>
      <c r="FAE43" s="49"/>
      <c r="FAF43" s="50"/>
      <c r="FAG43" s="49"/>
      <c r="FAH43" s="49"/>
      <c r="FAI43" s="50"/>
      <c r="FAJ43" s="49"/>
      <c r="FAK43" s="49"/>
      <c r="FAL43" s="50"/>
      <c r="FAM43" s="49"/>
      <c r="FAN43" s="49"/>
      <c r="FAO43" s="50"/>
      <c r="FAP43" s="49"/>
      <c r="FAQ43" s="49"/>
      <c r="FAR43" s="50"/>
      <c r="FAS43" s="49"/>
      <c r="FAT43" s="49"/>
      <c r="FAU43" s="50"/>
      <c r="FAV43" s="49"/>
      <c r="FAW43" s="49"/>
      <c r="FAX43" s="50"/>
      <c r="FAY43" s="49"/>
      <c r="FAZ43" s="49"/>
      <c r="FBA43" s="50"/>
      <c r="FBB43" s="49"/>
      <c r="FBC43" s="49"/>
      <c r="FBD43" s="50"/>
      <c r="FBE43" s="49"/>
      <c r="FBF43" s="49"/>
      <c r="FBG43" s="50"/>
      <c r="FBH43" s="49"/>
      <c r="FBI43" s="49"/>
      <c r="FBJ43" s="50"/>
      <c r="FBK43" s="49"/>
      <c r="FBL43" s="49"/>
      <c r="FBM43" s="50"/>
      <c r="FBN43" s="49"/>
      <c r="FBO43" s="49"/>
      <c r="FBP43" s="50"/>
      <c r="FBQ43" s="49"/>
      <c r="FBR43" s="49"/>
      <c r="FBS43" s="50"/>
      <c r="FBT43" s="49"/>
      <c r="FBU43" s="49"/>
      <c r="FBV43" s="50"/>
      <c r="FBW43" s="49"/>
      <c r="FBX43" s="49"/>
      <c r="FBY43" s="50"/>
      <c r="FBZ43" s="49"/>
      <c r="FCA43" s="49"/>
      <c r="FCB43" s="50"/>
      <c r="FCC43" s="49"/>
      <c r="FCD43" s="49"/>
      <c r="FCE43" s="50"/>
      <c r="FCF43" s="49"/>
      <c r="FCG43" s="49"/>
      <c r="FCH43" s="50"/>
      <c r="FCI43" s="49"/>
      <c r="FCJ43" s="49"/>
      <c r="FCK43" s="50"/>
      <c r="FCL43" s="49"/>
      <c r="FCM43" s="49"/>
      <c r="FCN43" s="50"/>
      <c r="FCO43" s="49"/>
      <c r="FCP43" s="49"/>
      <c r="FCQ43" s="50"/>
      <c r="FCR43" s="49"/>
      <c r="FCS43" s="49"/>
      <c r="FCT43" s="50"/>
      <c r="FCU43" s="49"/>
      <c r="FCV43" s="49"/>
      <c r="FCW43" s="50"/>
      <c r="FCX43" s="49"/>
      <c r="FCY43" s="49"/>
      <c r="FCZ43" s="50"/>
      <c r="FDA43" s="49"/>
      <c r="FDB43" s="49"/>
      <c r="FDC43" s="50"/>
      <c r="FDD43" s="49"/>
      <c r="FDE43" s="49"/>
      <c r="FDF43" s="50"/>
      <c r="FDG43" s="49"/>
      <c r="FDH43" s="49"/>
      <c r="FDI43" s="50"/>
      <c r="FDJ43" s="49"/>
      <c r="FDK43" s="49"/>
      <c r="FDL43" s="50"/>
      <c r="FDM43" s="49"/>
      <c r="FDN43" s="49"/>
      <c r="FDO43" s="50"/>
      <c r="FDP43" s="49"/>
      <c r="FDQ43" s="49"/>
      <c r="FDR43" s="50"/>
      <c r="FDS43" s="49"/>
      <c r="FDT43" s="49"/>
      <c r="FDU43" s="50"/>
      <c r="FDV43" s="49"/>
      <c r="FDW43" s="49"/>
      <c r="FDX43" s="50"/>
      <c r="FDY43" s="49"/>
      <c r="FDZ43" s="49"/>
      <c r="FEA43" s="50"/>
      <c r="FEB43" s="49"/>
      <c r="FEC43" s="49"/>
      <c r="FED43" s="50"/>
      <c r="FEE43" s="49"/>
      <c r="FEF43" s="49"/>
      <c r="FEG43" s="50"/>
      <c r="FEH43" s="49"/>
      <c r="FEI43" s="49"/>
      <c r="FEJ43" s="50"/>
      <c r="FEK43" s="49"/>
      <c r="FEL43" s="49"/>
      <c r="FEM43" s="50"/>
      <c r="FEN43" s="49"/>
      <c r="FEO43" s="49"/>
      <c r="FEP43" s="50"/>
      <c r="FEQ43" s="49"/>
      <c r="FER43" s="49"/>
      <c r="FES43" s="50"/>
      <c r="FET43" s="49"/>
      <c r="FEU43" s="49"/>
      <c r="FEV43" s="50"/>
      <c r="FEW43" s="49"/>
      <c r="FEX43" s="49"/>
      <c r="FEY43" s="50"/>
      <c r="FEZ43" s="49"/>
      <c r="FFA43" s="49"/>
      <c r="FFB43" s="50"/>
      <c r="FFC43" s="49"/>
      <c r="FFD43" s="49"/>
      <c r="FFE43" s="50"/>
      <c r="FFF43" s="49"/>
      <c r="FFG43" s="49"/>
      <c r="FFH43" s="50"/>
      <c r="FFI43" s="49"/>
      <c r="FFJ43" s="49"/>
      <c r="FFK43" s="50"/>
      <c r="FFL43" s="49"/>
      <c r="FFM43" s="49"/>
      <c r="FFN43" s="50"/>
      <c r="FFO43" s="49"/>
      <c r="FFP43" s="49"/>
      <c r="FFQ43" s="50"/>
      <c r="FFR43" s="49"/>
      <c r="FFS43" s="49"/>
      <c r="FFT43" s="50"/>
      <c r="FFU43" s="49"/>
      <c r="FFV43" s="49"/>
      <c r="FFW43" s="50"/>
      <c r="FFX43" s="49"/>
      <c r="FFY43" s="49"/>
      <c r="FFZ43" s="50"/>
      <c r="FGA43" s="49"/>
      <c r="FGB43" s="49"/>
      <c r="FGC43" s="50"/>
      <c r="FGD43" s="49"/>
      <c r="FGE43" s="49"/>
      <c r="FGF43" s="50"/>
      <c r="FGG43" s="49"/>
      <c r="FGH43" s="49"/>
      <c r="FGI43" s="50"/>
      <c r="FGJ43" s="49"/>
      <c r="FGK43" s="49"/>
      <c r="FGL43" s="50"/>
      <c r="FGM43" s="49"/>
      <c r="FGN43" s="49"/>
      <c r="FGO43" s="50"/>
      <c r="FGP43" s="49"/>
      <c r="FGQ43" s="49"/>
      <c r="FGR43" s="50"/>
      <c r="FGS43" s="49"/>
      <c r="FGT43" s="49"/>
      <c r="FGU43" s="50"/>
      <c r="FGV43" s="49"/>
      <c r="FGW43" s="49"/>
      <c r="FGX43" s="50"/>
      <c r="FGY43" s="49"/>
      <c r="FGZ43" s="49"/>
      <c r="FHA43" s="50"/>
      <c r="FHB43" s="49"/>
      <c r="FHC43" s="49"/>
      <c r="FHD43" s="50"/>
      <c r="FHE43" s="49"/>
      <c r="FHF43" s="49"/>
      <c r="FHG43" s="50"/>
      <c r="FHH43" s="49"/>
      <c r="FHI43" s="49"/>
      <c r="FHJ43" s="50"/>
      <c r="FHK43" s="49"/>
      <c r="FHL43" s="49"/>
      <c r="FHM43" s="50"/>
      <c r="FHN43" s="49"/>
      <c r="FHO43" s="49"/>
      <c r="FHP43" s="50"/>
      <c r="FHQ43" s="49"/>
      <c r="FHR43" s="49"/>
      <c r="FHS43" s="50"/>
      <c r="FHT43" s="49"/>
      <c r="FHU43" s="49"/>
      <c r="FHV43" s="50"/>
      <c r="FHW43" s="49"/>
      <c r="FHX43" s="49"/>
      <c r="FHY43" s="50"/>
      <c r="FHZ43" s="49"/>
      <c r="FIA43" s="49"/>
      <c r="FIB43" s="50"/>
      <c r="FIC43" s="49"/>
      <c r="FID43" s="49"/>
      <c r="FIE43" s="50"/>
      <c r="FIF43" s="49"/>
      <c r="FIG43" s="49"/>
      <c r="FIH43" s="50"/>
      <c r="FII43" s="49"/>
      <c r="FIJ43" s="49"/>
      <c r="FIK43" s="50"/>
      <c r="FIL43" s="49"/>
      <c r="FIM43" s="49"/>
      <c r="FIN43" s="50"/>
      <c r="FIO43" s="49"/>
      <c r="FIP43" s="49"/>
      <c r="FIQ43" s="50"/>
      <c r="FIR43" s="49"/>
      <c r="FIS43" s="49"/>
      <c r="FIT43" s="50"/>
      <c r="FIU43" s="49"/>
      <c r="FIV43" s="49"/>
      <c r="FIW43" s="50"/>
      <c r="FIX43" s="49"/>
      <c r="FIY43" s="49"/>
      <c r="FIZ43" s="50"/>
      <c r="FJA43" s="49"/>
      <c r="FJB43" s="49"/>
      <c r="FJC43" s="50"/>
      <c r="FJD43" s="49"/>
      <c r="FJE43" s="49"/>
      <c r="FJF43" s="50"/>
      <c r="FJG43" s="49"/>
      <c r="FJH43" s="49"/>
      <c r="FJI43" s="50"/>
      <c r="FJJ43" s="49"/>
      <c r="FJK43" s="49"/>
      <c r="FJL43" s="50"/>
      <c r="FJM43" s="49"/>
      <c r="FJN43" s="49"/>
      <c r="FJO43" s="50"/>
      <c r="FJP43" s="49"/>
      <c r="FJQ43" s="49"/>
      <c r="FJR43" s="50"/>
      <c r="FJS43" s="49"/>
      <c r="FJT43" s="49"/>
      <c r="FJU43" s="50"/>
      <c r="FJV43" s="49"/>
      <c r="FJW43" s="49"/>
      <c r="FJX43" s="50"/>
      <c r="FJY43" s="49"/>
      <c r="FJZ43" s="49"/>
      <c r="FKA43" s="50"/>
      <c r="FKB43" s="49"/>
      <c r="FKC43" s="49"/>
      <c r="FKD43" s="50"/>
      <c r="FKE43" s="49"/>
      <c r="FKF43" s="49"/>
      <c r="FKG43" s="50"/>
      <c r="FKH43" s="49"/>
      <c r="FKI43" s="49"/>
      <c r="FKJ43" s="50"/>
      <c r="FKK43" s="49"/>
      <c r="FKL43" s="49"/>
      <c r="FKM43" s="50"/>
      <c r="FKN43" s="49"/>
      <c r="FKO43" s="49"/>
      <c r="FKP43" s="50"/>
      <c r="FKQ43" s="49"/>
      <c r="FKR43" s="49"/>
      <c r="FKS43" s="50"/>
      <c r="FKT43" s="49"/>
      <c r="FKU43" s="49"/>
      <c r="FKV43" s="50"/>
      <c r="FKW43" s="49"/>
      <c r="FKX43" s="49"/>
      <c r="FKY43" s="50"/>
      <c r="FKZ43" s="49"/>
      <c r="FLA43" s="49"/>
      <c r="FLB43" s="50"/>
      <c r="FLC43" s="49"/>
      <c r="FLD43" s="49"/>
      <c r="FLE43" s="50"/>
      <c r="FLF43" s="49"/>
      <c r="FLG43" s="49"/>
      <c r="FLH43" s="50"/>
      <c r="FLI43" s="49"/>
      <c r="FLJ43" s="49"/>
      <c r="FLK43" s="50"/>
      <c r="FLL43" s="49"/>
      <c r="FLM43" s="49"/>
      <c r="FLN43" s="50"/>
      <c r="FLO43" s="49"/>
      <c r="FLP43" s="49"/>
      <c r="FLQ43" s="50"/>
      <c r="FLR43" s="49"/>
      <c r="FLS43" s="49"/>
      <c r="FLT43" s="50"/>
      <c r="FLU43" s="49"/>
      <c r="FLV43" s="49"/>
      <c r="FLW43" s="50"/>
      <c r="FLX43" s="49"/>
      <c r="FLY43" s="49"/>
      <c r="FLZ43" s="50"/>
      <c r="FMA43" s="49"/>
      <c r="FMB43" s="49"/>
      <c r="FMC43" s="50"/>
      <c r="FMD43" s="49"/>
      <c r="FME43" s="49"/>
      <c r="FMF43" s="50"/>
      <c r="FMG43" s="49"/>
      <c r="FMH43" s="49"/>
      <c r="FMI43" s="50"/>
      <c r="FMJ43" s="49"/>
      <c r="FMK43" s="49"/>
      <c r="FML43" s="50"/>
      <c r="FMM43" s="49"/>
      <c r="FMN43" s="49"/>
      <c r="FMO43" s="50"/>
      <c r="FMP43" s="49"/>
      <c r="FMQ43" s="49"/>
      <c r="FMR43" s="50"/>
      <c r="FMS43" s="49"/>
      <c r="FMT43" s="49"/>
      <c r="FMU43" s="50"/>
      <c r="FMV43" s="49"/>
      <c r="FMW43" s="49"/>
      <c r="FMX43" s="50"/>
      <c r="FMY43" s="49"/>
      <c r="FMZ43" s="49"/>
      <c r="FNA43" s="50"/>
      <c r="FNB43" s="49"/>
      <c r="FNC43" s="49"/>
      <c r="FND43" s="50"/>
      <c r="FNE43" s="49"/>
      <c r="FNF43" s="49"/>
      <c r="FNG43" s="50"/>
      <c r="FNH43" s="49"/>
      <c r="FNI43" s="49"/>
      <c r="FNJ43" s="50"/>
      <c r="FNK43" s="49"/>
      <c r="FNL43" s="49"/>
      <c r="FNM43" s="50"/>
      <c r="FNN43" s="49"/>
      <c r="FNO43" s="49"/>
      <c r="FNP43" s="50"/>
      <c r="FNQ43" s="49"/>
      <c r="FNR43" s="49"/>
      <c r="FNS43" s="50"/>
      <c r="FNT43" s="49"/>
      <c r="FNU43" s="49"/>
      <c r="FNV43" s="50"/>
      <c r="FNW43" s="49"/>
      <c r="FNX43" s="49"/>
      <c r="FNY43" s="50"/>
      <c r="FNZ43" s="49"/>
      <c r="FOA43" s="49"/>
      <c r="FOB43" s="50"/>
      <c r="FOC43" s="49"/>
      <c r="FOD43" s="49"/>
      <c r="FOE43" s="50"/>
      <c r="FOF43" s="49"/>
      <c r="FOG43" s="49"/>
      <c r="FOH43" s="50"/>
      <c r="FOI43" s="49"/>
      <c r="FOJ43" s="49"/>
      <c r="FOK43" s="50"/>
      <c r="FOL43" s="49"/>
      <c r="FOM43" s="49"/>
      <c r="FON43" s="50"/>
      <c r="FOO43" s="49"/>
      <c r="FOP43" s="49"/>
      <c r="FOQ43" s="50"/>
      <c r="FOR43" s="49"/>
      <c r="FOS43" s="49"/>
      <c r="FOT43" s="50"/>
      <c r="FOU43" s="49"/>
      <c r="FOV43" s="49"/>
      <c r="FOW43" s="50"/>
      <c r="FOX43" s="49"/>
      <c r="FOY43" s="49"/>
      <c r="FOZ43" s="50"/>
      <c r="FPA43" s="49"/>
      <c r="FPB43" s="49"/>
      <c r="FPC43" s="50"/>
      <c r="FPD43" s="49"/>
      <c r="FPE43" s="49"/>
      <c r="FPF43" s="50"/>
      <c r="FPG43" s="49"/>
      <c r="FPH43" s="49"/>
      <c r="FPI43" s="50"/>
      <c r="FPJ43" s="49"/>
      <c r="FPK43" s="49"/>
      <c r="FPL43" s="50"/>
      <c r="FPM43" s="49"/>
      <c r="FPN43" s="49"/>
      <c r="FPO43" s="50"/>
      <c r="FPP43" s="49"/>
      <c r="FPQ43" s="49"/>
      <c r="FPR43" s="50"/>
      <c r="FPS43" s="49"/>
      <c r="FPT43" s="49"/>
      <c r="FPU43" s="50"/>
      <c r="FPV43" s="49"/>
      <c r="FPW43" s="49"/>
      <c r="FPX43" s="50"/>
      <c r="FPY43" s="49"/>
      <c r="FPZ43" s="49"/>
      <c r="FQA43" s="50"/>
      <c r="FQB43" s="49"/>
      <c r="FQC43" s="49"/>
      <c r="FQD43" s="50"/>
      <c r="FQE43" s="49"/>
      <c r="FQF43" s="49"/>
      <c r="FQG43" s="50"/>
      <c r="FQH43" s="49"/>
      <c r="FQI43" s="49"/>
      <c r="FQJ43" s="50"/>
      <c r="FQK43" s="49"/>
      <c r="FQL43" s="49"/>
      <c r="FQM43" s="50"/>
      <c r="FQN43" s="49"/>
      <c r="FQO43" s="49"/>
      <c r="FQP43" s="50"/>
      <c r="FQQ43" s="49"/>
      <c r="FQR43" s="49"/>
      <c r="FQS43" s="50"/>
      <c r="FQT43" s="49"/>
      <c r="FQU43" s="49"/>
      <c r="FQV43" s="50"/>
      <c r="FQW43" s="49"/>
      <c r="FQX43" s="49"/>
      <c r="FQY43" s="50"/>
      <c r="FQZ43" s="49"/>
      <c r="FRA43" s="49"/>
      <c r="FRB43" s="50"/>
      <c r="FRC43" s="49"/>
      <c r="FRD43" s="49"/>
      <c r="FRE43" s="50"/>
      <c r="FRF43" s="49"/>
      <c r="FRG43" s="49"/>
      <c r="FRH43" s="50"/>
      <c r="FRI43" s="49"/>
      <c r="FRJ43" s="49"/>
      <c r="FRK43" s="50"/>
      <c r="FRL43" s="49"/>
      <c r="FRM43" s="49"/>
      <c r="FRN43" s="50"/>
      <c r="FRO43" s="49"/>
      <c r="FRP43" s="49"/>
      <c r="FRQ43" s="50"/>
      <c r="FRR43" s="49"/>
      <c r="FRS43" s="49"/>
      <c r="FRT43" s="50"/>
      <c r="FRU43" s="49"/>
      <c r="FRV43" s="49"/>
      <c r="FRW43" s="50"/>
      <c r="FRX43" s="49"/>
      <c r="FRY43" s="49"/>
      <c r="FRZ43" s="50"/>
      <c r="FSA43" s="49"/>
      <c r="FSB43" s="49"/>
      <c r="FSC43" s="50"/>
      <c r="FSD43" s="49"/>
      <c r="FSE43" s="49"/>
      <c r="FSF43" s="50"/>
      <c r="FSG43" s="49"/>
      <c r="FSH43" s="49"/>
      <c r="FSI43" s="50"/>
      <c r="FSJ43" s="49"/>
      <c r="FSK43" s="49"/>
      <c r="FSL43" s="50"/>
      <c r="FSM43" s="49"/>
      <c r="FSN43" s="49"/>
      <c r="FSO43" s="50"/>
      <c r="FSP43" s="49"/>
      <c r="FSQ43" s="49"/>
      <c r="FSR43" s="50"/>
      <c r="FSS43" s="49"/>
      <c r="FST43" s="49"/>
      <c r="FSU43" s="50"/>
      <c r="FSV43" s="49"/>
      <c r="FSW43" s="49"/>
      <c r="FSX43" s="50"/>
      <c r="FSY43" s="49"/>
      <c r="FSZ43" s="49"/>
      <c r="FTA43" s="50"/>
      <c r="FTB43" s="49"/>
      <c r="FTC43" s="49"/>
      <c r="FTD43" s="50"/>
      <c r="FTE43" s="49"/>
      <c r="FTF43" s="49"/>
      <c r="FTG43" s="50"/>
      <c r="FTH43" s="49"/>
      <c r="FTI43" s="49"/>
      <c r="FTJ43" s="50"/>
      <c r="FTK43" s="49"/>
      <c r="FTL43" s="49"/>
      <c r="FTM43" s="50"/>
      <c r="FTN43" s="49"/>
      <c r="FTO43" s="49"/>
      <c r="FTP43" s="50"/>
      <c r="FTQ43" s="49"/>
      <c r="FTR43" s="49"/>
      <c r="FTS43" s="50"/>
      <c r="FTT43" s="49"/>
      <c r="FTU43" s="49"/>
      <c r="FTV43" s="50"/>
      <c r="FTW43" s="49"/>
      <c r="FTX43" s="49"/>
      <c r="FTY43" s="50"/>
      <c r="FTZ43" s="49"/>
      <c r="FUA43" s="49"/>
      <c r="FUB43" s="50"/>
      <c r="FUC43" s="49"/>
      <c r="FUD43" s="49"/>
      <c r="FUE43" s="50"/>
      <c r="FUF43" s="49"/>
      <c r="FUG43" s="49"/>
      <c r="FUH43" s="50"/>
      <c r="FUI43" s="49"/>
      <c r="FUJ43" s="49"/>
      <c r="FUK43" s="50"/>
      <c r="FUL43" s="49"/>
      <c r="FUM43" s="49"/>
      <c r="FUN43" s="50"/>
      <c r="FUO43" s="49"/>
      <c r="FUP43" s="49"/>
      <c r="FUQ43" s="50"/>
      <c r="FUR43" s="49"/>
      <c r="FUS43" s="49"/>
      <c r="FUT43" s="50"/>
      <c r="FUU43" s="49"/>
      <c r="FUV43" s="49"/>
      <c r="FUW43" s="50"/>
      <c r="FUX43" s="49"/>
      <c r="FUY43" s="49"/>
      <c r="FUZ43" s="50"/>
      <c r="FVA43" s="49"/>
      <c r="FVB43" s="49"/>
      <c r="FVC43" s="50"/>
      <c r="FVD43" s="49"/>
      <c r="FVE43" s="49"/>
      <c r="FVF43" s="50"/>
      <c r="FVG43" s="49"/>
      <c r="FVH43" s="49"/>
      <c r="FVI43" s="50"/>
      <c r="FVJ43" s="49"/>
      <c r="FVK43" s="49"/>
      <c r="FVL43" s="50"/>
      <c r="FVM43" s="49"/>
      <c r="FVN43" s="49"/>
      <c r="FVO43" s="50"/>
      <c r="FVP43" s="49"/>
      <c r="FVQ43" s="49"/>
      <c r="FVR43" s="50"/>
      <c r="FVS43" s="49"/>
      <c r="FVT43" s="49"/>
      <c r="FVU43" s="50"/>
      <c r="FVV43" s="49"/>
      <c r="FVW43" s="49"/>
      <c r="FVX43" s="50"/>
      <c r="FVY43" s="49"/>
      <c r="FVZ43" s="49"/>
      <c r="FWA43" s="50"/>
      <c r="FWB43" s="49"/>
      <c r="FWC43" s="49"/>
      <c r="FWD43" s="50"/>
      <c r="FWE43" s="49"/>
      <c r="FWF43" s="49"/>
      <c r="FWG43" s="50"/>
      <c r="FWH43" s="49"/>
      <c r="FWI43" s="49"/>
      <c r="FWJ43" s="50"/>
      <c r="FWK43" s="49"/>
      <c r="FWL43" s="49"/>
      <c r="FWM43" s="50"/>
      <c r="FWN43" s="49"/>
      <c r="FWO43" s="49"/>
      <c r="FWP43" s="50"/>
      <c r="FWQ43" s="49"/>
      <c r="FWR43" s="49"/>
      <c r="FWS43" s="50"/>
      <c r="FWT43" s="49"/>
      <c r="FWU43" s="49"/>
      <c r="FWV43" s="50"/>
      <c r="FWW43" s="49"/>
      <c r="FWX43" s="49"/>
      <c r="FWY43" s="50"/>
      <c r="FWZ43" s="49"/>
      <c r="FXA43" s="49"/>
      <c r="FXB43" s="50"/>
      <c r="FXC43" s="49"/>
      <c r="FXD43" s="49"/>
      <c r="FXE43" s="50"/>
      <c r="FXF43" s="49"/>
      <c r="FXG43" s="49"/>
      <c r="FXH43" s="50"/>
      <c r="FXI43" s="49"/>
      <c r="FXJ43" s="49"/>
      <c r="FXK43" s="50"/>
      <c r="FXL43" s="49"/>
      <c r="FXM43" s="49"/>
      <c r="FXN43" s="50"/>
      <c r="FXO43" s="49"/>
      <c r="FXP43" s="49"/>
      <c r="FXQ43" s="50"/>
      <c r="FXR43" s="49"/>
      <c r="FXS43" s="49"/>
      <c r="FXT43" s="50"/>
      <c r="FXU43" s="49"/>
      <c r="FXV43" s="49"/>
      <c r="FXW43" s="50"/>
      <c r="FXX43" s="49"/>
      <c r="FXY43" s="49"/>
      <c r="FXZ43" s="50"/>
      <c r="FYA43" s="49"/>
      <c r="FYB43" s="49"/>
      <c r="FYC43" s="50"/>
      <c r="FYD43" s="49"/>
      <c r="FYE43" s="49"/>
      <c r="FYF43" s="50"/>
      <c r="FYG43" s="49"/>
      <c r="FYH43" s="49"/>
      <c r="FYI43" s="50"/>
      <c r="FYJ43" s="49"/>
      <c r="FYK43" s="49"/>
      <c r="FYL43" s="50"/>
      <c r="FYM43" s="49"/>
      <c r="FYN43" s="49"/>
      <c r="FYO43" s="50"/>
      <c r="FYP43" s="49"/>
      <c r="FYQ43" s="49"/>
      <c r="FYR43" s="50"/>
      <c r="FYS43" s="49"/>
      <c r="FYT43" s="49"/>
      <c r="FYU43" s="50"/>
      <c r="FYV43" s="49"/>
      <c r="FYW43" s="49"/>
      <c r="FYX43" s="50"/>
      <c r="FYY43" s="49"/>
      <c r="FYZ43" s="49"/>
      <c r="FZA43" s="50"/>
      <c r="FZB43" s="49"/>
      <c r="FZC43" s="49"/>
      <c r="FZD43" s="50"/>
      <c r="FZE43" s="49"/>
      <c r="FZF43" s="49"/>
      <c r="FZG43" s="50"/>
      <c r="FZH43" s="49"/>
      <c r="FZI43" s="49"/>
      <c r="FZJ43" s="50"/>
      <c r="FZK43" s="49"/>
      <c r="FZL43" s="49"/>
      <c r="FZM43" s="50"/>
      <c r="FZN43" s="49"/>
      <c r="FZO43" s="49"/>
      <c r="FZP43" s="50"/>
      <c r="FZQ43" s="49"/>
      <c r="FZR43" s="49"/>
      <c r="FZS43" s="50"/>
      <c r="FZT43" s="49"/>
      <c r="FZU43" s="49"/>
      <c r="FZV43" s="50"/>
      <c r="FZW43" s="49"/>
      <c r="FZX43" s="49"/>
      <c r="FZY43" s="50"/>
      <c r="FZZ43" s="49"/>
      <c r="GAA43" s="49"/>
      <c r="GAB43" s="50"/>
      <c r="GAC43" s="49"/>
      <c r="GAD43" s="49"/>
      <c r="GAE43" s="50"/>
      <c r="GAF43" s="49"/>
      <c r="GAG43" s="49"/>
      <c r="GAH43" s="50"/>
      <c r="GAI43" s="49"/>
      <c r="GAJ43" s="49"/>
      <c r="GAK43" s="50"/>
      <c r="GAL43" s="49"/>
      <c r="GAM43" s="49"/>
      <c r="GAN43" s="50"/>
      <c r="GAO43" s="49"/>
      <c r="GAP43" s="49"/>
      <c r="GAQ43" s="50"/>
      <c r="GAR43" s="49"/>
      <c r="GAS43" s="49"/>
      <c r="GAT43" s="50"/>
      <c r="GAU43" s="49"/>
      <c r="GAV43" s="49"/>
      <c r="GAW43" s="50"/>
      <c r="GAX43" s="49"/>
      <c r="GAY43" s="49"/>
      <c r="GAZ43" s="50"/>
      <c r="GBA43" s="49"/>
      <c r="GBB43" s="49"/>
      <c r="GBC43" s="50"/>
      <c r="GBD43" s="49"/>
      <c r="GBE43" s="49"/>
      <c r="GBF43" s="50"/>
      <c r="GBG43" s="49"/>
      <c r="GBH43" s="49"/>
      <c r="GBI43" s="50"/>
      <c r="GBJ43" s="49"/>
      <c r="GBK43" s="49"/>
      <c r="GBL43" s="50"/>
      <c r="GBM43" s="49"/>
      <c r="GBN43" s="49"/>
      <c r="GBO43" s="50"/>
      <c r="GBP43" s="49"/>
      <c r="GBQ43" s="49"/>
      <c r="GBR43" s="50"/>
      <c r="GBS43" s="49"/>
      <c r="GBT43" s="49"/>
      <c r="GBU43" s="50"/>
      <c r="GBV43" s="49"/>
      <c r="GBW43" s="49"/>
      <c r="GBX43" s="50"/>
      <c r="GBY43" s="49"/>
      <c r="GBZ43" s="49"/>
      <c r="GCA43" s="50"/>
      <c r="GCB43" s="49"/>
      <c r="GCC43" s="49"/>
      <c r="GCD43" s="50"/>
      <c r="GCE43" s="49"/>
      <c r="GCF43" s="49"/>
      <c r="GCG43" s="50"/>
      <c r="GCH43" s="49"/>
      <c r="GCI43" s="49"/>
      <c r="GCJ43" s="50"/>
      <c r="GCK43" s="49"/>
      <c r="GCL43" s="49"/>
      <c r="GCM43" s="50"/>
      <c r="GCN43" s="49"/>
      <c r="GCO43" s="49"/>
      <c r="GCP43" s="50"/>
      <c r="GCQ43" s="49"/>
      <c r="GCR43" s="49"/>
      <c r="GCS43" s="50"/>
      <c r="GCT43" s="49"/>
      <c r="GCU43" s="49"/>
      <c r="GCV43" s="50"/>
      <c r="GCW43" s="49"/>
      <c r="GCX43" s="49"/>
      <c r="GCY43" s="50"/>
      <c r="GCZ43" s="49"/>
      <c r="GDA43" s="49"/>
      <c r="GDB43" s="50"/>
      <c r="GDC43" s="49"/>
      <c r="GDD43" s="49"/>
      <c r="GDE43" s="50"/>
      <c r="GDF43" s="49"/>
      <c r="GDG43" s="49"/>
      <c r="GDH43" s="50"/>
      <c r="GDI43" s="49"/>
      <c r="GDJ43" s="49"/>
      <c r="GDK43" s="50"/>
      <c r="GDL43" s="49"/>
      <c r="GDM43" s="49"/>
      <c r="GDN43" s="50"/>
      <c r="GDO43" s="49"/>
      <c r="GDP43" s="49"/>
      <c r="GDQ43" s="50"/>
      <c r="GDR43" s="49"/>
      <c r="GDS43" s="49"/>
      <c r="GDT43" s="50"/>
      <c r="GDU43" s="49"/>
      <c r="GDV43" s="49"/>
      <c r="GDW43" s="50"/>
      <c r="GDX43" s="49"/>
      <c r="GDY43" s="49"/>
      <c r="GDZ43" s="50"/>
      <c r="GEA43" s="49"/>
      <c r="GEB43" s="49"/>
      <c r="GEC43" s="50"/>
      <c r="GED43" s="49"/>
      <c r="GEE43" s="49"/>
      <c r="GEF43" s="50"/>
      <c r="GEG43" s="49"/>
      <c r="GEH43" s="49"/>
      <c r="GEI43" s="50"/>
      <c r="GEJ43" s="49"/>
      <c r="GEK43" s="49"/>
      <c r="GEL43" s="50"/>
      <c r="GEM43" s="49"/>
      <c r="GEN43" s="49"/>
      <c r="GEO43" s="50"/>
      <c r="GEP43" s="49"/>
      <c r="GEQ43" s="49"/>
      <c r="GER43" s="50"/>
      <c r="GES43" s="49"/>
      <c r="GET43" s="49"/>
      <c r="GEU43" s="50"/>
      <c r="GEV43" s="49"/>
      <c r="GEW43" s="49"/>
      <c r="GEX43" s="50"/>
      <c r="GEY43" s="49"/>
      <c r="GEZ43" s="49"/>
      <c r="GFA43" s="50"/>
      <c r="GFB43" s="49"/>
      <c r="GFC43" s="49"/>
      <c r="GFD43" s="50"/>
      <c r="GFE43" s="49"/>
      <c r="GFF43" s="49"/>
      <c r="GFG43" s="50"/>
      <c r="GFH43" s="49"/>
      <c r="GFI43" s="49"/>
      <c r="GFJ43" s="50"/>
      <c r="GFK43" s="49"/>
      <c r="GFL43" s="49"/>
      <c r="GFM43" s="50"/>
      <c r="GFN43" s="49"/>
      <c r="GFO43" s="49"/>
      <c r="GFP43" s="50"/>
      <c r="GFQ43" s="49"/>
      <c r="GFR43" s="49"/>
      <c r="GFS43" s="50"/>
      <c r="GFT43" s="49"/>
      <c r="GFU43" s="49"/>
      <c r="GFV43" s="50"/>
      <c r="GFW43" s="49"/>
      <c r="GFX43" s="49"/>
      <c r="GFY43" s="50"/>
      <c r="GFZ43" s="49"/>
      <c r="GGA43" s="49"/>
      <c r="GGB43" s="50"/>
      <c r="GGC43" s="49"/>
      <c r="GGD43" s="49"/>
      <c r="GGE43" s="50"/>
      <c r="GGF43" s="49"/>
      <c r="GGG43" s="49"/>
      <c r="GGH43" s="50"/>
      <c r="GGI43" s="49"/>
      <c r="GGJ43" s="49"/>
      <c r="GGK43" s="50"/>
      <c r="GGL43" s="49"/>
      <c r="GGM43" s="49"/>
      <c r="GGN43" s="50"/>
      <c r="GGO43" s="49"/>
      <c r="GGP43" s="49"/>
      <c r="GGQ43" s="50"/>
      <c r="GGR43" s="49"/>
      <c r="GGS43" s="49"/>
      <c r="GGT43" s="50"/>
      <c r="GGU43" s="49"/>
      <c r="GGV43" s="49"/>
      <c r="GGW43" s="50"/>
      <c r="GGX43" s="49"/>
      <c r="GGY43" s="49"/>
      <c r="GGZ43" s="50"/>
      <c r="GHA43" s="49"/>
      <c r="GHB43" s="49"/>
      <c r="GHC43" s="50"/>
      <c r="GHD43" s="49"/>
      <c r="GHE43" s="49"/>
      <c r="GHF43" s="50"/>
      <c r="GHG43" s="49"/>
      <c r="GHH43" s="49"/>
      <c r="GHI43" s="50"/>
      <c r="GHJ43" s="49"/>
      <c r="GHK43" s="49"/>
      <c r="GHL43" s="50"/>
      <c r="GHM43" s="49"/>
      <c r="GHN43" s="49"/>
      <c r="GHO43" s="50"/>
      <c r="GHP43" s="49"/>
      <c r="GHQ43" s="49"/>
      <c r="GHR43" s="50"/>
      <c r="GHS43" s="49"/>
      <c r="GHT43" s="49"/>
      <c r="GHU43" s="50"/>
      <c r="GHV43" s="49"/>
      <c r="GHW43" s="49"/>
      <c r="GHX43" s="50"/>
      <c r="GHY43" s="49"/>
      <c r="GHZ43" s="49"/>
      <c r="GIA43" s="50"/>
      <c r="GIB43" s="49"/>
      <c r="GIC43" s="49"/>
      <c r="GID43" s="50"/>
      <c r="GIE43" s="49"/>
      <c r="GIF43" s="49"/>
      <c r="GIG43" s="50"/>
      <c r="GIH43" s="49"/>
      <c r="GII43" s="49"/>
      <c r="GIJ43" s="50"/>
      <c r="GIK43" s="49"/>
      <c r="GIL43" s="49"/>
      <c r="GIM43" s="50"/>
      <c r="GIN43" s="49"/>
      <c r="GIO43" s="49"/>
      <c r="GIP43" s="50"/>
      <c r="GIQ43" s="49"/>
      <c r="GIR43" s="49"/>
      <c r="GIS43" s="50"/>
      <c r="GIT43" s="49"/>
      <c r="GIU43" s="49"/>
      <c r="GIV43" s="50"/>
      <c r="GIW43" s="49"/>
      <c r="GIX43" s="49"/>
      <c r="GIY43" s="50"/>
      <c r="GIZ43" s="49"/>
      <c r="GJA43" s="49"/>
      <c r="GJB43" s="50"/>
      <c r="GJC43" s="49"/>
      <c r="GJD43" s="49"/>
      <c r="GJE43" s="50"/>
      <c r="GJF43" s="49"/>
      <c r="GJG43" s="49"/>
      <c r="GJH43" s="50"/>
      <c r="GJI43" s="49"/>
      <c r="GJJ43" s="49"/>
      <c r="GJK43" s="50"/>
      <c r="GJL43" s="49"/>
      <c r="GJM43" s="49"/>
      <c r="GJN43" s="50"/>
      <c r="GJO43" s="49"/>
      <c r="GJP43" s="49"/>
      <c r="GJQ43" s="50"/>
      <c r="GJR43" s="49"/>
      <c r="GJS43" s="49"/>
      <c r="GJT43" s="50"/>
      <c r="GJU43" s="49"/>
      <c r="GJV43" s="49"/>
      <c r="GJW43" s="50"/>
      <c r="GJX43" s="49"/>
      <c r="GJY43" s="49"/>
      <c r="GJZ43" s="50"/>
      <c r="GKA43" s="49"/>
      <c r="GKB43" s="49"/>
      <c r="GKC43" s="50"/>
      <c r="GKD43" s="49"/>
      <c r="GKE43" s="49"/>
      <c r="GKF43" s="50"/>
      <c r="GKG43" s="49"/>
      <c r="GKH43" s="49"/>
      <c r="GKI43" s="50"/>
      <c r="GKJ43" s="49"/>
      <c r="GKK43" s="49"/>
      <c r="GKL43" s="50"/>
      <c r="GKM43" s="49"/>
      <c r="GKN43" s="49"/>
      <c r="GKO43" s="50"/>
      <c r="GKP43" s="49"/>
      <c r="GKQ43" s="49"/>
      <c r="GKR43" s="50"/>
      <c r="GKS43" s="49"/>
      <c r="GKT43" s="49"/>
      <c r="GKU43" s="50"/>
      <c r="GKV43" s="49"/>
      <c r="GKW43" s="49"/>
      <c r="GKX43" s="50"/>
      <c r="GKY43" s="49"/>
      <c r="GKZ43" s="49"/>
      <c r="GLA43" s="50"/>
      <c r="GLB43" s="49"/>
      <c r="GLC43" s="49"/>
      <c r="GLD43" s="50"/>
      <c r="GLE43" s="49"/>
      <c r="GLF43" s="49"/>
      <c r="GLG43" s="50"/>
      <c r="GLH43" s="49"/>
      <c r="GLI43" s="49"/>
      <c r="GLJ43" s="50"/>
      <c r="GLK43" s="49"/>
      <c r="GLL43" s="49"/>
      <c r="GLM43" s="50"/>
      <c r="GLN43" s="49"/>
      <c r="GLO43" s="49"/>
      <c r="GLP43" s="50"/>
      <c r="GLQ43" s="49"/>
      <c r="GLR43" s="49"/>
      <c r="GLS43" s="50"/>
      <c r="GLT43" s="49"/>
      <c r="GLU43" s="49"/>
      <c r="GLV43" s="50"/>
      <c r="GLW43" s="49"/>
      <c r="GLX43" s="49"/>
      <c r="GLY43" s="50"/>
      <c r="GLZ43" s="49"/>
      <c r="GMA43" s="49"/>
      <c r="GMB43" s="50"/>
      <c r="GMC43" s="49"/>
      <c r="GMD43" s="49"/>
      <c r="GME43" s="50"/>
      <c r="GMF43" s="49"/>
      <c r="GMG43" s="49"/>
      <c r="GMH43" s="50"/>
      <c r="GMI43" s="49"/>
      <c r="GMJ43" s="49"/>
      <c r="GMK43" s="50"/>
      <c r="GML43" s="49"/>
      <c r="GMM43" s="49"/>
      <c r="GMN43" s="50"/>
      <c r="GMO43" s="49"/>
      <c r="GMP43" s="49"/>
      <c r="GMQ43" s="50"/>
      <c r="GMR43" s="49"/>
      <c r="GMS43" s="49"/>
      <c r="GMT43" s="50"/>
      <c r="GMU43" s="49"/>
      <c r="GMV43" s="49"/>
      <c r="GMW43" s="50"/>
      <c r="GMX43" s="49"/>
      <c r="GMY43" s="49"/>
      <c r="GMZ43" s="50"/>
      <c r="GNA43" s="49"/>
      <c r="GNB43" s="49"/>
      <c r="GNC43" s="50"/>
      <c r="GND43" s="49"/>
      <c r="GNE43" s="49"/>
      <c r="GNF43" s="50"/>
      <c r="GNG43" s="49"/>
      <c r="GNH43" s="49"/>
      <c r="GNI43" s="50"/>
      <c r="GNJ43" s="49"/>
      <c r="GNK43" s="49"/>
      <c r="GNL43" s="50"/>
      <c r="GNM43" s="49"/>
      <c r="GNN43" s="49"/>
      <c r="GNO43" s="50"/>
      <c r="GNP43" s="49"/>
      <c r="GNQ43" s="49"/>
      <c r="GNR43" s="50"/>
      <c r="GNS43" s="49"/>
      <c r="GNT43" s="49"/>
      <c r="GNU43" s="50"/>
      <c r="GNV43" s="49"/>
      <c r="GNW43" s="49"/>
      <c r="GNX43" s="50"/>
      <c r="GNY43" s="49"/>
      <c r="GNZ43" s="49"/>
      <c r="GOA43" s="50"/>
      <c r="GOB43" s="49"/>
      <c r="GOC43" s="49"/>
      <c r="GOD43" s="50"/>
      <c r="GOE43" s="49"/>
      <c r="GOF43" s="49"/>
      <c r="GOG43" s="50"/>
      <c r="GOH43" s="49"/>
      <c r="GOI43" s="49"/>
      <c r="GOJ43" s="50"/>
      <c r="GOK43" s="49"/>
      <c r="GOL43" s="49"/>
      <c r="GOM43" s="50"/>
      <c r="GON43" s="49"/>
      <c r="GOO43" s="49"/>
      <c r="GOP43" s="50"/>
      <c r="GOQ43" s="49"/>
      <c r="GOR43" s="49"/>
      <c r="GOS43" s="50"/>
      <c r="GOT43" s="49"/>
      <c r="GOU43" s="49"/>
      <c r="GOV43" s="50"/>
      <c r="GOW43" s="49"/>
      <c r="GOX43" s="49"/>
      <c r="GOY43" s="50"/>
      <c r="GOZ43" s="49"/>
      <c r="GPA43" s="49"/>
      <c r="GPB43" s="50"/>
      <c r="GPC43" s="49"/>
      <c r="GPD43" s="49"/>
      <c r="GPE43" s="50"/>
      <c r="GPF43" s="49"/>
      <c r="GPG43" s="49"/>
      <c r="GPH43" s="50"/>
      <c r="GPI43" s="49"/>
      <c r="GPJ43" s="49"/>
      <c r="GPK43" s="50"/>
      <c r="GPL43" s="49"/>
      <c r="GPM43" s="49"/>
      <c r="GPN43" s="50"/>
      <c r="GPO43" s="49"/>
      <c r="GPP43" s="49"/>
      <c r="GPQ43" s="50"/>
      <c r="GPR43" s="49"/>
      <c r="GPS43" s="49"/>
      <c r="GPT43" s="50"/>
      <c r="GPU43" s="49"/>
      <c r="GPV43" s="49"/>
      <c r="GPW43" s="50"/>
      <c r="GPX43" s="49"/>
      <c r="GPY43" s="49"/>
      <c r="GPZ43" s="50"/>
      <c r="GQA43" s="49"/>
      <c r="GQB43" s="49"/>
      <c r="GQC43" s="50"/>
      <c r="GQD43" s="49"/>
      <c r="GQE43" s="49"/>
      <c r="GQF43" s="50"/>
      <c r="GQG43" s="49"/>
      <c r="GQH43" s="49"/>
      <c r="GQI43" s="50"/>
      <c r="GQJ43" s="49"/>
      <c r="GQK43" s="49"/>
      <c r="GQL43" s="50"/>
      <c r="GQM43" s="49"/>
      <c r="GQN43" s="49"/>
      <c r="GQO43" s="50"/>
      <c r="GQP43" s="49"/>
      <c r="GQQ43" s="49"/>
      <c r="GQR43" s="50"/>
      <c r="GQS43" s="49"/>
      <c r="GQT43" s="49"/>
      <c r="GQU43" s="50"/>
      <c r="GQV43" s="49"/>
      <c r="GQW43" s="49"/>
      <c r="GQX43" s="50"/>
      <c r="GQY43" s="49"/>
      <c r="GQZ43" s="49"/>
      <c r="GRA43" s="50"/>
      <c r="GRB43" s="49"/>
      <c r="GRC43" s="49"/>
      <c r="GRD43" s="50"/>
      <c r="GRE43" s="49"/>
      <c r="GRF43" s="49"/>
      <c r="GRG43" s="50"/>
      <c r="GRH43" s="49"/>
      <c r="GRI43" s="49"/>
      <c r="GRJ43" s="50"/>
      <c r="GRK43" s="49"/>
      <c r="GRL43" s="49"/>
      <c r="GRM43" s="50"/>
      <c r="GRN43" s="49"/>
      <c r="GRO43" s="49"/>
      <c r="GRP43" s="50"/>
      <c r="GRQ43" s="49"/>
      <c r="GRR43" s="49"/>
      <c r="GRS43" s="50"/>
      <c r="GRT43" s="49"/>
      <c r="GRU43" s="49"/>
      <c r="GRV43" s="50"/>
      <c r="GRW43" s="49"/>
      <c r="GRX43" s="49"/>
      <c r="GRY43" s="50"/>
      <c r="GRZ43" s="49"/>
      <c r="GSA43" s="49"/>
      <c r="GSB43" s="50"/>
      <c r="GSC43" s="49"/>
      <c r="GSD43" s="49"/>
      <c r="GSE43" s="50"/>
      <c r="GSF43" s="49"/>
      <c r="GSG43" s="49"/>
      <c r="GSH43" s="50"/>
      <c r="GSI43" s="49"/>
      <c r="GSJ43" s="49"/>
      <c r="GSK43" s="50"/>
      <c r="GSL43" s="49"/>
      <c r="GSM43" s="49"/>
      <c r="GSN43" s="50"/>
      <c r="GSO43" s="49"/>
      <c r="GSP43" s="49"/>
      <c r="GSQ43" s="50"/>
      <c r="GSR43" s="49"/>
      <c r="GSS43" s="49"/>
      <c r="GST43" s="50"/>
      <c r="GSU43" s="49"/>
      <c r="GSV43" s="49"/>
      <c r="GSW43" s="50"/>
      <c r="GSX43" s="49"/>
      <c r="GSY43" s="49"/>
      <c r="GSZ43" s="50"/>
      <c r="GTA43" s="49"/>
      <c r="GTB43" s="49"/>
      <c r="GTC43" s="50"/>
      <c r="GTD43" s="49"/>
      <c r="GTE43" s="49"/>
      <c r="GTF43" s="50"/>
      <c r="GTG43" s="49"/>
      <c r="GTH43" s="49"/>
      <c r="GTI43" s="50"/>
      <c r="GTJ43" s="49"/>
      <c r="GTK43" s="49"/>
      <c r="GTL43" s="50"/>
      <c r="GTM43" s="49"/>
      <c r="GTN43" s="49"/>
      <c r="GTO43" s="50"/>
      <c r="GTP43" s="49"/>
      <c r="GTQ43" s="49"/>
      <c r="GTR43" s="50"/>
      <c r="GTS43" s="49"/>
      <c r="GTT43" s="49"/>
      <c r="GTU43" s="50"/>
      <c r="GTV43" s="49"/>
      <c r="GTW43" s="49"/>
      <c r="GTX43" s="50"/>
      <c r="GTY43" s="49"/>
      <c r="GTZ43" s="49"/>
      <c r="GUA43" s="50"/>
      <c r="GUB43" s="49"/>
      <c r="GUC43" s="49"/>
      <c r="GUD43" s="50"/>
      <c r="GUE43" s="49"/>
      <c r="GUF43" s="49"/>
      <c r="GUG43" s="50"/>
      <c r="GUH43" s="49"/>
      <c r="GUI43" s="49"/>
      <c r="GUJ43" s="50"/>
      <c r="GUK43" s="49"/>
      <c r="GUL43" s="49"/>
      <c r="GUM43" s="50"/>
      <c r="GUN43" s="49"/>
      <c r="GUO43" s="49"/>
      <c r="GUP43" s="50"/>
      <c r="GUQ43" s="49"/>
      <c r="GUR43" s="49"/>
      <c r="GUS43" s="50"/>
      <c r="GUT43" s="49"/>
      <c r="GUU43" s="49"/>
      <c r="GUV43" s="50"/>
      <c r="GUW43" s="49"/>
      <c r="GUX43" s="49"/>
      <c r="GUY43" s="50"/>
      <c r="GUZ43" s="49"/>
      <c r="GVA43" s="49"/>
      <c r="GVB43" s="50"/>
      <c r="GVC43" s="49"/>
      <c r="GVD43" s="49"/>
      <c r="GVE43" s="50"/>
      <c r="GVF43" s="49"/>
      <c r="GVG43" s="49"/>
      <c r="GVH43" s="50"/>
      <c r="GVI43" s="49"/>
      <c r="GVJ43" s="49"/>
      <c r="GVK43" s="50"/>
      <c r="GVL43" s="49"/>
      <c r="GVM43" s="49"/>
      <c r="GVN43" s="50"/>
      <c r="GVO43" s="49"/>
      <c r="GVP43" s="49"/>
      <c r="GVQ43" s="50"/>
      <c r="GVR43" s="49"/>
      <c r="GVS43" s="49"/>
      <c r="GVT43" s="50"/>
      <c r="GVU43" s="49"/>
      <c r="GVV43" s="49"/>
      <c r="GVW43" s="50"/>
      <c r="GVX43" s="49"/>
      <c r="GVY43" s="49"/>
      <c r="GVZ43" s="50"/>
      <c r="GWA43" s="49"/>
      <c r="GWB43" s="49"/>
      <c r="GWC43" s="50"/>
      <c r="GWD43" s="49"/>
      <c r="GWE43" s="49"/>
      <c r="GWF43" s="50"/>
      <c r="GWG43" s="49"/>
      <c r="GWH43" s="49"/>
      <c r="GWI43" s="50"/>
      <c r="GWJ43" s="49"/>
      <c r="GWK43" s="49"/>
      <c r="GWL43" s="50"/>
      <c r="GWM43" s="49"/>
      <c r="GWN43" s="49"/>
      <c r="GWO43" s="50"/>
      <c r="GWP43" s="49"/>
      <c r="GWQ43" s="49"/>
      <c r="GWR43" s="50"/>
      <c r="GWS43" s="49"/>
      <c r="GWT43" s="49"/>
      <c r="GWU43" s="50"/>
      <c r="GWV43" s="49"/>
      <c r="GWW43" s="49"/>
      <c r="GWX43" s="50"/>
      <c r="GWY43" s="49"/>
      <c r="GWZ43" s="49"/>
      <c r="GXA43" s="50"/>
      <c r="GXB43" s="49"/>
      <c r="GXC43" s="49"/>
      <c r="GXD43" s="50"/>
      <c r="GXE43" s="49"/>
      <c r="GXF43" s="49"/>
      <c r="GXG43" s="50"/>
      <c r="GXH43" s="49"/>
      <c r="GXI43" s="49"/>
      <c r="GXJ43" s="50"/>
      <c r="GXK43" s="49"/>
      <c r="GXL43" s="49"/>
      <c r="GXM43" s="50"/>
      <c r="GXN43" s="49"/>
      <c r="GXO43" s="49"/>
      <c r="GXP43" s="50"/>
      <c r="GXQ43" s="49"/>
      <c r="GXR43" s="49"/>
      <c r="GXS43" s="50"/>
      <c r="GXT43" s="49"/>
      <c r="GXU43" s="49"/>
      <c r="GXV43" s="50"/>
      <c r="GXW43" s="49"/>
      <c r="GXX43" s="49"/>
      <c r="GXY43" s="50"/>
      <c r="GXZ43" s="49"/>
      <c r="GYA43" s="49"/>
      <c r="GYB43" s="50"/>
      <c r="GYC43" s="49"/>
      <c r="GYD43" s="49"/>
      <c r="GYE43" s="50"/>
      <c r="GYF43" s="49"/>
      <c r="GYG43" s="49"/>
      <c r="GYH43" s="50"/>
      <c r="GYI43" s="49"/>
      <c r="GYJ43" s="49"/>
      <c r="GYK43" s="50"/>
      <c r="GYL43" s="49"/>
      <c r="GYM43" s="49"/>
      <c r="GYN43" s="50"/>
      <c r="GYO43" s="49"/>
      <c r="GYP43" s="49"/>
      <c r="GYQ43" s="50"/>
      <c r="GYR43" s="49"/>
      <c r="GYS43" s="49"/>
      <c r="GYT43" s="50"/>
      <c r="GYU43" s="49"/>
      <c r="GYV43" s="49"/>
      <c r="GYW43" s="50"/>
      <c r="GYX43" s="49"/>
      <c r="GYY43" s="49"/>
      <c r="GYZ43" s="50"/>
      <c r="GZA43" s="49"/>
      <c r="GZB43" s="49"/>
      <c r="GZC43" s="50"/>
      <c r="GZD43" s="49"/>
      <c r="GZE43" s="49"/>
      <c r="GZF43" s="50"/>
      <c r="GZG43" s="49"/>
      <c r="GZH43" s="49"/>
      <c r="GZI43" s="50"/>
      <c r="GZJ43" s="49"/>
      <c r="GZK43" s="49"/>
      <c r="GZL43" s="50"/>
      <c r="GZM43" s="49"/>
      <c r="GZN43" s="49"/>
      <c r="GZO43" s="50"/>
      <c r="GZP43" s="49"/>
      <c r="GZQ43" s="49"/>
      <c r="GZR43" s="50"/>
      <c r="GZS43" s="49"/>
      <c r="GZT43" s="49"/>
      <c r="GZU43" s="50"/>
      <c r="GZV43" s="49"/>
      <c r="GZW43" s="49"/>
      <c r="GZX43" s="50"/>
      <c r="GZY43" s="49"/>
      <c r="GZZ43" s="49"/>
      <c r="HAA43" s="50"/>
      <c r="HAB43" s="49"/>
      <c r="HAC43" s="49"/>
      <c r="HAD43" s="50"/>
      <c r="HAE43" s="49"/>
      <c r="HAF43" s="49"/>
      <c r="HAG43" s="50"/>
      <c r="HAH43" s="49"/>
      <c r="HAI43" s="49"/>
      <c r="HAJ43" s="50"/>
      <c r="HAK43" s="49"/>
      <c r="HAL43" s="49"/>
      <c r="HAM43" s="50"/>
      <c r="HAN43" s="49"/>
      <c r="HAO43" s="49"/>
      <c r="HAP43" s="50"/>
      <c r="HAQ43" s="49"/>
      <c r="HAR43" s="49"/>
      <c r="HAS43" s="50"/>
      <c r="HAT43" s="49"/>
      <c r="HAU43" s="49"/>
      <c r="HAV43" s="50"/>
      <c r="HAW43" s="49"/>
      <c r="HAX43" s="49"/>
      <c r="HAY43" s="50"/>
      <c r="HAZ43" s="49"/>
      <c r="HBA43" s="49"/>
      <c r="HBB43" s="50"/>
      <c r="HBC43" s="49"/>
      <c r="HBD43" s="49"/>
      <c r="HBE43" s="50"/>
      <c r="HBF43" s="49"/>
      <c r="HBG43" s="49"/>
      <c r="HBH43" s="50"/>
      <c r="HBI43" s="49"/>
      <c r="HBJ43" s="49"/>
      <c r="HBK43" s="50"/>
      <c r="HBL43" s="49"/>
      <c r="HBM43" s="49"/>
      <c r="HBN43" s="50"/>
      <c r="HBO43" s="49"/>
      <c r="HBP43" s="49"/>
      <c r="HBQ43" s="50"/>
      <c r="HBR43" s="49"/>
      <c r="HBS43" s="49"/>
      <c r="HBT43" s="50"/>
      <c r="HBU43" s="49"/>
      <c r="HBV43" s="49"/>
      <c r="HBW43" s="50"/>
      <c r="HBX43" s="49"/>
      <c r="HBY43" s="49"/>
      <c r="HBZ43" s="50"/>
      <c r="HCA43" s="49"/>
      <c r="HCB43" s="49"/>
      <c r="HCC43" s="50"/>
      <c r="HCD43" s="49"/>
      <c r="HCE43" s="49"/>
      <c r="HCF43" s="50"/>
      <c r="HCG43" s="49"/>
      <c r="HCH43" s="49"/>
      <c r="HCI43" s="50"/>
      <c r="HCJ43" s="49"/>
      <c r="HCK43" s="49"/>
      <c r="HCL43" s="50"/>
      <c r="HCM43" s="49"/>
      <c r="HCN43" s="49"/>
      <c r="HCO43" s="50"/>
      <c r="HCP43" s="49"/>
      <c r="HCQ43" s="49"/>
      <c r="HCR43" s="50"/>
      <c r="HCS43" s="49"/>
      <c r="HCT43" s="49"/>
      <c r="HCU43" s="50"/>
      <c r="HCV43" s="49"/>
      <c r="HCW43" s="49"/>
      <c r="HCX43" s="50"/>
      <c r="HCY43" s="49"/>
      <c r="HCZ43" s="49"/>
      <c r="HDA43" s="50"/>
      <c r="HDB43" s="49"/>
      <c r="HDC43" s="49"/>
      <c r="HDD43" s="50"/>
      <c r="HDE43" s="49"/>
      <c r="HDF43" s="49"/>
      <c r="HDG43" s="50"/>
      <c r="HDH43" s="49"/>
      <c r="HDI43" s="49"/>
      <c r="HDJ43" s="50"/>
      <c r="HDK43" s="49"/>
      <c r="HDL43" s="49"/>
      <c r="HDM43" s="50"/>
      <c r="HDN43" s="49"/>
      <c r="HDO43" s="49"/>
      <c r="HDP43" s="50"/>
      <c r="HDQ43" s="49"/>
      <c r="HDR43" s="49"/>
      <c r="HDS43" s="50"/>
      <c r="HDT43" s="49"/>
      <c r="HDU43" s="49"/>
      <c r="HDV43" s="50"/>
      <c r="HDW43" s="49"/>
      <c r="HDX43" s="49"/>
      <c r="HDY43" s="50"/>
      <c r="HDZ43" s="49"/>
      <c r="HEA43" s="49"/>
      <c r="HEB43" s="50"/>
      <c r="HEC43" s="49"/>
      <c r="HED43" s="49"/>
      <c r="HEE43" s="50"/>
      <c r="HEF43" s="49"/>
      <c r="HEG43" s="49"/>
      <c r="HEH43" s="50"/>
      <c r="HEI43" s="49"/>
      <c r="HEJ43" s="49"/>
      <c r="HEK43" s="50"/>
      <c r="HEL43" s="49"/>
      <c r="HEM43" s="49"/>
      <c r="HEN43" s="50"/>
      <c r="HEO43" s="49"/>
      <c r="HEP43" s="49"/>
      <c r="HEQ43" s="50"/>
      <c r="HER43" s="49"/>
      <c r="HES43" s="49"/>
      <c r="HET43" s="50"/>
      <c r="HEU43" s="49"/>
      <c r="HEV43" s="49"/>
      <c r="HEW43" s="50"/>
      <c r="HEX43" s="49"/>
      <c r="HEY43" s="49"/>
      <c r="HEZ43" s="50"/>
      <c r="HFA43" s="49"/>
      <c r="HFB43" s="49"/>
      <c r="HFC43" s="50"/>
      <c r="HFD43" s="49"/>
      <c r="HFE43" s="49"/>
      <c r="HFF43" s="50"/>
      <c r="HFG43" s="49"/>
      <c r="HFH43" s="49"/>
      <c r="HFI43" s="50"/>
      <c r="HFJ43" s="49"/>
      <c r="HFK43" s="49"/>
      <c r="HFL43" s="50"/>
      <c r="HFM43" s="49"/>
      <c r="HFN43" s="49"/>
      <c r="HFO43" s="50"/>
      <c r="HFP43" s="49"/>
      <c r="HFQ43" s="49"/>
      <c r="HFR43" s="50"/>
      <c r="HFS43" s="49"/>
      <c r="HFT43" s="49"/>
      <c r="HFU43" s="50"/>
      <c r="HFV43" s="49"/>
      <c r="HFW43" s="49"/>
      <c r="HFX43" s="50"/>
      <c r="HFY43" s="49"/>
      <c r="HFZ43" s="49"/>
      <c r="HGA43" s="50"/>
      <c r="HGB43" s="49"/>
      <c r="HGC43" s="49"/>
      <c r="HGD43" s="50"/>
      <c r="HGE43" s="49"/>
      <c r="HGF43" s="49"/>
      <c r="HGG43" s="50"/>
      <c r="HGH43" s="49"/>
      <c r="HGI43" s="49"/>
      <c r="HGJ43" s="50"/>
      <c r="HGK43" s="49"/>
      <c r="HGL43" s="49"/>
      <c r="HGM43" s="50"/>
      <c r="HGN43" s="49"/>
      <c r="HGO43" s="49"/>
      <c r="HGP43" s="50"/>
      <c r="HGQ43" s="49"/>
      <c r="HGR43" s="49"/>
      <c r="HGS43" s="50"/>
      <c r="HGT43" s="49"/>
      <c r="HGU43" s="49"/>
      <c r="HGV43" s="50"/>
      <c r="HGW43" s="49"/>
      <c r="HGX43" s="49"/>
      <c r="HGY43" s="50"/>
      <c r="HGZ43" s="49"/>
      <c r="HHA43" s="49"/>
      <c r="HHB43" s="50"/>
      <c r="HHC43" s="49"/>
      <c r="HHD43" s="49"/>
      <c r="HHE43" s="50"/>
      <c r="HHF43" s="49"/>
      <c r="HHG43" s="49"/>
      <c r="HHH43" s="50"/>
      <c r="HHI43" s="49"/>
      <c r="HHJ43" s="49"/>
      <c r="HHK43" s="50"/>
      <c r="HHL43" s="49"/>
      <c r="HHM43" s="49"/>
      <c r="HHN43" s="50"/>
      <c r="HHO43" s="49"/>
      <c r="HHP43" s="49"/>
      <c r="HHQ43" s="50"/>
      <c r="HHR43" s="49"/>
      <c r="HHS43" s="49"/>
      <c r="HHT43" s="50"/>
      <c r="HHU43" s="49"/>
      <c r="HHV43" s="49"/>
      <c r="HHW43" s="50"/>
      <c r="HHX43" s="49"/>
      <c r="HHY43" s="49"/>
      <c r="HHZ43" s="50"/>
      <c r="HIA43" s="49"/>
      <c r="HIB43" s="49"/>
      <c r="HIC43" s="50"/>
      <c r="HID43" s="49"/>
      <c r="HIE43" s="49"/>
      <c r="HIF43" s="50"/>
      <c r="HIG43" s="49"/>
      <c r="HIH43" s="49"/>
      <c r="HII43" s="50"/>
      <c r="HIJ43" s="49"/>
      <c r="HIK43" s="49"/>
      <c r="HIL43" s="50"/>
      <c r="HIM43" s="49"/>
      <c r="HIN43" s="49"/>
      <c r="HIO43" s="50"/>
      <c r="HIP43" s="49"/>
      <c r="HIQ43" s="49"/>
      <c r="HIR43" s="50"/>
      <c r="HIS43" s="49"/>
      <c r="HIT43" s="49"/>
      <c r="HIU43" s="50"/>
      <c r="HIV43" s="49"/>
      <c r="HIW43" s="49"/>
      <c r="HIX43" s="50"/>
      <c r="HIY43" s="49"/>
      <c r="HIZ43" s="49"/>
      <c r="HJA43" s="50"/>
      <c r="HJB43" s="49"/>
      <c r="HJC43" s="49"/>
      <c r="HJD43" s="50"/>
      <c r="HJE43" s="49"/>
      <c r="HJF43" s="49"/>
      <c r="HJG43" s="50"/>
      <c r="HJH43" s="49"/>
      <c r="HJI43" s="49"/>
      <c r="HJJ43" s="50"/>
      <c r="HJK43" s="49"/>
      <c r="HJL43" s="49"/>
      <c r="HJM43" s="50"/>
      <c r="HJN43" s="49"/>
      <c r="HJO43" s="49"/>
      <c r="HJP43" s="50"/>
      <c r="HJQ43" s="49"/>
      <c r="HJR43" s="49"/>
      <c r="HJS43" s="50"/>
      <c r="HJT43" s="49"/>
      <c r="HJU43" s="49"/>
      <c r="HJV43" s="50"/>
      <c r="HJW43" s="49"/>
      <c r="HJX43" s="49"/>
      <c r="HJY43" s="50"/>
      <c r="HJZ43" s="49"/>
      <c r="HKA43" s="49"/>
      <c r="HKB43" s="50"/>
      <c r="HKC43" s="49"/>
      <c r="HKD43" s="49"/>
      <c r="HKE43" s="50"/>
      <c r="HKF43" s="49"/>
      <c r="HKG43" s="49"/>
      <c r="HKH43" s="50"/>
      <c r="HKI43" s="49"/>
      <c r="HKJ43" s="49"/>
      <c r="HKK43" s="50"/>
      <c r="HKL43" s="49"/>
      <c r="HKM43" s="49"/>
      <c r="HKN43" s="50"/>
      <c r="HKO43" s="49"/>
      <c r="HKP43" s="49"/>
      <c r="HKQ43" s="50"/>
      <c r="HKR43" s="49"/>
      <c r="HKS43" s="49"/>
      <c r="HKT43" s="50"/>
      <c r="HKU43" s="49"/>
      <c r="HKV43" s="49"/>
      <c r="HKW43" s="50"/>
      <c r="HKX43" s="49"/>
      <c r="HKY43" s="49"/>
      <c r="HKZ43" s="50"/>
      <c r="HLA43" s="49"/>
      <c r="HLB43" s="49"/>
      <c r="HLC43" s="50"/>
      <c r="HLD43" s="49"/>
      <c r="HLE43" s="49"/>
      <c r="HLF43" s="50"/>
      <c r="HLG43" s="49"/>
      <c r="HLH43" s="49"/>
      <c r="HLI43" s="50"/>
      <c r="HLJ43" s="49"/>
      <c r="HLK43" s="49"/>
      <c r="HLL43" s="50"/>
      <c r="HLM43" s="49"/>
      <c r="HLN43" s="49"/>
      <c r="HLO43" s="50"/>
      <c r="HLP43" s="49"/>
      <c r="HLQ43" s="49"/>
      <c r="HLR43" s="50"/>
      <c r="HLS43" s="49"/>
      <c r="HLT43" s="49"/>
      <c r="HLU43" s="50"/>
      <c r="HLV43" s="49"/>
      <c r="HLW43" s="49"/>
      <c r="HLX43" s="50"/>
      <c r="HLY43" s="49"/>
      <c r="HLZ43" s="49"/>
      <c r="HMA43" s="50"/>
      <c r="HMB43" s="49"/>
      <c r="HMC43" s="49"/>
      <c r="HMD43" s="50"/>
      <c r="HME43" s="49"/>
      <c r="HMF43" s="49"/>
      <c r="HMG43" s="50"/>
      <c r="HMH43" s="49"/>
      <c r="HMI43" s="49"/>
      <c r="HMJ43" s="50"/>
      <c r="HMK43" s="49"/>
      <c r="HML43" s="49"/>
      <c r="HMM43" s="50"/>
      <c r="HMN43" s="49"/>
      <c r="HMO43" s="49"/>
      <c r="HMP43" s="50"/>
      <c r="HMQ43" s="49"/>
      <c r="HMR43" s="49"/>
      <c r="HMS43" s="50"/>
      <c r="HMT43" s="49"/>
      <c r="HMU43" s="49"/>
      <c r="HMV43" s="50"/>
      <c r="HMW43" s="49"/>
      <c r="HMX43" s="49"/>
      <c r="HMY43" s="50"/>
      <c r="HMZ43" s="49"/>
      <c r="HNA43" s="49"/>
      <c r="HNB43" s="50"/>
      <c r="HNC43" s="49"/>
      <c r="HND43" s="49"/>
      <c r="HNE43" s="50"/>
      <c r="HNF43" s="49"/>
      <c r="HNG43" s="49"/>
      <c r="HNH43" s="50"/>
      <c r="HNI43" s="49"/>
      <c r="HNJ43" s="49"/>
      <c r="HNK43" s="50"/>
      <c r="HNL43" s="49"/>
      <c r="HNM43" s="49"/>
      <c r="HNN43" s="50"/>
      <c r="HNO43" s="49"/>
      <c r="HNP43" s="49"/>
      <c r="HNQ43" s="50"/>
      <c r="HNR43" s="49"/>
      <c r="HNS43" s="49"/>
      <c r="HNT43" s="50"/>
      <c r="HNU43" s="49"/>
      <c r="HNV43" s="49"/>
      <c r="HNW43" s="50"/>
      <c r="HNX43" s="49"/>
      <c r="HNY43" s="49"/>
      <c r="HNZ43" s="50"/>
      <c r="HOA43" s="49"/>
      <c r="HOB43" s="49"/>
      <c r="HOC43" s="50"/>
      <c r="HOD43" s="49"/>
      <c r="HOE43" s="49"/>
      <c r="HOF43" s="50"/>
      <c r="HOG43" s="49"/>
      <c r="HOH43" s="49"/>
      <c r="HOI43" s="50"/>
      <c r="HOJ43" s="49"/>
      <c r="HOK43" s="49"/>
      <c r="HOL43" s="50"/>
      <c r="HOM43" s="49"/>
      <c r="HON43" s="49"/>
      <c r="HOO43" s="50"/>
      <c r="HOP43" s="49"/>
      <c r="HOQ43" s="49"/>
      <c r="HOR43" s="50"/>
      <c r="HOS43" s="49"/>
      <c r="HOT43" s="49"/>
      <c r="HOU43" s="50"/>
      <c r="HOV43" s="49"/>
      <c r="HOW43" s="49"/>
      <c r="HOX43" s="50"/>
      <c r="HOY43" s="49"/>
      <c r="HOZ43" s="49"/>
      <c r="HPA43" s="50"/>
      <c r="HPB43" s="49"/>
      <c r="HPC43" s="49"/>
      <c r="HPD43" s="50"/>
      <c r="HPE43" s="49"/>
      <c r="HPF43" s="49"/>
      <c r="HPG43" s="50"/>
      <c r="HPH43" s="49"/>
      <c r="HPI43" s="49"/>
      <c r="HPJ43" s="50"/>
      <c r="HPK43" s="49"/>
      <c r="HPL43" s="49"/>
      <c r="HPM43" s="50"/>
      <c r="HPN43" s="49"/>
      <c r="HPO43" s="49"/>
      <c r="HPP43" s="50"/>
      <c r="HPQ43" s="49"/>
      <c r="HPR43" s="49"/>
      <c r="HPS43" s="50"/>
      <c r="HPT43" s="49"/>
      <c r="HPU43" s="49"/>
      <c r="HPV43" s="50"/>
      <c r="HPW43" s="49"/>
      <c r="HPX43" s="49"/>
      <c r="HPY43" s="50"/>
      <c r="HPZ43" s="49"/>
      <c r="HQA43" s="49"/>
      <c r="HQB43" s="50"/>
      <c r="HQC43" s="49"/>
      <c r="HQD43" s="49"/>
      <c r="HQE43" s="50"/>
      <c r="HQF43" s="49"/>
      <c r="HQG43" s="49"/>
      <c r="HQH43" s="50"/>
      <c r="HQI43" s="49"/>
      <c r="HQJ43" s="49"/>
      <c r="HQK43" s="50"/>
      <c r="HQL43" s="49"/>
      <c r="HQM43" s="49"/>
      <c r="HQN43" s="50"/>
      <c r="HQO43" s="49"/>
      <c r="HQP43" s="49"/>
      <c r="HQQ43" s="50"/>
      <c r="HQR43" s="49"/>
      <c r="HQS43" s="49"/>
      <c r="HQT43" s="50"/>
      <c r="HQU43" s="49"/>
      <c r="HQV43" s="49"/>
      <c r="HQW43" s="50"/>
      <c r="HQX43" s="49"/>
      <c r="HQY43" s="49"/>
      <c r="HQZ43" s="50"/>
      <c r="HRA43" s="49"/>
      <c r="HRB43" s="49"/>
      <c r="HRC43" s="50"/>
      <c r="HRD43" s="49"/>
      <c r="HRE43" s="49"/>
      <c r="HRF43" s="50"/>
      <c r="HRG43" s="49"/>
      <c r="HRH43" s="49"/>
      <c r="HRI43" s="50"/>
      <c r="HRJ43" s="49"/>
      <c r="HRK43" s="49"/>
      <c r="HRL43" s="50"/>
      <c r="HRM43" s="49"/>
      <c r="HRN43" s="49"/>
      <c r="HRO43" s="50"/>
      <c r="HRP43" s="49"/>
      <c r="HRQ43" s="49"/>
      <c r="HRR43" s="50"/>
      <c r="HRS43" s="49"/>
      <c r="HRT43" s="49"/>
      <c r="HRU43" s="50"/>
      <c r="HRV43" s="49"/>
      <c r="HRW43" s="49"/>
      <c r="HRX43" s="50"/>
      <c r="HRY43" s="49"/>
      <c r="HRZ43" s="49"/>
      <c r="HSA43" s="50"/>
      <c r="HSB43" s="49"/>
      <c r="HSC43" s="49"/>
      <c r="HSD43" s="50"/>
      <c r="HSE43" s="49"/>
      <c r="HSF43" s="49"/>
      <c r="HSG43" s="50"/>
      <c r="HSH43" s="49"/>
      <c r="HSI43" s="49"/>
      <c r="HSJ43" s="50"/>
      <c r="HSK43" s="49"/>
      <c r="HSL43" s="49"/>
      <c r="HSM43" s="50"/>
      <c r="HSN43" s="49"/>
      <c r="HSO43" s="49"/>
      <c r="HSP43" s="50"/>
      <c r="HSQ43" s="49"/>
      <c r="HSR43" s="49"/>
      <c r="HSS43" s="50"/>
      <c r="HST43" s="49"/>
      <c r="HSU43" s="49"/>
      <c r="HSV43" s="50"/>
      <c r="HSW43" s="49"/>
      <c r="HSX43" s="49"/>
      <c r="HSY43" s="50"/>
      <c r="HSZ43" s="49"/>
      <c r="HTA43" s="49"/>
      <c r="HTB43" s="50"/>
      <c r="HTC43" s="49"/>
      <c r="HTD43" s="49"/>
      <c r="HTE43" s="50"/>
      <c r="HTF43" s="49"/>
      <c r="HTG43" s="49"/>
      <c r="HTH43" s="50"/>
      <c r="HTI43" s="49"/>
      <c r="HTJ43" s="49"/>
      <c r="HTK43" s="50"/>
      <c r="HTL43" s="49"/>
      <c r="HTM43" s="49"/>
      <c r="HTN43" s="50"/>
      <c r="HTO43" s="49"/>
      <c r="HTP43" s="49"/>
      <c r="HTQ43" s="50"/>
      <c r="HTR43" s="49"/>
      <c r="HTS43" s="49"/>
      <c r="HTT43" s="50"/>
      <c r="HTU43" s="49"/>
      <c r="HTV43" s="49"/>
      <c r="HTW43" s="50"/>
      <c r="HTX43" s="49"/>
      <c r="HTY43" s="49"/>
      <c r="HTZ43" s="50"/>
      <c r="HUA43" s="49"/>
      <c r="HUB43" s="49"/>
      <c r="HUC43" s="50"/>
      <c r="HUD43" s="49"/>
      <c r="HUE43" s="49"/>
      <c r="HUF43" s="50"/>
      <c r="HUG43" s="49"/>
      <c r="HUH43" s="49"/>
      <c r="HUI43" s="50"/>
      <c r="HUJ43" s="49"/>
      <c r="HUK43" s="49"/>
      <c r="HUL43" s="50"/>
      <c r="HUM43" s="49"/>
      <c r="HUN43" s="49"/>
      <c r="HUO43" s="50"/>
      <c r="HUP43" s="49"/>
      <c r="HUQ43" s="49"/>
      <c r="HUR43" s="50"/>
      <c r="HUS43" s="49"/>
      <c r="HUT43" s="49"/>
      <c r="HUU43" s="50"/>
      <c r="HUV43" s="49"/>
      <c r="HUW43" s="49"/>
      <c r="HUX43" s="50"/>
      <c r="HUY43" s="49"/>
      <c r="HUZ43" s="49"/>
      <c r="HVA43" s="50"/>
      <c r="HVB43" s="49"/>
      <c r="HVC43" s="49"/>
      <c r="HVD43" s="50"/>
      <c r="HVE43" s="49"/>
      <c r="HVF43" s="49"/>
      <c r="HVG43" s="50"/>
      <c r="HVH43" s="49"/>
      <c r="HVI43" s="49"/>
      <c r="HVJ43" s="50"/>
      <c r="HVK43" s="49"/>
      <c r="HVL43" s="49"/>
      <c r="HVM43" s="50"/>
      <c r="HVN43" s="49"/>
      <c r="HVO43" s="49"/>
      <c r="HVP43" s="50"/>
      <c r="HVQ43" s="49"/>
      <c r="HVR43" s="49"/>
      <c r="HVS43" s="50"/>
      <c r="HVT43" s="49"/>
      <c r="HVU43" s="49"/>
      <c r="HVV43" s="50"/>
      <c r="HVW43" s="49"/>
      <c r="HVX43" s="49"/>
      <c r="HVY43" s="50"/>
      <c r="HVZ43" s="49"/>
      <c r="HWA43" s="49"/>
      <c r="HWB43" s="50"/>
      <c r="HWC43" s="49"/>
      <c r="HWD43" s="49"/>
      <c r="HWE43" s="50"/>
      <c r="HWF43" s="49"/>
      <c r="HWG43" s="49"/>
      <c r="HWH43" s="50"/>
      <c r="HWI43" s="49"/>
      <c r="HWJ43" s="49"/>
      <c r="HWK43" s="50"/>
      <c r="HWL43" s="49"/>
      <c r="HWM43" s="49"/>
      <c r="HWN43" s="50"/>
      <c r="HWO43" s="49"/>
      <c r="HWP43" s="49"/>
      <c r="HWQ43" s="50"/>
      <c r="HWR43" s="49"/>
      <c r="HWS43" s="49"/>
      <c r="HWT43" s="50"/>
      <c r="HWU43" s="49"/>
      <c r="HWV43" s="49"/>
      <c r="HWW43" s="50"/>
      <c r="HWX43" s="49"/>
      <c r="HWY43" s="49"/>
      <c r="HWZ43" s="50"/>
      <c r="HXA43" s="49"/>
      <c r="HXB43" s="49"/>
      <c r="HXC43" s="50"/>
      <c r="HXD43" s="49"/>
      <c r="HXE43" s="49"/>
      <c r="HXF43" s="50"/>
      <c r="HXG43" s="49"/>
      <c r="HXH43" s="49"/>
      <c r="HXI43" s="50"/>
      <c r="HXJ43" s="49"/>
      <c r="HXK43" s="49"/>
      <c r="HXL43" s="50"/>
      <c r="HXM43" s="49"/>
      <c r="HXN43" s="49"/>
      <c r="HXO43" s="50"/>
      <c r="HXP43" s="49"/>
      <c r="HXQ43" s="49"/>
      <c r="HXR43" s="50"/>
      <c r="HXS43" s="49"/>
      <c r="HXT43" s="49"/>
      <c r="HXU43" s="50"/>
      <c r="HXV43" s="49"/>
      <c r="HXW43" s="49"/>
      <c r="HXX43" s="50"/>
      <c r="HXY43" s="49"/>
      <c r="HXZ43" s="49"/>
      <c r="HYA43" s="50"/>
      <c r="HYB43" s="49"/>
      <c r="HYC43" s="49"/>
      <c r="HYD43" s="50"/>
      <c r="HYE43" s="49"/>
      <c r="HYF43" s="49"/>
      <c r="HYG43" s="50"/>
      <c r="HYH43" s="49"/>
      <c r="HYI43" s="49"/>
      <c r="HYJ43" s="50"/>
      <c r="HYK43" s="49"/>
      <c r="HYL43" s="49"/>
      <c r="HYM43" s="50"/>
      <c r="HYN43" s="49"/>
      <c r="HYO43" s="49"/>
      <c r="HYP43" s="50"/>
      <c r="HYQ43" s="49"/>
      <c r="HYR43" s="49"/>
      <c r="HYS43" s="50"/>
      <c r="HYT43" s="49"/>
      <c r="HYU43" s="49"/>
      <c r="HYV43" s="50"/>
      <c r="HYW43" s="49"/>
      <c r="HYX43" s="49"/>
      <c r="HYY43" s="50"/>
      <c r="HYZ43" s="49"/>
      <c r="HZA43" s="49"/>
      <c r="HZB43" s="50"/>
      <c r="HZC43" s="49"/>
      <c r="HZD43" s="49"/>
      <c r="HZE43" s="50"/>
      <c r="HZF43" s="49"/>
      <c r="HZG43" s="49"/>
      <c r="HZH43" s="50"/>
      <c r="HZI43" s="49"/>
      <c r="HZJ43" s="49"/>
      <c r="HZK43" s="50"/>
      <c r="HZL43" s="49"/>
      <c r="HZM43" s="49"/>
      <c r="HZN43" s="50"/>
      <c r="HZO43" s="49"/>
      <c r="HZP43" s="49"/>
      <c r="HZQ43" s="50"/>
      <c r="HZR43" s="49"/>
      <c r="HZS43" s="49"/>
      <c r="HZT43" s="50"/>
      <c r="HZU43" s="49"/>
      <c r="HZV43" s="49"/>
      <c r="HZW43" s="50"/>
      <c r="HZX43" s="49"/>
      <c r="HZY43" s="49"/>
      <c r="HZZ43" s="50"/>
      <c r="IAA43" s="49"/>
      <c r="IAB43" s="49"/>
      <c r="IAC43" s="50"/>
      <c r="IAD43" s="49"/>
      <c r="IAE43" s="49"/>
      <c r="IAF43" s="50"/>
      <c r="IAG43" s="49"/>
      <c r="IAH43" s="49"/>
      <c r="IAI43" s="50"/>
      <c r="IAJ43" s="49"/>
      <c r="IAK43" s="49"/>
      <c r="IAL43" s="50"/>
      <c r="IAM43" s="49"/>
      <c r="IAN43" s="49"/>
      <c r="IAO43" s="50"/>
      <c r="IAP43" s="49"/>
      <c r="IAQ43" s="49"/>
      <c r="IAR43" s="50"/>
      <c r="IAS43" s="49"/>
      <c r="IAT43" s="49"/>
      <c r="IAU43" s="50"/>
      <c r="IAV43" s="49"/>
      <c r="IAW43" s="49"/>
      <c r="IAX43" s="50"/>
      <c r="IAY43" s="49"/>
      <c r="IAZ43" s="49"/>
      <c r="IBA43" s="50"/>
      <c r="IBB43" s="49"/>
      <c r="IBC43" s="49"/>
      <c r="IBD43" s="50"/>
      <c r="IBE43" s="49"/>
      <c r="IBF43" s="49"/>
      <c r="IBG43" s="50"/>
      <c r="IBH43" s="49"/>
      <c r="IBI43" s="49"/>
      <c r="IBJ43" s="50"/>
      <c r="IBK43" s="49"/>
      <c r="IBL43" s="49"/>
      <c r="IBM43" s="50"/>
      <c r="IBN43" s="49"/>
      <c r="IBO43" s="49"/>
      <c r="IBP43" s="50"/>
      <c r="IBQ43" s="49"/>
      <c r="IBR43" s="49"/>
      <c r="IBS43" s="50"/>
      <c r="IBT43" s="49"/>
      <c r="IBU43" s="49"/>
      <c r="IBV43" s="50"/>
      <c r="IBW43" s="49"/>
      <c r="IBX43" s="49"/>
      <c r="IBY43" s="50"/>
      <c r="IBZ43" s="49"/>
      <c r="ICA43" s="49"/>
      <c r="ICB43" s="50"/>
      <c r="ICC43" s="49"/>
      <c r="ICD43" s="49"/>
      <c r="ICE43" s="50"/>
      <c r="ICF43" s="49"/>
      <c r="ICG43" s="49"/>
      <c r="ICH43" s="50"/>
      <c r="ICI43" s="49"/>
      <c r="ICJ43" s="49"/>
      <c r="ICK43" s="50"/>
      <c r="ICL43" s="49"/>
      <c r="ICM43" s="49"/>
      <c r="ICN43" s="50"/>
      <c r="ICO43" s="49"/>
      <c r="ICP43" s="49"/>
      <c r="ICQ43" s="50"/>
      <c r="ICR43" s="49"/>
      <c r="ICS43" s="49"/>
      <c r="ICT43" s="50"/>
      <c r="ICU43" s="49"/>
      <c r="ICV43" s="49"/>
      <c r="ICW43" s="50"/>
      <c r="ICX43" s="49"/>
      <c r="ICY43" s="49"/>
      <c r="ICZ43" s="50"/>
      <c r="IDA43" s="49"/>
      <c r="IDB43" s="49"/>
      <c r="IDC43" s="50"/>
      <c r="IDD43" s="49"/>
      <c r="IDE43" s="49"/>
      <c r="IDF43" s="50"/>
      <c r="IDG43" s="49"/>
      <c r="IDH43" s="49"/>
      <c r="IDI43" s="50"/>
      <c r="IDJ43" s="49"/>
      <c r="IDK43" s="49"/>
      <c r="IDL43" s="50"/>
      <c r="IDM43" s="49"/>
      <c r="IDN43" s="49"/>
      <c r="IDO43" s="50"/>
      <c r="IDP43" s="49"/>
      <c r="IDQ43" s="49"/>
      <c r="IDR43" s="50"/>
      <c r="IDS43" s="49"/>
      <c r="IDT43" s="49"/>
      <c r="IDU43" s="50"/>
      <c r="IDV43" s="49"/>
      <c r="IDW43" s="49"/>
      <c r="IDX43" s="50"/>
      <c r="IDY43" s="49"/>
      <c r="IDZ43" s="49"/>
      <c r="IEA43" s="50"/>
      <c r="IEB43" s="49"/>
      <c r="IEC43" s="49"/>
      <c r="IED43" s="50"/>
      <c r="IEE43" s="49"/>
      <c r="IEF43" s="49"/>
      <c r="IEG43" s="50"/>
      <c r="IEH43" s="49"/>
      <c r="IEI43" s="49"/>
      <c r="IEJ43" s="50"/>
      <c r="IEK43" s="49"/>
      <c r="IEL43" s="49"/>
      <c r="IEM43" s="50"/>
      <c r="IEN43" s="49"/>
      <c r="IEO43" s="49"/>
      <c r="IEP43" s="50"/>
      <c r="IEQ43" s="49"/>
      <c r="IER43" s="49"/>
      <c r="IES43" s="50"/>
      <c r="IET43" s="49"/>
      <c r="IEU43" s="49"/>
      <c r="IEV43" s="50"/>
      <c r="IEW43" s="49"/>
      <c r="IEX43" s="49"/>
      <c r="IEY43" s="50"/>
      <c r="IEZ43" s="49"/>
      <c r="IFA43" s="49"/>
      <c r="IFB43" s="50"/>
      <c r="IFC43" s="49"/>
      <c r="IFD43" s="49"/>
      <c r="IFE43" s="50"/>
      <c r="IFF43" s="49"/>
      <c r="IFG43" s="49"/>
      <c r="IFH43" s="50"/>
      <c r="IFI43" s="49"/>
      <c r="IFJ43" s="49"/>
      <c r="IFK43" s="50"/>
      <c r="IFL43" s="49"/>
      <c r="IFM43" s="49"/>
      <c r="IFN43" s="50"/>
      <c r="IFO43" s="49"/>
      <c r="IFP43" s="49"/>
      <c r="IFQ43" s="50"/>
      <c r="IFR43" s="49"/>
      <c r="IFS43" s="49"/>
      <c r="IFT43" s="50"/>
      <c r="IFU43" s="49"/>
      <c r="IFV43" s="49"/>
      <c r="IFW43" s="50"/>
      <c r="IFX43" s="49"/>
      <c r="IFY43" s="49"/>
      <c r="IFZ43" s="50"/>
      <c r="IGA43" s="49"/>
      <c r="IGB43" s="49"/>
      <c r="IGC43" s="50"/>
      <c r="IGD43" s="49"/>
      <c r="IGE43" s="49"/>
      <c r="IGF43" s="50"/>
      <c r="IGG43" s="49"/>
      <c r="IGH43" s="49"/>
      <c r="IGI43" s="50"/>
      <c r="IGJ43" s="49"/>
      <c r="IGK43" s="49"/>
      <c r="IGL43" s="50"/>
      <c r="IGM43" s="49"/>
      <c r="IGN43" s="49"/>
      <c r="IGO43" s="50"/>
      <c r="IGP43" s="49"/>
      <c r="IGQ43" s="49"/>
      <c r="IGR43" s="50"/>
      <c r="IGS43" s="49"/>
      <c r="IGT43" s="49"/>
      <c r="IGU43" s="50"/>
      <c r="IGV43" s="49"/>
      <c r="IGW43" s="49"/>
      <c r="IGX43" s="50"/>
      <c r="IGY43" s="49"/>
      <c r="IGZ43" s="49"/>
      <c r="IHA43" s="50"/>
      <c r="IHB43" s="49"/>
      <c r="IHC43" s="49"/>
      <c r="IHD43" s="50"/>
      <c r="IHE43" s="49"/>
      <c r="IHF43" s="49"/>
      <c r="IHG43" s="50"/>
      <c r="IHH43" s="49"/>
      <c r="IHI43" s="49"/>
      <c r="IHJ43" s="50"/>
      <c r="IHK43" s="49"/>
      <c r="IHL43" s="49"/>
      <c r="IHM43" s="50"/>
      <c r="IHN43" s="49"/>
      <c r="IHO43" s="49"/>
      <c r="IHP43" s="50"/>
      <c r="IHQ43" s="49"/>
      <c r="IHR43" s="49"/>
      <c r="IHS43" s="50"/>
      <c r="IHT43" s="49"/>
      <c r="IHU43" s="49"/>
      <c r="IHV43" s="50"/>
      <c r="IHW43" s="49"/>
      <c r="IHX43" s="49"/>
      <c r="IHY43" s="50"/>
      <c r="IHZ43" s="49"/>
      <c r="IIA43" s="49"/>
      <c r="IIB43" s="50"/>
      <c r="IIC43" s="49"/>
      <c r="IID43" s="49"/>
      <c r="IIE43" s="50"/>
      <c r="IIF43" s="49"/>
      <c r="IIG43" s="49"/>
      <c r="IIH43" s="50"/>
      <c r="III43" s="49"/>
      <c r="IIJ43" s="49"/>
      <c r="IIK43" s="50"/>
      <c r="IIL43" s="49"/>
      <c r="IIM43" s="49"/>
      <c r="IIN43" s="50"/>
      <c r="IIO43" s="49"/>
      <c r="IIP43" s="49"/>
      <c r="IIQ43" s="50"/>
      <c r="IIR43" s="49"/>
      <c r="IIS43" s="49"/>
      <c r="IIT43" s="50"/>
      <c r="IIU43" s="49"/>
      <c r="IIV43" s="49"/>
      <c r="IIW43" s="50"/>
      <c r="IIX43" s="49"/>
      <c r="IIY43" s="49"/>
      <c r="IIZ43" s="50"/>
      <c r="IJA43" s="49"/>
      <c r="IJB43" s="49"/>
      <c r="IJC43" s="50"/>
      <c r="IJD43" s="49"/>
      <c r="IJE43" s="49"/>
      <c r="IJF43" s="50"/>
      <c r="IJG43" s="49"/>
      <c r="IJH43" s="49"/>
      <c r="IJI43" s="50"/>
      <c r="IJJ43" s="49"/>
      <c r="IJK43" s="49"/>
      <c r="IJL43" s="50"/>
      <c r="IJM43" s="49"/>
      <c r="IJN43" s="49"/>
      <c r="IJO43" s="50"/>
      <c r="IJP43" s="49"/>
      <c r="IJQ43" s="49"/>
      <c r="IJR43" s="50"/>
      <c r="IJS43" s="49"/>
      <c r="IJT43" s="49"/>
      <c r="IJU43" s="50"/>
      <c r="IJV43" s="49"/>
      <c r="IJW43" s="49"/>
      <c r="IJX43" s="50"/>
      <c r="IJY43" s="49"/>
      <c r="IJZ43" s="49"/>
      <c r="IKA43" s="50"/>
      <c r="IKB43" s="49"/>
      <c r="IKC43" s="49"/>
      <c r="IKD43" s="50"/>
      <c r="IKE43" s="49"/>
      <c r="IKF43" s="49"/>
      <c r="IKG43" s="50"/>
      <c r="IKH43" s="49"/>
      <c r="IKI43" s="49"/>
      <c r="IKJ43" s="50"/>
      <c r="IKK43" s="49"/>
      <c r="IKL43" s="49"/>
      <c r="IKM43" s="50"/>
      <c r="IKN43" s="49"/>
      <c r="IKO43" s="49"/>
      <c r="IKP43" s="50"/>
      <c r="IKQ43" s="49"/>
      <c r="IKR43" s="49"/>
      <c r="IKS43" s="50"/>
      <c r="IKT43" s="49"/>
      <c r="IKU43" s="49"/>
      <c r="IKV43" s="50"/>
      <c r="IKW43" s="49"/>
      <c r="IKX43" s="49"/>
      <c r="IKY43" s="50"/>
      <c r="IKZ43" s="49"/>
      <c r="ILA43" s="49"/>
      <c r="ILB43" s="50"/>
      <c r="ILC43" s="49"/>
      <c r="ILD43" s="49"/>
      <c r="ILE43" s="50"/>
      <c r="ILF43" s="49"/>
      <c r="ILG43" s="49"/>
      <c r="ILH43" s="50"/>
      <c r="ILI43" s="49"/>
      <c r="ILJ43" s="49"/>
      <c r="ILK43" s="50"/>
      <c r="ILL43" s="49"/>
      <c r="ILM43" s="49"/>
      <c r="ILN43" s="50"/>
      <c r="ILO43" s="49"/>
      <c r="ILP43" s="49"/>
      <c r="ILQ43" s="50"/>
      <c r="ILR43" s="49"/>
      <c r="ILS43" s="49"/>
      <c r="ILT43" s="50"/>
      <c r="ILU43" s="49"/>
      <c r="ILV43" s="49"/>
      <c r="ILW43" s="50"/>
      <c r="ILX43" s="49"/>
      <c r="ILY43" s="49"/>
      <c r="ILZ43" s="50"/>
      <c r="IMA43" s="49"/>
      <c r="IMB43" s="49"/>
      <c r="IMC43" s="50"/>
      <c r="IMD43" s="49"/>
      <c r="IME43" s="49"/>
      <c r="IMF43" s="50"/>
      <c r="IMG43" s="49"/>
      <c r="IMH43" s="49"/>
      <c r="IMI43" s="50"/>
      <c r="IMJ43" s="49"/>
      <c r="IMK43" s="49"/>
      <c r="IML43" s="50"/>
      <c r="IMM43" s="49"/>
      <c r="IMN43" s="49"/>
      <c r="IMO43" s="50"/>
      <c r="IMP43" s="49"/>
      <c r="IMQ43" s="49"/>
      <c r="IMR43" s="50"/>
      <c r="IMS43" s="49"/>
      <c r="IMT43" s="49"/>
      <c r="IMU43" s="50"/>
      <c r="IMV43" s="49"/>
      <c r="IMW43" s="49"/>
      <c r="IMX43" s="50"/>
      <c r="IMY43" s="49"/>
      <c r="IMZ43" s="49"/>
      <c r="INA43" s="50"/>
      <c r="INB43" s="49"/>
      <c r="INC43" s="49"/>
      <c r="IND43" s="50"/>
      <c r="INE43" s="49"/>
      <c r="INF43" s="49"/>
      <c r="ING43" s="50"/>
      <c r="INH43" s="49"/>
      <c r="INI43" s="49"/>
      <c r="INJ43" s="50"/>
      <c r="INK43" s="49"/>
      <c r="INL43" s="49"/>
      <c r="INM43" s="50"/>
      <c r="INN43" s="49"/>
      <c r="INO43" s="49"/>
      <c r="INP43" s="50"/>
      <c r="INQ43" s="49"/>
      <c r="INR43" s="49"/>
      <c r="INS43" s="50"/>
      <c r="INT43" s="49"/>
      <c r="INU43" s="49"/>
      <c r="INV43" s="50"/>
      <c r="INW43" s="49"/>
      <c r="INX43" s="49"/>
      <c r="INY43" s="50"/>
      <c r="INZ43" s="49"/>
      <c r="IOA43" s="49"/>
      <c r="IOB43" s="50"/>
      <c r="IOC43" s="49"/>
      <c r="IOD43" s="49"/>
      <c r="IOE43" s="50"/>
      <c r="IOF43" s="49"/>
      <c r="IOG43" s="49"/>
      <c r="IOH43" s="50"/>
      <c r="IOI43" s="49"/>
      <c r="IOJ43" s="49"/>
      <c r="IOK43" s="50"/>
      <c r="IOL43" s="49"/>
      <c r="IOM43" s="49"/>
      <c r="ION43" s="50"/>
      <c r="IOO43" s="49"/>
      <c r="IOP43" s="49"/>
      <c r="IOQ43" s="50"/>
      <c r="IOR43" s="49"/>
      <c r="IOS43" s="49"/>
      <c r="IOT43" s="50"/>
      <c r="IOU43" s="49"/>
      <c r="IOV43" s="49"/>
      <c r="IOW43" s="50"/>
      <c r="IOX43" s="49"/>
      <c r="IOY43" s="49"/>
      <c r="IOZ43" s="50"/>
      <c r="IPA43" s="49"/>
      <c r="IPB43" s="49"/>
      <c r="IPC43" s="50"/>
      <c r="IPD43" s="49"/>
      <c r="IPE43" s="49"/>
      <c r="IPF43" s="50"/>
      <c r="IPG43" s="49"/>
      <c r="IPH43" s="49"/>
      <c r="IPI43" s="50"/>
      <c r="IPJ43" s="49"/>
      <c r="IPK43" s="49"/>
      <c r="IPL43" s="50"/>
      <c r="IPM43" s="49"/>
      <c r="IPN43" s="49"/>
      <c r="IPO43" s="50"/>
      <c r="IPP43" s="49"/>
      <c r="IPQ43" s="49"/>
      <c r="IPR43" s="50"/>
      <c r="IPS43" s="49"/>
      <c r="IPT43" s="49"/>
      <c r="IPU43" s="50"/>
      <c r="IPV43" s="49"/>
      <c r="IPW43" s="49"/>
      <c r="IPX43" s="50"/>
      <c r="IPY43" s="49"/>
      <c r="IPZ43" s="49"/>
      <c r="IQA43" s="50"/>
      <c r="IQB43" s="49"/>
      <c r="IQC43" s="49"/>
      <c r="IQD43" s="50"/>
      <c r="IQE43" s="49"/>
      <c r="IQF43" s="49"/>
      <c r="IQG43" s="50"/>
      <c r="IQH43" s="49"/>
      <c r="IQI43" s="49"/>
      <c r="IQJ43" s="50"/>
      <c r="IQK43" s="49"/>
      <c r="IQL43" s="49"/>
      <c r="IQM43" s="50"/>
      <c r="IQN43" s="49"/>
      <c r="IQO43" s="49"/>
      <c r="IQP43" s="50"/>
      <c r="IQQ43" s="49"/>
      <c r="IQR43" s="49"/>
      <c r="IQS43" s="50"/>
      <c r="IQT43" s="49"/>
      <c r="IQU43" s="49"/>
      <c r="IQV43" s="50"/>
      <c r="IQW43" s="49"/>
      <c r="IQX43" s="49"/>
      <c r="IQY43" s="50"/>
      <c r="IQZ43" s="49"/>
      <c r="IRA43" s="49"/>
      <c r="IRB43" s="50"/>
      <c r="IRC43" s="49"/>
      <c r="IRD43" s="49"/>
      <c r="IRE43" s="50"/>
      <c r="IRF43" s="49"/>
      <c r="IRG43" s="49"/>
      <c r="IRH43" s="50"/>
      <c r="IRI43" s="49"/>
      <c r="IRJ43" s="49"/>
      <c r="IRK43" s="50"/>
      <c r="IRL43" s="49"/>
      <c r="IRM43" s="49"/>
      <c r="IRN43" s="50"/>
      <c r="IRO43" s="49"/>
      <c r="IRP43" s="49"/>
      <c r="IRQ43" s="50"/>
      <c r="IRR43" s="49"/>
      <c r="IRS43" s="49"/>
      <c r="IRT43" s="50"/>
      <c r="IRU43" s="49"/>
      <c r="IRV43" s="49"/>
      <c r="IRW43" s="50"/>
      <c r="IRX43" s="49"/>
      <c r="IRY43" s="49"/>
      <c r="IRZ43" s="50"/>
      <c r="ISA43" s="49"/>
      <c r="ISB43" s="49"/>
      <c r="ISC43" s="50"/>
      <c r="ISD43" s="49"/>
      <c r="ISE43" s="49"/>
      <c r="ISF43" s="50"/>
      <c r="ISG43" s="49"/>
      <c r="ISH43" s="49"/>
      <c r="ISI43" s="50"/>
      <c r="ISJ43" s="49"/>
      <c r="ISK43" s="49"/>
      <c r="ISL43" s="50"/>
      <c r="ISM43" s="49"/>
      <c r="ISN43" s="49"/>
      <c r="ISO43" s="50"/>
      <c r="ISP43" s="49"/>
      <c r="ISQ43" s="49"/>
      <c r="ISR43" s="50"/>
      <c r="ISS43" s="49"/>
      <c r="IST43" s="49"/>
      <c r="ISU43" s="50"/>
      <c r="ISV43" s="49"/>
      <c r="ISW43" s="49"/>
      <c r="ISX43" s="50"/>
      <c r="ISY43" s="49"/>
      <c r="ISZ43" s="49"/>
      <c r="ITA43" s="50"/>
      <c r="ITB43" s="49"/>
      <c r="ITC43" s="49"/>
      <c r="ITD43" s="50"/>
      <c r="ITE43" s="49"/>
      <c r="ITF43" s="49"/>
      <c r="ITG43" s="50"/>
      <c r="ITH43" s="49"/>
      <c r="ITI43" s="49"/>
      <c r="ITJ43" s="50"/>
      <c r="ITK43" s="49"/>
      <c r="ITL43" s="49"/>
      <c r="ITM43" s="50"/>
      <c r="ITN43" s="49"/>
      <c r="ITO43" s="49"/>
      <c r="ITP43" s="50"/>
      <c r="ITQ43" s="49"/>
      <c r="ITR43" s="49"/>
      <c r="ITS43" s="50"/>
      <c r="ITT43" s="49"/>
      <c r="ITU43" s="49"/>
      <c r="ITV43" s="50"/>
      <c r="ITW43" s="49"/>
      <c r="ITX43" s="49"/>
      <c r="ITY43" s="50"/>
      <c r="ITZ43" s="49"/>
      <c r="IUA43" s="49"/>
      <c r="IUB43" s="50"/>
      <c r="IUC43" s="49"/>
      <c r="IUD43" s="49"/>
      <c r="IUE43" s="50"/>
      <c r="IUF43" s="49"/>
      <c r="IUG43" s="49"/>
      <c r="IUH43" s="50"/>
      <c r="IUI43" s="49"/>
      <c r="IUJ43" s="49"/>
      <c r="IUK43" s="50"/>
      <c r="IUL43" s="49"/>
      <c r="IUM43" s="49"/>
      <c r="IUN43" s="50"/>
      <c r="IUO43" s="49"/>
      <c r="IUP43" s="49"/>
      <c r="IUQ43" s="50"/>
      <c r="IUR43" s="49"/>
      <c r="IUS43" s="49"/>
      <c r="IUT43" s="50"/>
      <c r="IUU43" s="49"/>
      <c r="IUV43" s="49"/>
      <c r="IUW43" s="50"/>
      <c r="IUX43" s="49"/>
      <c r="IUY43" s="49"/>
      <c r="IUZ43" s="50"/>
      <c r="IVA43" s="49"/>
      <c r="IVB43" s="49"/>
      <c r="IVC43" s="50"/>
      <c r="IVD43" s="49"/>
      <c r="IVE43" s="49"/>
      <c r="IVF43" s="50"/>
      <c r="IVG43" s="49"/>
      <c r="IVH43" s="49"/>
      <c r="IVI43" s="50"/>
      <c r="IVJ43" s="49"/>
      <c r="IVK43" s="49"/>
      <c r="IVL43" s="50"/>
      <c r="IVM43" s="49"/>
      <c r="IVN43" s="49"/>
      <c r="IVO43" s="50"/>
      <c r="IVP43" s="49"/>
      <c r="IVQ43" s="49"/>
      <c r="IVR43" s="50"/>
      <c r="IVS43" s="49"/>
      <c r="IVT43" s="49"/>
      <c r="IVU43" s="50"/>
      <c r="IVV43" s="49"/>
      <c r="IVW43" s="49"/>
      <c r="IVX43" s="50"/>
      <c r="IVY43" s="49"/>
      <c r="IVZ43" s="49"/>
      <c r="IWA43" s="50"/>
      <c r="IWB43" s="49"/>
      <c r="IWC43" s="49"/>
      <c r="IWD43" s="50"/>
      <c r="IWE43" s="49"/>
      <c r="IWF43" s="49"/>
      <c r="IWG43" s="50"/>
      <c r="IWH43" s="49"/>
      <c r="IWI43" s="49"/>
      <c r="IWJ43" s="50"/>
      <c r="IWK43" s="49"/>
      <c r="IWL43" s="49"/>
      <c r="IWM43" s="50"/>
      <c r="IWN43" s="49"/>
      <c r="IWO43" s="49"/>
      <c r="IWP43" s="50"/>
      <c r="IWQ43" s="49"/>
      <c r="IWR43" s="49"/>
      <c r="IWS43" s="50"/>
      <c r="IWT43" s="49"/>
      <c r="IWU43" s="49"/>
      <c r="IWV43" s="50"/>
      <c r="IWW43" s="49"/>
      <c r="IWX43" s="49"/>
      <c r="IWY43" s="50"/>
      <c r="IWZ43" s="49"/>
      <c r="IXA43" s="49"/>
      <c r="IXB43" s="50"/>
      <c r="IXC43" s="49"/>
      <c r="IXD43" s="49"/>
      <c r="IXE43" s="50"/>
      <c r="IXF43" s="49"/>
      <c r="IXG43" s="49"/>
      <c r="IXH43" s="50"/>
      <c r="IXI43" s="49"/>
      <c r="IXJ43" s="49"/>
      <c r="IXK43" s="50"/>
      <c r="IXL43" s="49"/>
      <c r="IXM43" s="49"/>
      <c r="IXN43" s="50"/>
      <c r="IXO43" s="49"/>
      <c r="IXP43" s="49"/>
      <c r="IXQ43" s="50"/>
      <c r="IXR43" s="49"/>
      <c r="IXS43" s="49"/>
      <c r="IXT43" s="50"/>
      <c r="IXU43" s="49"/>
      <c r="IXV43" s="49"/>
      <c r="IXW43" s="50"/>
      <c r="IXX43" s="49"/>
      <c r="IXY43" s="49"/>
      <c r="IXZ43" s="50"/>
      <c r="IYA43" s="49"/>
      <c r="IYB43" s="49"/>
      <c r="IYC43" s="50"/>
      <c r="IYD43" s="49"/>
      <c r="IYE43" s="49"/>
      <c r="IYF43" s="50"/>
      <c r="IYG43" s="49"/>
      <c r="IYH43" s="49"/>
      <c r="IYI43" s="50"/>
      <c r="IYJ43" s="49"/>
      <c r="IYK43" s="49"/>
      <c r="IYL43" s="50"/>
      <c r="IYM43" s="49"/>
      <c r="IYN43" s="49"/>
      <c r="IYO43" s="50"/>
      <c r="IYP43" s="49"/>
      <c r="IYQ43" s="49"/>
      <c r="IYR43" s="50"/>
      <c r="IYS43" s="49"/>
      <c r="IYT43" s="49"/>
      <c r="IYU43" s="50"/>
      <c r="IYV43" s="49"/>
      <c r="IYW43" s="49"/>
      <c r="IYX43" s="50"/>
      <c r="IYY43" s="49"/>
      <c r="IYZ43" s="49"/>
      <c r="IZA43" s="50"/>
      <c r="IZB43" s="49"/>
      <c r="IZC43" s="49"/>
      <c r="IZD43" s="50"/>
      <c r="IZE43" s="49"/>
      <c r="IZF43" s="49"/>
      <c r="IZG43" s="50"/>
      <c r="IZH43" s="49"/>
      <c r="IZI43" s="49"/>
      <c r="IZJ43" s="50"/>
      <c r="IZK43" s="49"/>
      <c r="IZL43" s="49"/>
      <c r="IZM43" s="50"/>
      <c r="IZN43" s="49"/>
      <c r="IZO43" s="49"/>
      <c r="IZP43" s="50"/>
      <c r="IZQ43" s="49"/>
      <c r="IZR43" s="49"/>
      <c r="IZS43" s="50"/>
      <c r="IZT43" s="49"/>
      <c r="IZU43" s="49"/>
      <c r="IZV43" s="50"/>
      <c r="IZW43" s="49"/>
      <c r="IZX43" s="49"/>
      <c r="IZY43" s="50"/>
      <c r="IZZ43" s="49"/>
      <c r="JAA43" s="49"/>
      <c r="JAB43" s="50"/>
      <c r="JAC43" s="49"/>
      <c r="JAD43" s="49"/>
      <c r="JAE43" s="50"/>
      <c r="JAF43" s="49"/>
      <c r="JAG43" s="49"/>
      <c r="JAH43" s="50"/>
      <c r="JAI43" s="49"/>
      <c r="JAJ43" s="49"/>
      <c r="JAK43" s="50"/>
      <c r="JAL43" s="49"/>
      <c r="JAM43" s="49"/>
      <c r="JAN43" s="50"/>
      <c r="JAO43" s="49"/>
      <c r="JAP43" s="49"/>
      <c r="JAQ43" s="50"/>
      <c r="JAR43" s="49"/>
      <c r="JAS43" s="49"/>
      <c r="JAT43" s="50"/>
      <c r="JAU43" s="49"/>
      <c r="JAV43" s="49"/>
      <c r="JAW43" s="50"/>
      <c r="JAX43" s="49"/>
      <c r="JAY43" s="49"/>
      <c r="JAZ43" s="50"/>
      <c r="JBA43" s="49"/>
      <c r="JBB43" s="49"/>
      <c r="JBC43" s="50"/>
      <c r="JBD43" s="49"/>
      <c r="JBE43" s="49"/>
      <c r="JBF43" s="50"/>
      <c r="JBG43" s="49"/>
      <c r="JBH43" s="49"/>
      <c r="JBI43" s="50"/>
      <c r="JBJ43" s="49"/>
      <c r="JBK43" s="49"/>
      <c r="JBL43" s="50"/>
      <c r="JBM43" s="49"/>
      <c r="JBN43" s="49"/>
      <c r="JBO43" s="50"/>
      <c r="JBP43" s="49"/>
      <c r="JBQ43" s="49"/>
      <c r="JBR43" s="50"/>
      <c r="JBS43" s="49"/>
      <c r="JBT43" s="49"/>
      <c r="JBU43" s="50"/>
      <c r="JBV43" s="49"/>
      <c r="JBW43" s="49"/>
      <c r="JBX43" s="50"/>
      <c r="JBY43" s="49"/>
      <c r="JBZ43" s="49"/>
      <c r="JCA43" s="50"/>
      <c r="JCB43" s="49"/>
      <c r="JCC43" s="49"/>
      <c r="JCD43" s="50"/>
      <c r="JCE43" s="49"/>
      <c r="JCF43" s="49"/>
      <c r="JCG43" s="50"/>
      <c r="JCH43" s="49"/>
      <c r="JCI43" s="49"/>
      <c r="JCJ43" s="50"/>
      <c r="JCK43" s="49"/>
      <c r="JCL43" s="49"/>
      <c r="JCM43" s="50"/>
      <c r="JCN43" s="49"/>
      <c r="JCO43" s="49"/>
      <c r="JCP43" s="50"/>
      <c r="JCQ43" s="49"/>
      <c r="JCR43" s="49"/>
      <c r="JCS43" s="50"/>
      <c r="JCT43" s="49"/>
      <c r="JCU43" s="49"/>
      <c r="JCV43" s="50"/>
      <c r="JCW43" s="49"/>
      <c r="JCX43" s="49"/>
      <c r="JCY43" s="50"/>
      <c r="JCZ43" s="49"/>
      <c r="JDA43" s="49"/>
      <c r="JDB43" s="50"/>
      <c r="JDC43" s="49"/>
      <c r="JDD43" s="49"/>
      <c r="JDE43" s="50"/>
      <c r="JDF43" s="49"/>
      <c r="JDG43" s="49"/>
      <c r="JDH43" s="50"/>
      <c r="JDI43" s="49"/>
      <c r="JDJ43" s="49"/>
      <c r="JDK43" s="50"/>
      <c r="JDL43" s="49"/>
      <c r="JDM43" s="49"/>
      <c r="JDN43" s="50"/>
      <c r="JDO43" s="49"/>
      <c r="JDP43" s="49"/>
      <c r="JDQ43" s="50"/>
      <c r="JDR43" s="49"/>
      <c r="JDS43" s="49"/>
      <c r="JDT43" s="50"/>
      <c r="JDU43" s="49"/>
      <c r="JDV43" s="49"/>
      <c r="JDW43" s="50"/>
      <c r="JDX43" s="49"/>
      <c r="JDY43" s="49"/>
      <c r="JDZ43" s="50"/>
      <c r="JEA43" s="49"/>
      <c r="JEB43" s="49"/>
      <c r="JEC43" s="50"/>
      <c r="JED43" s="49"/>
      <c r="JEE43" s="49"/>
      <c r="JEF43" s="50"/>
      <c r="JEG43" s="49"/>
      <c r="JEH43" s="49"/>
      <c r="JEI43" s="50"/>
      <c r="JEJ43" s="49"/>
      <c r="JEK43" s="49"/>
      <c r="JEL43" s="50"/>
      <c r="JEM43" s="49"/>
      <c r="JEN43" s="49"/>
      <c r="JEO43" s="50"/>
      <c r="JEP43" s="49"/>
      <c r="JEQ43" s="49"/>
      <c r="JER43" s="50"/>
      <c r="JES43" s="49"/>
      <c r="JET43" s="49"/>
      <c r="JEU43" s="50"/>
      <c r="JEV43" s="49"/>
      <c r="JEW43" s="49"/>
      <c r="JEX43" s="50"/>
      <c r="JEY43" s="49"/>
      <c r="JEZ43" s="49"/>
      <c r="JFA43" s="50"/>
      <c r="JFB43" s="49"/>
      <c r="JFC43" s="49"/>
      <c r="JFD43" s="50"/>
      <c r="JFE43" s="49"/>
      <c r="JFF43" s="49"/>
      <c r="JFG43" s="50"/>
      <c r="JFH43" s="49"/>
      <c r="JFI43" s="49"/>
      <c r="JFJ43" s="50"/>
      <c r="JFK43" s="49"/>
      <c r="JFL43" s="49"/>
      <c r="JFM43" s="50"/>
      <c r="JFN43" s="49"/>
      <c r="JFO43" s="49"/>
      <c r="JFP43" s="50"/>
      <c r="JFQ43" s="49"/>
      <c r="JFR43" s="49"/>
      <c r="JFS43" s="50"/>
      <c r="JFT43" s="49"/>
      <c r="JFU43" s="49"/>
      <c r="JFV43" s="50"/>
      <c r="JFW43" s="49"/>
      <c r="JFX43" s="49"/>
      <c r="JFY43" s="50"/>
      <c r="JFZ43" s="49"/>
      <c r="JGA43" s="49"/>
      <c r="JGB43" s="50"/>
      <c r="JGC43" s="49"/>
      <c r="JGD43" s="49"/>
      <c r="JGE43" s="50"/>
      <c r="JGF43" s="49"/>
      <c r="JGG43" s="49"/>
      <c r="JGH43" s="50"/>
      <c r="JGI43" s="49"/>
      <c r="JGJ43" s="49"/>
      <c r="JGK43" s="50"/>
      <c r="JGL43" s="49"/>
      <c r="JGM43" s="49"/>
      <c r="JGN43" s="50"/>
      <c r="JGO43" s="49"/>
      <c r="JGP43" s="49"/>
      <c r="JGQ43" s="50"/>
      <c r="JGR43" s="49"/>
      <c r="JGS43" s="49"/>
      <c r="JGT43" s="50"/>
      <c r="JGU43" s="49"/>
      <c r="JGV43" s="49"/>
      <c r="JGW43" s="50"/>
      <c r="JGX43" s="49"/>
      <c r="JGY43" s="49"/>
      <c r="JGZ43" s="50"/>
      <c r="JHA43" s="49"/>
      <c r="JHB43" s="49"/>
      <c r="JHC43" s="50"/>
      <c r="JHD43" s="49"/>
      <c r="JHE43" s="49"/>
      <c r="JHF43" s="50"/>
      <c r="JHG43" s="49"/>
      <c r="JHH43" s="49"/>
      <c r="JHI43" s="50"/>
      <c r="JHJ43" s="49"/>
      <c r="JHK43" s="49"/>
      <c r="JHL43" s="50"/>
      <c r="JHM43" s="49"/>
      <c r="JHN43" s="49"/>
      <c r="JHO43" s="50"/>
      <c r="JHP43" s="49"/>
      <c r="JHQ43" s="49"/>
      <c r="JHR43" s="50"/>
      <c r="JHS43" s="49"/>
      <c r="JHT43" s="49"/>
      <c r="JHU43" s="50"/>
      <c r="JHV43" s="49"/>
      <c r="JHW43" s="49"/>
      <c r="JHX43" s="50"/>
      <c r="JHY43" s="49"/>
      <c r="JHZ43" s="49"/>
      <c r="JIA43" s="50"/>
      <c r="JIB43" s="49"/>
      <c r="JIC43" s="49"/>
      <c r="JID43" s="50"/>
      <c r="JIE43" s="49"/>
      <c r="JIF43" s="49"/>
      <c r="JIG43" s="50"/>
      <c r="JIH43" s="49"/>
      <c r="JII43" s="49"/>
      <c r="JIJ43" s="50"/>
      <c r="JIK43" s="49"/>
      <c r="JIL43" s="49"/>
      <c r="JIM43" s="50"/>
      <c r="JIN43" s="49"/>
      <c r="JIO43" s="49"/>
      <c r="JIP43" s="50"/>
      <c r="JIQ43" s="49"/>
      <c r="JIR43" s="49"/>
      <c r="JIS43" s="50"/>
      <c r="JIT43" s="49"/>
      <c r="JIU43" s="49"/>
      <c r="JIV43" s="50"/>
      <c r="JIW43" s="49"/>
      <c r="JIX43" s="49"/>
      <c r="JIY43" s="50"/>
      <c r="JIZ43" s="49"/>
      <c r="JJA43" s="49"/>
      <c r="JJB43" s="50"/>
      <c r="JJC43" s="49"/>
      <c r="JJD43" s="49"/>
      <c r="JJE43" s="50"/>
      <c r="JJF43" s="49"/>
      <c r="JJG43" s="49"/>
      <c r="JJH43" s="50"/>
      <c r="JJI43" s="49"/>
      <c r="JJJ43" s="49"/>
      <c r="JJK43" s="50"/>
      <c r="JJL43" s="49"/>
      <c r="JJM43" s="49"/>
      <c r="JJN43" s="50"/>
      <c r="JJO43" s="49"/>
      <c r="JJP43" s="49"/>
      <c r="JJQ43" s="50"/>
      <c r="JJR43" s="49"/>
      <c r="JJS43" s="49"/>
      <c r="JJT43" s="50"/>
      <c r="JJU43" s="49"/>
      <c r="JJV43" s="49"/>
      <c r="JJW43" s="50"/>
      <c r="JJX43" s="49"/>
      <c r="JJY43" s="49"/>
      <c r="JJZ43" s="50"/>
      <c r="JKA43" s="49"/>
      <c r="JKB43" s="49"/>
      <c r="JKC43" s="50"/>
      <c r="JKD43" s="49"/>
      <c r="JKE43" s="49"/>
      <c r="JKF43" s="50"/>
      <c r="JKG43" s="49"/>
      <c r="JKH43" s="49"/>
      <c r="JKI43" s="50"/>
      <c r="JKJ43" s="49"/>
      <c r="JKK43" s="49"/>
      <c r="JKL43" s="50"/>
      <c r="JKM43" s="49"/>
      <c r="JKN43" s="49"/>
      <c r="JKO43" s="50"/>
      <c r="JKP43" s="49"/>
      <c r="JKQ43" s="49"/>
      <c r="JKR43" s="50"/>
      <c r="JKS43" s="49"/>
      <c r="JKT43" s="49"/>
      <c r="JKU43" s="50"/>
      <c r="JKV43" s="49"/>
      <c r="JKW43" s="49"/>
      <c r="JKX43" s="50"/>
      <c r="JKY43" s="49"/>
      <c r="JKZ43" s="49"/>
      <c r="JLA43" s="50"/>
      <c r="JLB43" s="49"/>
      <c r="JLC43" s="49"/>
      <c r="JLD43" s="50"/>
      <c r="JLE43" s="49"/>
      <c r="JLF43" s="49"/>
      <c r="JLG43" s="50"/>
      <c r="JLH43" s="49"/>
      <c r="JLI43" s="49"/>
      <c r="JLJ43" s="50"/>
      <c r="JLK43" s="49"/>
      <c r="JLL43" s="49"/>
      <c r="JLM43" s="50"/>
      <c r="JLN43" s="49"/>
      <c r="JLO43" s="49"/>
      <c r="JLP43" s="50"/>
      <c r="JLQ43" s="49"/>
      <c r="JLR43" s="49"/>
      <c r="JLS43" s="50"/>
      <c r="JLT43" s="49"/>
      <c r="JLU43" s="49"/>
      <c r="JLV43" s="50"/>
      <c r="JLW43" s="49"/>
      <c r="JLX43" s="49"/>
      <c r="JLY43" s="50"/>
      <c r="JLZ43" s="49"/>
      <c r="JMA43" s="49"/>
      <c r="JMB43" s="50"/>
      <c r="JMC43" s="49"/>
      <c r="JMD43" s="49"/>
      <c r="JME43" s="50"/>
      <c r="JMF43" s="49"/>
      <c r="JMG43" s="49"/>
      <c r="JMH43" s="50"/>
      <c r="JMI43" s="49"/>
      <c r="JMJ43" s="49"/>
      <c r="JMK43" s="50"/>
      <c r="JML43" s="49"/>
      <c r="JMM43" s="49"/>
      <c r="JMN43" s="50"/>
      <c r="JMO43" s="49"/>
      <c r="JMP43" s="49"/>
      <c r="JMQ43" s="50"/>
      <c r="JMR43" s="49"/>
      <c r="JMS43" s="49"/>
      <c r="JMT43" s="50"/>
      <c r="JMU43" s="49"/>
      <c r="JMV43" s="49"/>
      <c r="JMW43" s="50"/>
      <c r="JMX43" s="49"/>
      <c r="JMY43" s="49"/>
      <c r="JMZ43" s="50"/>
      <c r="JNA43" s="49"/>
      <c r="JNB43" s="49"/>
      <c r="JNC43" s="50"/>
      <c r="JND43" s="49"/>
      <c r="JNE43" s="49"/>
      <c r="JNF43" s="50"/>
      <c r="JNG43" s="49"/>
      <c r="JNH43" s="49"/>
      <c r="JNI43" s="50"/>
      <c r="JNJ43" s="49"/>
      <c r="JNK43" s="49"/>
      <c r="JNL43" s="50"/>
      <c r="JNM43" s="49"/>
      <c r="JNN43" s="49"/>
      <c r="JNO43" s="50"/>
      <c r="JNP43" s="49"/>
      <c r="JNQ43" s="49"/>
      <c r="JNR43" s="50"/>
      <c r="JNS43" s="49"/>
      <c r="JNT43" s="49"/>
      <c r="JNU43" s="50"/>
      <c r="JNV43" s="49"/>
      <c r="JNW43" s="49"/>
      <c r="JNX43" s="50"/>
      <c r="JNY43" s="49"/>
      <c r="JNZ43" s="49"/>
      <c r="JOA43" s="50"/>
      <c r="JOB43" s="49"/>
      <c r="JOC43" s="49"/>
      <c r="JOD43" s="50"/>
      <c r="JOE43" s="49"/>
      <c r="JOF43" s="49"/>
      <c r="JOG43" s="50"/>
      <c r="JOH43" s="49"/>
      <c r="JOI43" s="49"/>
      <c r="JOJ43" s="50"/>
      <c r="JOK43" s="49"/>
      <c r="JOL43" s="49"/>
      <c r="JOM43" s="50"/>
      <c r="JON43" s="49"/>
      <c r="JOO43" s="49"/>
      <c r="JOP43" s="50"/>
      <c r="JOQ43" s="49"/>
      <c r="JOR43" s="49"/>
      <c r="JOS43" s="50"/>
      <c r="JOT43" s="49"/>
      <c r="JOU43" s="49"/>
      <c r="JOV43" s="50"/>
      <c r="JOW43" s="49"/>
      <c r="JOX43" s="49"/>
      <c r="JOY43" s="50"/>
      <c r="JOZ43" s="49"/>
      <c r="JPA43" s="49"/>
      <c r="JPB43" s="50"/>
      <c r="JPC43" s="49"/>
      <c r="JPD43" s="49"/>
      <c r="JPE43" s="50"/>
      <c r="JPF43" s="49"/>
      <c r="JPG43" s="49"/>
      <c r="JPH43" s="50"/>
      <c r="JPI43" s="49"/>
      <c r="JPJ43" s="49"/>
      <c r="JPK43" s="50"/>
      <c r="JPL43" s="49"/>
      <c r="JPM43" s="49"/>
      <c r="JPN43" s="50"/>
      <c r="JPO43" s="49"/>
      <c r="JPP43" s="49"/>
      <c r="JPQ43" s="50"/>
      <c r="JPR43" s="49"/>
      <c r="JPS43" s="49"/>
      <c r="JPT43" s="50"/>
      <c r="JPU43" s="49"/>
      <c r="JPV43" s="49"/>
      <c r="JPW43" s="50"/>
      <c r="JPX43" s="49"/>
      <c r="JPY43" s="49"/>
      <c r="JPZ43" s="50"/>
      <c r="JQA43" s="49"/>
      <c r="JQB43" s="49"/>
      <c r="JQC43" s="50"/>
      <c r="JQD43" s="49"/>
      <c r="JQE43" s="49"/>
      <c r="JQF43" s="50"/>
      <c r="JQG43" s="49"/>
      <c r="JQH43" s="49"/>
      <c r="JQI43" s="50"/>
      <c r="JQJ43" s="49"/>
      <c r="JQK43" s="49"/>
      <c r="JQL43" s="50"/>
      <c r="JQM43" s="49"/>
      <c r="JQN43" s="49"/>
      <c r="JQO43" s="50"/>
      <c r="JQP43" s="49"/>
      <c r="JQQ43" s="49"/>
      <c r="JQR43" s="50"/>
      <c r="JQS43" s="49"/>
      <c r="JQT43" s="49"/>
      <c r="JQU43" s="50"/>
      <c r="JQV43" s="49"/>
      <c r="JQW43" s="49"/>
      <c r="JQX43" s="50"/>
      <c r="JQY43" s="49"/>
      <c r="JQZ43" s="49"/>
      <c r="JRA43" s="50"/>
      <c r="JRB43" s="49"/>
      <c r="JRC43" s="49"/>
      <c r="JRD43" s="50"/>
      <c r="JRE43" s="49"/>
      <c r="JRF43" s="49"/>
      <c r="JRG43" s="50"/>
      <c r="JRH43" s="49"/>
      <c r="JRI43" s="49"/>
      <c r="JRJ43" s="50"/>
      <c r="JRK43" s="49"/>
      <c r="JRL43" s="49"/>
      <c r="JRM43" s="50"/>
      <c r="JRN43" s="49"/>
      <c r="JRO43" s="49"/>
      <c r="JRP43" s="50"/>
      <c r="JRQ43" s="49"/>
      <c r="JRR43" s="49"/>
      <c r="JRS43" s="50"/>
      <c r="JRT43" s="49"/>
      <c r="JRU43" s="49"/>
      <c r="JRV43" s="50"/>
      <c r="JRW43" s="49"/>
      <c r="JRX43" s="49"/>
      <c r="JRY43" s="50"/>
      <c r="JRZ43" s="49"/>
      <c r="JSA43" s="49"/>
      <c r="JSB43" s="50"/>
      <c r="JSC43" s="49"/>
      <c r="JSD43" s="49"/>
      <c r="JSE43" s="50"/>
      <c r="JSF43" s="49"/>
      <c r="JSG43" s="49"/>
      <c r="JSH43" s="50"/>
      <c r="JSI43" s="49"/>
      <c r="JSJ43" s="49"/>
      <c r="JSK43" s="50"/>
      <c r="JSL43" s="49"/>
      <c r="JSM43" s="49"/>
      <c r="JSN43" s="50"/>
      <c r="JSO43" s="49"/>
      <c r="JSP43" s="49"/>
      <c r="JSQ43" s="50"/>
      <c r="JSR43" s="49"/>
      <c r="JSS43" s="49"/>
      <c r="JST43" s="50"/>
      <c r="JSU43" s="49"/>
      <c r="JSV43" s="49"/>
      <c r="JSW43" s="50"/>
      <c r="JSX43" s="49"/>
      <c r="JSY43" s="49"/>
      <c r="JSZ43" s="50"/>
      <c r="JTA43" s="49"/>
      <c r="JTB43" s="49"/>
      <c r="JTC43" s="50"/>
      <c r="JTD43" s="49"/>
      <c r="JTE43" s="49"/>
      <c r="JTF43" s="50"/>
      <c r="JTG43" s="49"/>
      <c r="JTH43" s="49"/>
      <c r="JTI43" s="50"/>
      <c r="JTJ43" s="49"/>
      <c r="JTK43" s="49"/>
      <c r="JTL43" s="50"/>
      <c r="JTM43" s="49"/>
      <c r="JTN43" s="49"/>
      <c r="JTO43" s="50"/>
      <c r="JTP43" s="49"/>
      <c r="JTQ43" s="49"/>
      <c r="JTR43" s="50"/>
      <c r="JTS43" s="49"/>
      <c r="JTT43" s="49"/>
      <c r="JTU43" s="50"/>
      <c r="JTV43" s="49"/>
      <c r="JTW43" s="49"/>
      <c r="JTX43" s="50"/>
      <c r="JTY43" s="49"/>
      <c r="JTZ43" s="49"/>
      <c r="JUA43" s="50"/>
      <c r="JUB43" s="49"/>
      <c r="JUC43" s="49"/>
      <c r="JUD43" s="50"/>
      <c r="JUE43" s="49"/>
      <c r="JUF43" s="49"/>
      <c r="JUG43" s="50"/>
      <c r="JUH43" s="49"/>
      <c r="JUI43" s="49"/>
      <c r="JUJ43" s="50"/>
      <c r="JUK43" s="49"/>
      <c r="JUL43" s="49"/>
      <c r="JUM43" s="50"/>
      <c r="JUN43" s="49"/>
      <c r="JUO43" s="49"/>
      <c r="JUP43" s="50"/>
      <c r="JUQ43" s="49"/>
      <c r="JUR43" s="49"/>
      <c r="JUS43" s="50"/>
      <c r="JUT43" s="49"/>
      <c r="JUU43" s="49"/>
      <c r="JUV43" s="50"/>
      <c r="JUW43" s="49"/>
      <c r="JUX43" s="49"/>
      <c r="JUY43" s="50"/>
      <c r="JUZ43" s="49"/>
      <c r="JVA43" s="49"/>
      <c r="JVB43" s="50"/>
      <c r="JVC43" s="49"/>
      <c r="JVD43" s="49"/>
      <c r="JVE43" s="50"/>
      <c r="JVF43" s="49"/>
      <c r="JVG43" s="49"/>
      <c r="JVH43" s="50"/>
      <c r="JVI43" s="49"/>
      <c r="JVJ43" s="49"/>
      <c r="JVK43" s="50"/>
      <c r="JVL43" s="49"/>
      <c r="JVM43" s="49"/>
      <c r="JVN43" s="50"/>
      <c r="JVO43" s="49"/>
      <c r="JVP43" s="49"/>
      <c r="JVQ43" s="50"/>
      <c r="JVR43" s="49"/>
      <c r="JVS43" s="49"/>
      <c r="JVT43" s="50"/>
      <c r="JVU43" s="49"/>
      <c r="JVV43" s="49"/>
      <c r="JVW43" s="50"/>
      <c r="JVX43" s="49"/>
      <c r="JVY43" s="49"/>
      <c r="JVZ43" s="50"/>
      <c r="JWA43" s="49"/>
      <c r="JWB43" s="49"/>
      <c r="JWC43" s="50"/>
      <c r="JWD43" s="49"/>
      <c r="JWE43" s="49"/>
      <c r="JWF43" s="50"/>
      <c r="JWG43" s="49"/>
      <c r="JWH43" s="49"/>
      <c r="JWI43" s="50"/>
      <c r="JWJ43" s="49"/>
      <c r="JWK43" s="49"/>
      <c r="JWL43" s="50"/>
      <c r="JWM43" s="49"/>
      <c r="JWN43" s="49"/>
      <c r="JWO43" s="50"/>
      <c r="JWP43" s="49"/>
      <c r="JWQ43" s="49"/>
      <c r="JWR43" s="50"/>
      <c r="JWS43" s="49"/>
      <c r="JWT43" s="49"/>
      <c r="JWU43" s="50"/>
      <c r="JWV43" s="49"/>
      <c r="JWW43" s="49"/>
      <c r="JWX43" s="50"/>
      <c r="JWY43" s="49"/>
      <c r="JWZ43" s="49"/>
      <c r="JXA43" s="50"/>
      <c r="JXB43" s="49"/>
      <c r="JXC43" s="49"/>
      <c r="JXD43" s="50"/>
      <c r="JXE43" s="49"/>
      <c r="JXF43" s="49"/>
      <c r="JXG43" s="50"/>
      <c r="JXH43" s="49"/>
      <c r="JXI43" s="49"/>
      <c r="JXJ43" s="50"/>
      <c r="JXK43" s="49"/>
      <c r="JXL43" s="49"/>
      <c r="JXM43" s="50"/>
      <c r="JXN43" s="49"/>
      <c r="JXO43" s="49"/>
      <c r="JXP43" s="50"/>
      <c r="JXQ43" s="49"/>
      <c r="JXR43" s="49"/>
      <c r="JXS43" s="50"/>
      <c r="JXT43" s="49"/>
      <c r="JXU43" s="49"/>
      <c r="JXV43" s="50"/>
      <c r="JXW43" s="49"/>
      <c r="JXX43" s="49"/>
      <c r="JXY43" s="50"/>
      <c r="JXZ43" s="49"/>
      <c r="JYA43" s="49"/>
      <c r="JYB43" s="50"/>
      <c r="JYC43" s="49"/>
      <c r="JYD43" s="49"/>
      <c r="JYE43" s="50"/>
      <c r="JYF43" s="49"/>
      <c r="JYG43" s="49"/>
      <c r="JYH43" s="50"/>
      <c r="JYI43" s="49"/>
      <c r="JYJ43" s="49"/>
      <c r="JYK43" s="50"/>
      <c r="JYL43" s="49"/>
      <c r="JYM43" s="49"/>
      <c r="JYN43" s="50"/>
      <c r="JYO43" s="49"/>
      <c r="JYP43" s="49"/>
      <c r="JYQ43" s="50"/>
      <c r="JYR43" s="49"/>
      <c r="JYS43" s="49"/>
      <c r="JYT43" s="50"/>
      <c r="JYU43" s="49"/>
      <c r="JYV43" s="49"/>
      <c r="JYW43" s="50"/>
      <c r="JYX43" s="49"/>
      <c r="JYY43" s="49"/>
      <c r="JYZ43" s="50"/>
      <c r="JZA43" s="49"/>
      <c r="JZB43" s="49"/>
      <c r="JZC43" s="50"/>
      <c r="JZD43" s="49"/>
      <c r="JZE43" s="49"/>
      <c r="JZF43" s="50"/>
      <c r="JZG43" s="49"/>
      <c r="JZH43" s="49"/>
      <c r="JZI43" s="50"/>
      <c r="JZJ43" s="49"/>
      <c r="JZK43" s="49"/>
      <c r="JZL43" s="50"/>
      <c r="JZM43" s="49"/>
      <c r="JZN43" s="49"/>
      <c r="JZO43" s="50"/>
      <c r="JZP43" s="49"/>
      <c r="JZQ43" s="49"/>
      <c r="JZR43" s="50"/>
      <c r="JZS43" s="49"/>
      <c r="JZT43" s="49"/>
      <c r="JZU43" s="50"/>
      <c r="JZV43" s="49"/>
      <c r="JZW43" s="49"/>
      <c r="JZX43" s="50"/>
      <c r="JZY43" s="49"/>
      <c r="JZZ43" s="49"/>
      <c r="KAA43" s="50"/>
      <c r="KAB43" s="49"/>
      <c r="KAC43" s="49"/>
      <c r="KAD43" s="50"/>
      <c r="KAE43" s="49"/>
      <c r="KAF43" s="49"/>
      <c r="KAG43" s="50"/>
      <c r="KAH43" s="49"/>
      <c r="KAI43" s="49"/>
      <c r="KAJ43" s="50"/>
      <c r="KAK43" s="49"/>
      <c r="KAL43" s="49"/>
      <c r="KAM43" s="50"/>
      <c r="KAN43" s="49"/>
      <c r="KAO43" s="49"/>
      <c r="KAP43" s="50"/>
      <c r="KAQ43" s="49"/>
      <c r="KAR43" s="49"/>
      <c r="KAS43" s="50"/>
      <c r="KAT43" s="49"/>
      <c r="KAU43" s="49"/>
      <c r="KAV43" s="50"/>
      <c r="KAW43" s="49"/>
      <c r="KAX43" s="49"/>
      <c r="KAY43" s="50"/>
      <c r="KAZ43" s="49"/>
      <c r="KBA43" s="49"/>
      <c r="KBB43" s="50"/>
      <c r="KBC43" s="49"/>
      <c r="KBD43" s="49"/>
      <c r="KBE43" s="50"/>
      <c r="KBF43" s="49"/>
      <c r="KBG43" s="49"/>
      <c r="KBH43" s="50"/>
      <c r="KBI43" s="49"/>
      <c r="KBJ43" s="49"/>
      <c r="KBK43" s="50"/>
      <c r="KBL43" s="49"/>
      <c r="KBM43" s="49"/>
      <c r="KBN43" s="50"/>
      <c r="KBO43" s="49"/>
      <c r="KBP43" s="49"/>
      <c r="KBQ43" s="50"/>
      <c r="KBR43" s="49"/>
      <c r="KBS43" s="49"/>
      <c r="KBT43" s="50"/>
      <c r="KBU43" s="49"/>
      <c r="KBV43" s="49"/>
      <c r="KBW43" s="50"/>
      <c r="KBX43" s="49"/>
      <c r="KBY43" s="49"/>
      <c r="KBZ43" s="50"/>
      <c r="KCA43" s="49"/>
      <c r="KCB43" s="49"/>
      <c r="KCC43" s="50"/>
      <c r="KCD43" s="49"/>
      <c r="KCE43" s="49"/>
      <c r="KCF43" s="50"/>
      <c r="KCG43" s="49"/>
      <c r="KCH43" s="49"/>
      <c r="KCI43" s="50"/>
      <c r="KCJ43" s="49"/>
      <c r="KCK43" s="49"/>
      <c r="KCL43" s="50"/>
      <c r="KCM43" s="49"/>
      <c r="KCN43" s="49"/>
      <c r="KCO43" s="50"/>
      <c r="KCP43" s="49"/>
      <c r="KCQ43" s="49"/>
      <c r="KCR43" s="50"/>
      <c r="KCS43" s="49"/>
      <c r="KCT43" s="49"/>
      <c r="KCU43" s="50"/>
      <c r="KCV43" s="49"/>
      <c r="KCW43" s="49"/>
      <c r="KCX43" s="50"/>
      <c r="KCY43" s="49"/>
      <c r="KCZ43" s="49"/>
      <c r="KDA43" s="50"/>
      <c r="KDB43" s="49"/>
      <c r="KDC43" s="49"/>
      <c r="KDD43" s="50"/>
      <c r="KDE43" s="49"/>
      <c r="KDF43" s="49"/>
      <c r="KDG43" s="50"/>
      <c r="KDH43" s="49"/>
      <c r="KDI43" s="49"/>
      <c r="KDJ43" s="50"/>
      <c r="KDK43" s="49"/>
      <c r="KDL43" s="49"/>
      <c r="KDM43" s="50"/>
      <c r="KDN43" s="49"/>
      <c r="KDO43" s="49"/>
      <c r="KDP43" s="50"/>
      <c r="KDQ43" s="49"/>
      <c r="KDR43" s="49"/>
      <c r="KDS43" s="50"/>
      <c r="KDT43" s="49"/>
      <c r="KDU43" s="49"/>
      <c r="KDV43" s="50"/>
      <c r="KDW43" s="49"/>
      <c r="KDX43" s="49"/>
      <c r="KDY43" s="50"/>
      <c r="KDZ43" s="49"/>
      <c r="KEA43" s="49"/>
      <c r="KEB43" s="50"/>
      <c r="KEC43" s="49"/>
      <c r="KED43" s="49"/>
      <c r="KEE43" s="50"/>
      <c r="KEF43" s="49"/>
      <c r="KEG43" s="49"/>
      <c r="KEH43" s="50"/>
      <c r="KEI43" s="49"/>
      <c r="KEJ43" s="49"/>
      <c r="KEK43" s="50"/>
      <c r="KEL43" s="49"/>
      <c r="KEM43" s="49"/>
      <c r="KEN43" s="50"/>
      <c r="KEO43" s="49"/>
      <c r="KEP43" s="49"/>
      <c r="KEQ43" s="50"/>
      <c r="KER43" s="49"/>
      <c r="KES43" s="49"/>
      <c r="KET43" s="50"/>
      <c r="KEU43" s="49"/>
      <c r="KEV43" s="49"/>
      <c r="KEW43" s="50"/>
      <c r="KEX43" s="49"/>
      <c r="KEY43" s="49"/>
      <c r="KEZ43" s="50"/>
      <c r="KFA43" s="49"/>
      <c r="KFB43" s="49"/>
      <c r="KFC43" s="50"/>
      <c r="KFD43" s="49"/>
      <c r="KFE43" s="49"/>
      <c r="KFF43" s="50"/>
      <c r="KFG43" s="49"/>
      <c r="KFH43" s="49"/>
      <c r="KFI43" s="50"/>
      <c r="KFJ43" s="49"/>
      <c r="KFK43" s="49"/>
      <c r="KFL43" s="50"/>
      <c r="KFM43" s="49"/>
      <c r="KFN43" s="49"/>
      <c r="KFO43" s="50"/>
      <c r="KFP43" s="49"/>
      <c r="KFQ43" s="49"/>
      <c r="KFR43" s="50"/>
      <c r="KFS43" s="49"/>
      <c r="KFT43" s="49"/>
      <c r="KFU43" s="50"/>
      <c r="KFV43" s="49"/>
      <c r="KFW43" s="49"/>
      <c r="KFX43" s="50"/>
      <c r="KFY43" s="49"/>
      <c r="KFZ43" s="49"/>
      <c r="KGA43" s="50"/>
      <c r="KGB43" s="49"/>
      <c r="KGC43" s="49"/>
      <c r="KGD43" s="50"/>
      <c r="KGE43" s="49"/>
      <c r="KGF43" s="49"/>
      <c r="KGG43" s="50"/>
      <c r="KGH43" s="49"/>
      <c r="KGI43" s="49"/>
      <c r="KGJ43" s="50"/>
      <c r="KGK43" s="49"/>
      <c r="KGL43" s="49"/>
      <c r="KGM43" s="50"/>
      <c r="KGN43" s="49"/>
      <c r="KGO43" s="49"/>
      <c r="KGP43" s="50"/>
      <c r="KGQ43" s="49"/>
      <c r="KGR43" s="49"/>
      <c r="KGS43" s="50"/>
      <c r="KGT43" s="49"/>
      <c r="KGU43" s="49"/>
      <c r="KGV43" s="50"/>
      <c r="KGW43" s="49"/>
      <c r="KGX43" s="49"/>
      <c r="KGY43" s="50"/>
      <c r="KGZ43" s="49"/>
      <c r="KHA43" s="49"/>
      <c r="KHB43" s="50"/>
      <c r="KHC43" s="49"/>
      <c r="KHD43" s="49"/>
      <c r="KHE43" s="50"/>
      <c r="KHF43" s="49"/>
      <c r="KHG43" s="49"/>
      <c r="KHH43" s="50"/>
      <c r="KHI43" s="49"/>
      <c r="KHJ43" s="49"/>
      <c r="KHK43" s="50"/>
      <c r="KHL43" s="49"/>
      <c r="KHM43" s="49"/>
      <c r="KHN43" s="50"/>
      <c r="KHO43" s="49"/>
      <c r="KHP43" s="49"/>
      <c r="KHQ43" s="50"/>
      <c r="KHR43" s="49"/>
      <c r="KHS43" s="49"/>
      <c r="KHT43" s="50"/>
      <c r="KHU43" s="49"/>
      <c r="KHV43" s="49"/>
      <c r="KHW43" s="50"/>
      <c r="KHX43" s="49"/>
      <c r="KHY43" s="49"/>
      <c r="KHZ43" s="50"/>
      <c r="KIA43" s="49"/>
      <c r="KIB43" s="49"/>
      <c r="KIC43" s="50"/>
      <c r="KID43" s="49"/>
      <c r="KIE43" s="49"/>
      <c r="KIF43" s="50"/>
      <c r="KIG43" s="49"/>
      <c r="KIH43" s="49"/>
      <c r="KII43" s="50"/>
      <c r="KIJ43" s="49"/>
      <c r="KIK43" s="49"/>
      <c r="KIL43" s="50"/>
      <c r="KIM43" s="49"/>
      <c r="KIN43" s="49"/>
      <c r="KIO43" s="50"/>
      <c r="KIP43" s="49"/>
      <c r="KIQ43" s="49"/>
      <c r="KIR43" s="50"/>
      <c r="KIS43" s="49"/>
      <c r="KIT43" s="49"/>
      <c r="KIU43" s="50"/>
      <c r="KIV43" s="49"/>
      <c r="KIW43" s="49"/>
      <c r="KIX43" s="50"/>
      <c r="KIY43" s="49"/>
      <c r="KIZ43" s="49"/>
      <c r="KJA43" s="50"/>
      <c r="KJB43" s="49"/>
      <c r="KJC43" s="49"/>
      <c r="KJD43" s="50"/>
      <c r="KJE43" s="49"/>
      <c r="KJF43" s="49"/>
      <c r="KJG43" s="50"/>
      <c r="KJH43" s="49"/>
      <c r="KJI43" s="49"/>
      <c r="KJJ43" s="50"/>
      <c r="KJK43" s="49"/>
      <c r="KJL43" s="49"/>
      <c r="KJM43" s="50"/>
      <c r="KJN43" s="49"/>
      <c r="KJO43" s="49"/>
      <c r="KJP43" s="50"/>
      <c r="KJQ43" s="49"/>
      <c r="KJR43" s="49"/>
      <c r="KJS43" s="50"/>
      <c r="KJT43" s="49"/>
      <c r="KJU43" s="49"/>
      <c r="KJV43" s="50"/>
      <c r="KJW43" s="49"/>
      <c r="KJX43" s="49"/>
      <c r="KJY43" s="50"/>
      <c r="KJZ43" s="49"/>
      <c r="KKA43" s="49"/>
      <c r="KKB43" s="50"/>
      <c r="KKC43" s="49"/>
      <c r="KKD43" s="49"/>
      <c r="KKE43" s="50"/>
      <c r="KKF43" s="49"/>
      <c r="KKG43" s="49"/>
      <c r="KKH43" s="50"/>
      <c r="KKI43" s="49"/>
      <c r="KKJ43" s="49"/>
      <c r="KKK43" s="50"/>
      <c r="KKL43" s="49"/>
      <c r="KKM43" s="49"/>
      <c r="KKN43" s="50"/>
      <c r="KKO43" s="49"/>
      <c r="KKP43" s="49"/>
      <c r="KKQ43" s="50"/>
      <c r="KKR43" s="49"/>
      <c r="KKS43" s="49"/>
      <c r="KKT43" s="50"/>
      <c r="KKU43" s="49"/>
      <c r="KKV43" s="49"/>
      <c r="KKW43" s="50"/>
      <c r="KKX43" s="49"/>
      <c r="KKY43" s="49"/>
      <c r="KKZ43" s="50"/>
      <c r="KLA43" s="49"/>
      <c r="KLB43" s="49"/>
      <c r="KLC43" s="50"/>
      <c r="KLD43" s="49"/>
      <c r="KLE43" s="49"/>
      <c r="KLF43" s="50"/>
      <c r="KLG43" s="49"/>
      <c r="KLH43" s="49"/>
      <c r="KLI43" s="50"/>
      <c r="KLJ43" s="49"/>
      <c r="KLK43" s="49"/>
      <c r="KLL43" s="50"/>
      <c r="KLM43" s="49"/>
      <c r="KLN43" s="49"/>
      <c r="KLO43" s="50"/>
      <c r="KLP43" s="49"/>
      <c r="KLQ43" s="49"/>
      <c r="KLR43" s="50"/>
      <c r="KLS43" s="49"/>
      <c r="KLT43" s="49"/>
      <c r="KLU43" s="50"/>
      <c r="KLV43" s="49"/>
      <c r="KLW43" s="49"/>
      <c r="KLX43" s="50"/>
      <c r="KLY43" s="49"/>
      <c r="KLZ43" s="49"/>
      <c r="KMA43" s="50"/>
      <c r="KMB43" s="49"/>
      <c r="KMC43" s="49"/>
      <c r="KMD43" s="50"/>
      <c r="KME43" s="49"/>
      <c r="KMF43" s="49"/>
      <c r="KMG43" s="50"/>
      <c r="KMH43" s="49"/>
      <c r="KMI43" s="49"/>
      <c r="KMJ43" s="50"/>
      <c r="KMK43" s="49"/>
      <c r="KML43" s="49"/>
      <c r="KMM43" s="50"/>
      <c r="KMN43" s="49"/>
      <c r="KMO43" s="49"/>
      <c r="KMP43" s="50"/>
      <c r="KMQ43" s="49"/>
      <c r="KMR43" s="49"/>
      <c r="KMS43" s="50"/>
      <c r="KMT43" s="49"/>
      <c r="KMU43" s="49"/>
      <c r="KMV43" s="50"/>
      <c r="KMW43" s="49"/>
      <c r="KMX43" s="49"/>
      <c r="KMY43" s="50"/>
      <c r="KMZ43" s="49"/>
      <c r="KNA43" s="49"/>
      <c r="KNB43" s="50"/>
      <c r="KNC43" s="49"/>
      <c r="KND43" s="49"/>
      <c r="KNE43" s="50"/>
      <c r="KNF43" s="49"/>
      <c r="KNG43" s="49"/>
      <c r="KNH43" s="50"/>
      <c r="KNI43" s="49"/>
      <c r="KNJ43" s="49"/>
      <c r="KNK43" s="50"/>
      <c r="KNL43" s="49"/>
      <c r="KNM43" s="49"/>
      <c r="KNN43" s="50"/>
      <c r="KNO43" s="49"/>
      <c r="KNP43" s="49"/>
      <c r="KNQ43" s="50"/>
      <c r="KNR43" s="49"/>
      <c r="KNS43" s="49"/>
      <c r="KNT43" s="50"/>
      <c r="KNU43" s="49"/>
      <c r="KNV43" s="49"/>
      <c r="KNW43" s="50"/>
      <c r="KNX43" s="49"/>
      <c r="KNY43" s="49"/>
      <c r="KNZ43" s="50"/>
      <c r="KOA43" s="49"/>
      <c r="KOB43" s="49"/>
      <c r="KOC43" s="50"/>
      <c r="KOD43" s="49"/>
      <c r="KOE43" s="49"/>
      <c r="KOF43" s="50"/>
      <c r="KOG43" s="49"/>
      <c r="KOH43" s="49"/>
      <c r="KOI43" s="50"/>
      <c r="KOJ43" s="49"/>
      <c r="KOK43" s="49"/>
      <c r="KOL43" s="50"/>
      <c r="KOM43" s="49"/>
      <c r="KON43" s="49"/>
      <c r="KOO43" s="50"/>
      <c r="KOP43" s="49"/>
      <c r="KOQ43" s="49"/>
      <c r="KOR43" s="50"/>
      <c r="KOS43" s="49"/>
      <c r="KOT43" s="49"/>
      <c r="KOU43" s="50"/>
      <c r="KOV43" s="49"/>
      <c r="KOW43" s="49"/>
      <c r="KOX43" s="50"/>
      <c r="KOY43" s="49"/>
      <c r="KOZ43" s="49"/>
      <c r="KPA43" s="50"/>
      <c r="KPB43" s="49"/>
      <c r="KPC43" s="49"/>
      <c r="KPD43" s="50"/>
      <c r="KPE43" s="49"/>
      <c r="KPF43" s="49"/>
      <c r="KPG43" s="50"/>
      <c r="KPH43" s="49"/>
      <c r="KPI43" s="49"/>
      <c r="KPJ43" s="50"/>
      <c r="KPK43" s="49"/>
      <c r="KPL43" s="49"/>
      <c r="KPM43" s="50"/>
      <c r="KPN43" s="49"/>
      <c r="KPO43" s="49"/>
      <c r="KPP43" s="50"/>
      <c r="KPQ43" s="49"/>
      <c r="KPR43" s="49"/>
      <c r="KPS43" s="50"/>
      <c r="KPT43" s="49"/>
      <c r="KPU43" s="49"/>
      <c r="KPV43" s="50"/>
      <c r="KPW43" s="49"/>
      <c r="KPX43" s="49"/>
      <c r="KPY43" s="50"/>
      <c r="KPZ43" s="49"/>
      <c r="KQA43" s="49"/>
      <c r="KQB43" s="50"/>
      <c r="KQC43" s="49"/>
      <c r="KQD43" s="49"/>
      <c r="KQE43" s="50"/>
      <c r="KQF43" s="49"/>
      <c r="KQG43" s="49"/>
      <c r="KQH43" s="50"/>
      <c r="KQI43" s="49"/>
      <c r="KQJ43" s="49"/>
      <c r="KQK43" s="50"/>
      <c r="KQL43" s="49"/>
      <c r="KQM43" s="49"/>
      <c r="KQN43" s="50"/>
      <c r="KQO43" s="49"/>
      <c r="KQP43" s="49"/>
      <c r="KQQ43" s="50"/>
      <c r="KQR43" s="49"/>
      <c r="KQS43" s="49"/>
      <c r="KQT43" s="50"/>
      <c r="KQU43" s="49"/>
      <c r="KQV43" s="49"/>
      <c r="KQW43" s="50"/>
      <c r="KQX43" s="49"/>
      <c r="KQY43" s="49"/>
      <c r="KQZ43" s="50"/>
      <c r="KRA43" s="49"/>
      <c r="KRB43" s="49"/>
      <c r="KRC43" s="50"/>
      <c r="KRD43" s="49"/>
      <c r="KRE43" s="49"/>
      <c r="KRF43" s="50"/>
      <c r="KRG43" s="49"/>
      <c r="KRH43" s="49"/>
      <c r="KRI43" s="50"/>
      <c r="KRJ43" s="49"/>
      <c r="KRK43" s="49"/>
      <c r="KRL43" s="50"/>
      <c r="KRM43" s="49"/>
      <c r="KRN43" s="49"/>
      <c r="KRO43" s="50"/>
      <c r="KRP43" s="49"/>
      <c r="KRQ43" s="49"/>
      <c r="KRR43" s="50"/>
      <c r="KRS43" s="49"/>
      <c r="KRT43" s="49"/>
      <c r="KRU43" s="50"/>
      <c r="KRV43" s="49"/>
      <c r="KRW43" s="49"/>
      <c r="KRX43" s="50"/>
      <c r="KRY43" s="49"/>
      <c r="KRZ43" s="49"/>
      <c r="KSA43" s="50"/>
      <c r="KSB43" s="49"/>
      <c r="KSC43" s="49"/>
      <c r="KSD43" s="50"/>
      <c r="KSE43" s="49"/>
      <c r="KSF43" s="49"/>
      <c r="KSG43" s="50"/>
      <c r="KSH43" s="49"/>
      <c r="KSI43" s="49"/>
      <c r="KSJ43" s="50"/>
      <c r="KSK43" s="49"/>
      <c r="KSL43" s="49"/>
      <c r="KSM43" s="50"/>
      <c r="KSN43" s="49"/>
      <c r="KSO43" s="49"/>
      <c r="KSP43" s="50"/>
      <c r="KSQ43" s="49"/>
      <c r="KSR43" s="49"/>
      <c r="KSS43" s="50"/>
      <c r="KST43" s="49"/>
      <c r="KSU43" s="49"/>
      <c r="KSV43" s="50"/>
      <c r="KSW43" s="49"/>
      <c r="KSX43" s="49"/>
      <c r="KSY43" s="50"/>
      <c r="KSZ43" s="49"/>
      <c r="KTA43" s="49"/>
      <c r="KTB43" s="50"/>
      <c r="KTC43" s="49"/>
      <c r="KTD43" s="49"/>
      <c r="KTE43" s="50"/>
      <c r="KTF43" s="49"/>
      <c r="KTG43" s="49"/>
      <c r="KTH43" s="50"/>
      <c r="KTI43" s="49"/>
      <c r="KTJ43" s="49"/>
      <c r="KTK43" s="50"/>
      <c r="KTL43" s="49"/>
      <c r="KTM43" s="49"/>
      <c r="KTN43" s="50"/>
      <c r="KTO43" s="49"/>
      <c r="KTP43" s="49"/>
      <c r="KTQ43" s="50"/>
      <c r="KTR43" s="49"/>
      <c r="KTS43" s="49"/>
      <c r="KTT43" s="50"/>
      <c r="KTU43" s="49"/>
      <c r="KTV43" s="49"/>
      <c r="KTW43" s="50"/>
      <c r="KTX43" s="49"/>
      <c r="KTY43" s="49"/>
      <c r="KTZ43" s="50"/>
      <c r="KUA43" s="49"/>
      <c r="KUB43" s="49"/>
      <c r="KUC43" s="50"/>
      <c r="KUD43" s="49"/>
      <c r="KUE43" s="49"/>
      <c r="KUF43" s="50"/>
      <c r="KUG43" s="49"/>
      <c r="KUH43" s="49"/>
      <c r="KUI43" s="50"/>
      <c r="KUJ43" s="49"/>
      <c r="KUK43" s="49"/>
      <c r="KUL43" s="50"/>
      <c r="KUM43" s="49"/>
      <c r="KUN43" s="49"/>
      <c r="KUO43" s="50"/>
      <c r="KUP43" s="49"/>
      <c r="KUQ43" s="49"/>
      <c r="KUR43" s="50"/>
      <c r="KUS43" s="49"/>
      <c r="KUT43" s="49"/>
      <c r="KUU43" s="50"/>
      <c r="KUV43" s="49"/>
      <c r="KUW43" s="49"/>
      <c r="KUX43" s="50"/>
      <c r="KUY43" s="49"/>
      <c r="KUZ43" s="49"/>
      <c r="KVA43" s="50"/>
      <c r="KVB43" s="49"/>
      <c r="KVC43" s="49"/>
      <c r="KVD43" s="50"/>
      <c r="KVE43" s="49"/>
      <c r="KVF43" s="49"/>
      <c r="KVG43" s="50"/>
      <c r="KVH43" s="49"/>
      <c r="KVI43" s="49"/>
      <c r="KVJ43" s="50"/>
      <c r="KVK43" s="49"/>
      <c r="KVL43" s="49"/>
      <c r="KVM43" s="50"/>
      <c r="KVN43" s="49"/>
      <c r="KVO43" s="49"/>
      <c r="KVP43" s="50"/>
      <c r="KVQ43" s="49"/>
      <c r="KVR43" s="49"/>
      <c r="KVS43" s="50"/>
      <c r="KVT43" s="49"/>
      <c r="KVU43" s="49"/>
      <c r="KVV43" s="50"/>
      <c r="KVW43" s="49"/>
      <c r="KVX43" s="49"/>
      <c r="KVY43" s="50"/>
      <c r="KVZ43" s="49"/>
      <c r="KWA43" s="49"/>
      <c r="KWB43" s="50"/>
      <c r="KWC43" s="49"/>
      <c r="KWD43" s="49"/>
      <c r="KWE43" s="50"/>
      <c r="KWF43" s="49"/>
      <c r="KWG43" s="49"/>
      <c r="KWH43" s="50"/>
      <c r="KWI43" s="49"/>
      <c r="KWJ43" s="49"/>
      <c r="KWK43" s="50"/>
      <c r="KWL43" s="49"/>
      <c r="KWM43" s="49"/>
      <c r="KWN43" s="50"/>
      <c r="KWO43" s="49"/>
      <c r="KWP43" s="49"/>
      <c r="KWQ43" s="50"/>
      <c r="KWR43" s="49"/>
      <c r="KWS43" s="49"/>
      <c r="KWT43" s="50"/>
      <c r="KWU43" s="49"/>
      <c r="KWV43" s="49"/>
      <c r="KWW43" s="50"/>
      <c r="KWX43" s="49"/>
      <c r="KWY43" s="49"/>
      <c r="KWZ43" s="50"/>
      <c r="KXA43" s="49"/>
      <c r="KXB43" s="49"/>
      <c r="KXC43" s="50"/>
      <c r="KXD43" s="49"/>
      <c r="KXE43" s="49"/>
      <c r="KXF43" s="50"/>
      <c r="KXG43" s="49"/>
      <c r="KXH43" s="49"/>
      <c r="KXI43" s="50"/>
      <c r="KXJ43" s="49"/>
      <c r="KXK43" s="49"/>
      <c r="KXL43" s="50"/>
      <c r="KXM43" s="49"/>
      <c r="KXN43" s="49"/>
      <c r="KXO43" s="50"/>
      <c r="KXP43" s="49"/>
      <c r="KXQ43" s="49"/>
      <c r="KXR43" s="50"/>
      <c r="KXS43" s="49"/>
      <c r="KXT43" s="49"/>
      <c r="KXU43" s="50"/>
      <c r="KXV43" s="49"/>
      <c r="KXW43" s="49"/>
      <c r="KXX43" s="50"/>
      <c r="KXY43" s="49"/>
      <c r="KXZ43" s="49"/>
      <c r="KYA43" s="50"/>
      <c r="KYB43" s="49"/>
      <c r="KYC43" s="49"/>
      <c r="KYD43" s="50"/>
      <c r="KYE43" s="49"/>
      <c r="KYF43" s="49"/>
      <c r="KYG43" s="50"/>
      <c r="KYH43" s="49"/>
      <c r="KYI43" s="49"/>
      <c r="KYJ43" s="50"/>
      <c r="KYK43" s="49"/>
      <c r="KYL43" s="49"/>
      <c r="KYM43" s="50"/>
      <c r="KYN43" s="49"/>
      <c r="KYO43" s="49"/>
      <c r="KYP43" s="50"/>
      <c r="KYQ43" s="49"/>
      <c r="KYR43" s="49"/>
      <c r="KYS43" s="50"/>
      <c r="KYT43" s="49"/>
      <c r="KYU43" s="49"/>
      <c r="KYV43" s="50"/>
      <c r="KYW43" s="49"/>
      <c r="KYX43" s="49"/>
      <c r="KYY43" s="50"/>
      <c r="KYZ43" s="49"/>
      <c r="KZA43" s="49"/>
      <c r="KZB43" s="50"/>
      <c r="KZC43" s="49"/>
      <c r="KZD43" s="49"/>
      <c r="KZE43" s="50"/>
      <c r="KZF43" s="49"/>
      <c r="KZG43" s="49"/>
      <c r="KZH43" s="50"/>
      <c r="KZI43" s="49"/>
      <c r="KZJ43" s="49"/>
      <c r="KZK43" s="50"/>
      <c r="KZL43" s="49"/>
      <c r="KZM43" s="49"/>
      <c r="KZN43" s="50"/>
      <c r="KZO43" s="49"/>
      <c r="KZP43" s="49"/>
      <c r="KZQ43" s="50"/>
      <c r="KZR43" s="49"/>
      <c r="KZS43" s="49"/>
      <c r="KZT43" s="50"/>
      <c r="KZU43" s="49"/>
      <c r="KZV43" s="49"/>
      <c r="KZW43" s="50"/>
      <c r="KZX43" s="49"/>
      <c r="KZY43" s="49"/>
      <c r="KZZ43" s="50"/>
      <c r="LAA43" s="49"/>
      <c r="LAB43" s="49"/>
      <c r="LAC43" s="50"/>
      <c r="LAD43" s="49"/>
      <c r="LAE43" s="49"/>
      <c r="LAF43" s="50"/>
      <c r="LAG43" s="49"/>
      <c r="LAH43" s="49"/>
      <c r="LAI43" s="50"/>
      <c r="LAJ43" s="49"/>
      <c r="LAK43" s="49"/>
      <c r="LAL43" s="50"/>
      <c r="LAM43" s="49"/>
      <c r="LAN43" s="49"/>
      <c r="LAO43" s="50"/>
      <c r="LAP43" s="49"/>
      <c r="LAQ43" s="49"/>
      <c r="LAR43" s="50"/>
      <c r="LAS43" s="49"/>
      <c r="LAT43" s="49"/>
      <c r="LAU43" s="50"/>
      <c r="LAV43" s="49"/>
      <c r="LAW43" s="49"/>
      <c r="LAX43" s="50"/>
      <c r="LAY43" s="49"/>
      <c r="LAZ43" s="49"/>
      <c r="LBA43" s="50"/>
      <c r="LBB43" s="49"/>
      <c r="LBC43" s="49"/>
      <c r="LBD43" s="50"/>
      <c r="LBE43" s="49"/>
      <c r="LBF43" s="49"/>
      <c r="LBG43" s="50"/>
      <c r="LBH43" s="49"/>
      <c r="LBI43" s="49"/>
      <c r="LBJ43" s="50"/>
      <c r="LBK43" s="49"/>
      <c r="LBL43" s="49"/>
      <c r="LBM43" s="50"/>
      <c r="LBN43" s="49"/>
      <c r="LBO43" s="49"/>
      <c r="LBP43" s="50"/>
      <c r="LBQ43" s="49"/>
      <c r="LBR43" s="49"/>
      <c r="LBS43" s="50"/>
      <c r="LBT43" s="49"/>
      <c r="LBU43" s="49"/>
      <c r="LBV43" s="50"/>
      <c r="LBW43" s="49"/>
      <c r="LBX43" s="49"/>
      <c r="LBY43" s="50"/>
      <c r="LBZ43" s="49"/>
      <c r="LCA43" s="49"/>
      <c r="LCB43" s="50"/>
      <c r="LCC43" s="49"/>
      <c r="LCD43" s="49"/>
      <c r="LCE43" s="50"/>
      <c r="LCF43" s="49"/>
      <c r="LCG43" s="49"/>
      <c r="LCH43" s="50"/>
      <c r="LCI43" s="49"/>
      <c r="LCJ43" s="49"/>
      <c r="LCK43" s="50"/>
      <c r="LCL43" s="49"/>
      <c r="LCM43" s="49"/>
      <c r="LCN43" s="50"/>
      <c r="LCO43" s="49"/>
      <c r="LCP43" s="49"/>
      <c r="LCQ43" s="50"/>
      <c r="LCR43" s="49"/>
      <c r="LCS43" s="49"/>
      <c r="LCT43" s="50"/>
      <c r="LCU43" s="49"/>
      <c r="LCV43" s="49"/>
      <c r="LCW43" s="50"/>
      <c r="LCX43" s="49"/>
      <c r="LCY43" s="49"/>
      <c r="LCZ43" s="50"/>
      <c r="LDA43" s="49"/>
      <c r="LDB43" s="49"/>
      <c r="LDC43" s="50"/>
      <c r="LDD43" s="49"/>
      <c r="LDE43" s="49"/>
      <c r="LDF43" s="50"/>
      <c r="LDG43" s="49"/>
      <c r="LDH43" s="49"/>
      <c r="LDI43" s="50"/>
      <c r="LDJ43" s="49"/>
      <c r="LDK43" s="49"/>
      <c r="LDL43" s="50"/>
      <c r="LDM43" s="49"/>
      <c r="LDN43" s="49"/>
      <c r="LDO43" s="50"/>
      <c r="LDP43" s="49"/>
      <c r="LDQ43" s="49"/>
      <c r="LDR43" s="50"/>
      <c r="LDS43" s="49"/>
      <c r="LDT43" s="49"/>
      <c r="LDU43" s="50"/>
      <c r="LDV43" s="49"/>
      <c r="LDW43" s="49"/>
      <c r="LDX43" s="50"/>
      <c r="LDY43" s="49"/>
      <c r="LDZ43" s="49"/>
      <c r="LEA43" s="50"/>
      <c r="LEB43" s="49"/>
      <c r="LEC43" s="49"/>
      <c r="LED43" s="50"/>
      <c r="LEE43" s="49"/>
      <c r="LEF43" s="49"/>
      <c r="LEG43" s="50"/>
      <c r="LEH43" s="49"/>
      <c r="LEI43" s="49"/>
      <c r="LEJ43" s="50"/>
      <c r="LEK43" s="49"/>
      <c r="LEL43" s="49"/>
      <c r="LEM43" s="50"/>
      <c r="LEN43" s="49"/>
      <c r="LEO43" s="49"/>
      <c r="LEP43" s="50"/>
      <c r="LEQ43" s="49"/>
      <c r="LER43" s="49"/>
      <c r="LES43" s="50"/>
      <c r="LET43" s="49"/>
      <c r="LEU43" s="49"/>
      <c r="LEV43" s="50"/>
      <c r="LEW43" s="49"/>
      <c r="LEX43" s="49"/>
      <c r="LEY43" s="50"/>
      <c r="LEZ43" s="49"/>
      <c r="LFA43" s="49"/>
      <c r="LFB43" s="50"/>
      <c r="LFC43" s="49"/>
      <c r="LFD43" s="49"/>
      <c r="LFE43" s="50"/>
      <c r="LFF43" s="49"/>
      <c r="LFG43" s="49"/>
      <c r="LFH43" s="50"/>
      <c r="LFI43" s="49"/>
      <c r="LFJ43" s="49"/>
      <c r="LFK43" s="50"/>
      <c r="LFL43" s="49"/>
      <c r="LFM43" s="49"/>
      <c r="LFN43" s="50"/>
      <c r="LFO43" s="49"/>
      <c r="LFP43" s="49"/>
      <c r="LFQ43" s="50"/>
      <c r="LFR43" s="49"/>
      <c r="LFS43" s="49"/>
      <c r="LFT43" s="50"/>
      <c r="LFU43" s="49"/>
      <c r="LFV43" s="49"/>
      <c r="LFW43" s="50"/>
      <c r="LFX43" s="49"/>
      <c r="LFY43" s="49"/>
      <c r="LFZ43" s="50"/>
      <c r="LGA43" s="49"/>
      <c r="LGB43" s="49"/>
      <c r="LGC43" s="50"/>
      <c r="LGD43" s="49"/>
      <c r="LGE43" s="49"/>
      <c r="LGF43" s="50"/>
      <c r="LGG43" s="49"/>
      <c r="LGH43" s="49"/>
      <c r="LGI43" s="50"/>
      <c r="LGJ43" s="49"/>
      <c r="LGK43" s="49"/>
      <c r="LGL43" s="50"/>
      <c r="LGM43" s="49"/>
      <c r="LGN43" s="49"/>
      <c r="LGO43" s="50"/>
      <c r="LGP43" s="49"/>
      <c r="LGQ43" s="49"/>
      <c r="LGR43" s="50"/>
      <c r="LGS43" s="49"/>
      <c r="LGT43" s="49"/>
      <c r="LGU43" s="50"/>
      <c r="LGV43" s="49"/>
      <c r="LGW43" s="49"/>
      <c r="LGX43" s="50"/>
      <c r="LGY43" s="49"/>
      <c r="LGZ43" s="49"/>
      <c r="LHA43" s="50"/>
      <c r="LHB43" s="49"/>
      <c r="LHC43" s="49"/>
      <c r="LHD43" s="50"/>
      <c r="LHE43" s="49"/>
      <c r="LHF43" s="49"/>
      <c r="LHG43" s="50"/>
      <c r="LHH43" s="49"/>
      <c r="LHI43" s="49"/>
      <c r="LHJ43" s="50"/>
      <c r="LHK43" s="49"/>
      <c r="LHL43" s="49"/>
      <c r="LHM43" s="50"/>
      <c r="LHN43" s="49"/>
      <c r="LHO43" s="49"/>
      <c r="LHP43" s="50"/>
      <c r="LHQ43" s="49"/>
      <c r="LHR43" s="49"/>
      <c r="LHS43" s="50"/>
      <c r="LHT43" s="49"/>
      <c r="LHU43" s="49"/>
      <c r="LHV43" s="50"/>
      <c r="LHW43" s="49"/>
      <c r="LHX43" s="49"/>
      <c r="LHY43" s="50"/>
      <c r="LHZ43" s="49"/>
      <c r="LIA43" s="49"/>
      <c r="LIB43" s="50"/>
      <c r="LIC43" s="49"/>
      <c r="LID43" s="49"/>
      <c r="LIE43" s="50"/>
      <c r="LIF43" s="49"/>
      <c r="LIG43" s="49"/>
      <c r="LIH43" s="50"/>
      <c r="LII43" s="49"/>
      <c r="LIJ43" s="49"/>
      <c r="LIK43" s="50"/>
      <c r="LIL43" s="49"/>
      <c r="LIM43" s="49"/>
      <c r="LIN43" s="50"/>
      <c r="LIO43" s="49"/>
      <c r="LIP43" s="49"/>
      <c r="LIQ43" s="50"/>
      <c r="LIR43" s="49"/>
      <c r="LIS43" s="49"/>
      <c r="LIT43" s="50"/>
      <c r="LIU43" s="49"/>
      <c r="LIV43" s="49"/>
      <c r="LIW43" s="50"/>
      <c r="LIX43" s="49"/>
      <c r="LIY43" s="49"/>
      <c r="LIZ43" s="50"/>
      <c r="LJA43" s="49"/>
      <c r="LJB43" s="49"/>
      <c r="LJC43" s="50"/>
      <c r="LJD43" s="49"/>
      <c r="LJE43" s="49"/>
      <c r="LJF43" s="50"/>
      <c r="LJG43" s="49"/>
      <c r="LJH43" s="49"/>
      <c r="LJI43" s="50"/>
      <c r="LJJ43" s="49"/>
      <c r="LJK43" s="49"/>
      <c r="LJL43" s="50"/>
      <c r="LJM43" s="49"/>
      <c r="LJN43" s="49"/>
      <c r="LJO43" s="50"/>
      <c r="LJP43" s="49"/>
      <c r="LJQ43" s="49"/>
      <c r="LJR43" s="50"/>
      <c r="LJS43" s="49"/>
      <c r="LJT43" s="49"/>
      <c r="LJU43" s="50"/>
      <c r="LJV43" s="49"/>
      <c r="LJW43" s="49"/>
      <c r="LJX43" s="50"/>
      <c r="LJY43" s="49"/>
      <c r="LJZ43" s="49"/>
      <c r="LKA43" s="50"/>
      <c r="LKB43" s="49"/>
      <c r="LKC43" s="49"/>
      <c r="LKD43" s="50"/>
      <c r="LKE43" s="49"/>
      <c r="LKF43" s="49"/>
      <c r="LKG43" s="50"/>
      <c r="LKH43" s="49"/>
      <c r="LKI43" s="49"/>
      <c r="LKJ43" s="50"/>
      <c r="LKK43" s="49"/>
      <c r="LKL43" s="49"/>
      <c r="LKM43" s="50"/>
      <c r="LKN43" s="49"/>
      <c r="LKO43" s="49"/>
      <c r="LKP43" s="50"/>
      <c r="LKQ43" s="49"/>
      <c r="LKR43" s="49"/>
      <c r="LKS43" s="50"/>
      <c r="LKT43" s="49"/>
      <c r="LKU43" s="49"/>
      <c r="LKV43" s="50"/>
      <c r="LKW43" s="49"/>
      <c r="LKX43" s="49"/>
      <c r="LKY43" s="50"/>
      <c r="LKZ43" s="49"/>
      <c r="LLA43" s="49"/>
      <c r="LLB43" s="50"/>
      <c r="LLC43" s="49"/>
      <c r="LLD43" s="49"/>
      <c r="LLE43" s="50"/>
      <c r="LLF43" s="49"/>
      <c r="LLG43" s="49"/>
      <c r="LLH43" s="50"/>
      <c r="LLI43" s="49"/>
      <c r="LLJ43" s="49"/>
      <c r="LLK43" s="50"/>
      <c r="LLL43" s="49"/>
      <c r="LLM43" s="49"/>
      <c r="LLN43" s="50"/>
      <c r="LLO43" s="49"/>
      <c r="LLP43" s="49"/>
      <c r="LLQ43" s="50"/>
      <c r="LLR43" s="49"/>
      <c r="LLS43" s="49"/>
      <c r="LLT43" s="50"/>
      <c r="LLU43" s="49"/>
      <c r="LLV43" s="49"/>
      <c r="LLW43" s="50"/>
      <c r="LLX43" s="49"/>
      <c r="LLY43" s="49"/>
      <c r="LLZ43" s="50"/>
      <c r="LMA43" s="49"/>
      <c r="LMB43" s="49"/>
      <c r="LMC43" s="50"/>
      <c r="LMD43" s="49"/>
      <c r="LME43" s="49"/>
      <c r="LMF43" s="50"/>
      <c r="LMG43" s="49"/>
      <c r="LMH43" s="49"/>
      <c r="LMI43" s="50"/>
      <c r="LMJ43" s="49"/>
      <c r="LMK43" s="49"/>
      <c r="LML43" s="50"/>
      <c r="LMM43" s="49"/>
      <c r="LMN43" s="49"/>
      <c r="LMO43" s="50"/>
      <c r="LMP43" s="49"/>
      <c r="LMQ43" s="49"/>
      <c r="LMR43" s="50"/>
      <c r="LMS43" s="49"/>
      <c r="LMT43" s="49"/>
      <c r="LMU43" s="50"/>
      <c r="LMV43" s="49"/>
      <c r="LMW43" s="49"/>
      <c r="LMX43" s="50"/>
      <c r="LMY43" s="49"/>
      <c r="LMZ43" s="49"/>
      <c r="LNA43" s="50"/>
      <c r="LNB43" s="49"/>
      <c r="LNC43" s="49"/>
      <c r="LND43" s="50"/>
      <c r="LNE43" s="49"/>
      <c r="LNF43" s="49"/>
      <c r="LNG43" s="50"/>
      <c r="LNH43" s="49"/>
      <c r="LNI43" s="49"/>
      <c r="LNJ43" s="50"/>
      <c r="LNK43" s="49"/>
      <c r="LNL43" s="49"/>
      <c r="LNM43" s="50"/>
      <c r="LNN43" s="49"/>
      <c r="LNO43" s="49"/>
      <c r="LNP43" s="50"/>
      <c r="LNQ43" s="49"/>
      <c r="LNR43" s="49"/>
      <c r="LNS43" s="50"/>
      <c r="LNT43" s="49"/>
      <c r="LNU43" s="49"/>
      <c r="LNV43" s="50"/>
      <c r="LNW43" s="49"/>
      <c r="LNX43" s="49"/>
      <c r="LNY43" s="50"/>
      <c r="LNZ43" s="49"/>
      <c r="LOA43" s="49"/>
      <c r="LOB43" s="50"/>
      <c r="LOC43" s="49"/>
      <c r="LOD43" s="49"/>
      <c r="LOE43" s="50"/>
      <c r="LOF43" s="49"/>
      <c r="LOG43" s="49"/>
      <c r="LOH43" s="50"/>
      <c r="LOI43" s="49"/>
      <c r="LOJ43" s="49"/>
      <c r="LOK43" s="50"/>
      <c r="LOL43" s="49"/>
      <c r="LOM43" s="49"/>
      <c r="LON43" s="50"/>
      <c r="LOO43" s="49"/>
      <c r="LOP43" s="49"/>
      <c r="LOQ43" s="50"/>
      <c r="LOR43" s="49"/>
      <c r="LOS43" s="49"/>
      <c r="LOT43" s="50"/>
      <c r="LOU43" s="49"/>
      <c r="LOV43" s="49"/>
      <c r="LOW43" s="50"/>
      <c r="LOX43" s="49"/>
      <c r="LOY43" s="49"/>
      <c r="LOZ43" s="50"/>
      <c r="LPA43" s="49"/>
      <c r="LPB43" s="49"/>
      <c r="LPC43" s="50"/>
      <c r="LPD43" s="49"/>
      <c r="LPE43" s="49"/>
      <c r="LPF43" s="50"/>
      <c r="LPG43" s="49"/>
      <c r="LPH43" s="49"/>
      <c r="LPI43" s="50"/>
      <c r="LPJ43" s="49"/>
      <c r="LPK43" s="49"/>
      <c r="LPL43" s="50"/>
      <c r="LPM43" s="49"/>
      <c r="LPN43" s="49"/>
      <c r="LPO43" s="50"/>
      <c r="LPP43" s="49"/>
      <c r="LPQ43" s="49"/>
      <c r="LPR43" s="50"/>
      <c r="LPS43" s="49"/>
      <c r="LPT43" s="49"/>
      <c r="LPU43" s="50"/>
      <c r="LPV43" s="49"/>
      <c r="LPW43" s="49"/>
      <c r="LPX43" s="50"/>
      <c r="LPY43" s="49"/>
      <c r="LPZ43" s="49"/>
      <c r="LQA43" s="50"/>
      <c r="LQB43" s="49"/>
      <c r="LQC43" s="49"/>
      <c r="LQD43" s="50"/>
      <c r="LQE43" s="49"/>
      <c r="LQF43" s="49"/>
      <c r="LQG43" s="50"/>
      <c r="LQH43" s="49"/>
      <c r="LQI43" s="49"/>
      <c r="LQJ43" s="50"/>
      <c r="LQK43" s="49"/>
      <c r="LQL43" s="49"/>
      <c r="LQM43" s="50"/>
      <c r="LQN43" s="49"/>
      <c r="LQO43" s="49"/>
      <c r="LQP43" s="50"/>
      <c r="LQQ43" s="49"/>
      <c r="LQR43" s="49"/>
      <c r="LQS43" s="50"/>
      <c r="LQT43" s="49"/>
      <c r="LQU43" s="49"/>
      <c r="LQV43" s="50"/>
      <c r="LQW43" s="49"/>
      <c r="LQX43" s="49"/>
      <c r="LQY43" s="50"/>
      <c r="LQZ43" s="49"/>
      <c r="LRA43" s="49"/>
      <c r="LRB43" s="50"/>
      <c r="LRC43" s="49"/>
      <c r="LRD43" s="49"/>
      <c r="LRE43" s="50"/>
      <c r="LRF43" s="49"/>
      <c r="LRG43" s="49"/>
      <c r="LRH43" s="50"/>
      <c r="LRI43" s="49"/>
      <c r="LRJ43" s="49"/>
      <c r="LRK43" s="50"/>
      <c r="LRL43" s="49"/>
      <c r="LRM43" s="49"/>
      <c r="LRN43" s="50"/>
      <c r="LRO43" s="49"/>
      <c r="LRP43" s="49"/>
      <c r="LRQ43" s="50"/>
      <c r="LRR43" s="49"/>
      <c r="LRS43" s="49"/>
      <c r="LRT43" s="50"/>
      <c r="LRU43" s="49"/>
      <c r="LRV43" s="49"/>
      <c r="LRW43" s="50"/>
      <c r="LRX43" s="49"/>
      <c r="LRY43" s="49"/>
      <c r="LRZ43" s="50"/>
      <c r="LSA43" s="49"/>
      <c r="LSB43" s="49"/>
      <c r="LSC43" s="50"/>
      <c r="LSD43" s="49"/>
      <c r="LSE43" s="49"/>
      <c r="LSF43" s="50"/>
      <c r="LSG43" s="49"/>
      <c r="LSH43" s="49"/>
      <c r="LSI43" s="50"/>
      <c r="LSJ43" s="49"/>
      <c r="LSK43" s="49"/>
      <c r="LSL43" s="50"/>
      <c r="LSM43" s="49"/>
      <c r="LSN43" s="49"/>
      <c r="LSO43" s="50"/>
      <c r="LSP43" s="49"/>
      <c r="LSQ43" s="49"/>
      <c r="LSR43" s="50"/>
      <c r="LSS43" s="49"/>
      <c r="LST43" s="49"/>
      <c r="LSU43" s="50"/>
      <c r="LSV43" s="49"/>
      <c r="LSW43" s="49"/>
      <c r="LSX43" s="50"/>
      <c r="LSY43" s="49"/>
      <c r="LSZ43" s="49"/>
      <c r="LTA43" s="50"/>
      <c r="LTB43" s="49"/>
      <c r="LTC43" s="49"/>
      <c r="LTD43" s="50"/>
      <c r="LTE43" s="49"/>
      <c r="LTF43" s="49"/>
      <c r="LTG43" s="50"/>
      <c r="LTH43" s="49"/>
      <c r="LTI43" s="49"/>
      <c r="LTJ43" s="50"/>
      <c r="LTK43" s="49"/>
      <c r="LTL43" s="49"/>
      <c r="LTM43" s="50"/>
      <c r="LTN43" s="49"/>
      <c r="LTO43" s="49"/>
      <c r="LTP43" s="50"/>
      <c r="LTQ43" s="49"/>
      <c r="LTR43" s="49"/>
      <c r="LTS43" s="50"/>
      <c r="LTT43" s="49"/>
      <c r="LTU43" s="49"/>
      <c r="LTV43" s="50"/>
      <c r="LTW43" s="49"/>
      <c r="LTX43" s="49"/>
      <c r="LTY43" s="50"/>
      <c r="LTZ43" s="49"/>
      <c r="LUA43" s="49"/>
      <c r="LUB43" s="50"/>
      <c r="LUC43" s="49"/>
      <c r="LUD43" s="49"/>
      <c r="LUE43" s="50"/>
      <c r="LUF43" s="49"/>
      <c r="LUG43" s="49"/>
      <c r="LUH43" s="50"/>
      <c r="LUI43" s="49"/>
      <c r="LUJ43" s="49"/>
      <c r="LUK43" s="50"/>
      <c r="LUL43" s="49"/>
      <c r="LUM43" s="49"/>
      <c r="LUN43" s="50"/>
      <c r="LUO43" s="49"/>
      <c r="LUP43" s="49"/>
      <c r="LUQ43" s="50"/>
      <c r="LUR43" s="49"/>
      <c r="LUS43" s="49"/>
      <c r="LUT43" s="50"/>
      <c r="LUU43" s="49"/>
      <c r="LUV43" s="49"/>
      <c r="LUW43" s="50"/>
      <c r="LUX43" s="49"/>
      <c r="LUY43" s="49"/>
      <c r="LUZ43" s="50"/>
      <c r="LVA43" s="49"/>
      <c r="LVB43" s="49"/>
      <c r="LVC43" s="50"/>
      <c r="LVD43" s="49"/>
      <c r="LVE43" s="49"/>
      <c r="LVF43" s="50"/>
      <c r="LVG43" s="49"/>
      <c r="LVH43" s="49"/>
      <c r="LVI43" s="50"/>
      <c r="LVJ43" s="49"/>
      <c r="LVK43" s="49"/>
      <c r="LVL43" s="50"/>
      <c r="LVM43" s="49"/>
      <c r="LVN43" s="49"/>
      <c r="LVO43" s="50"/>
      <c r="LVP43" s="49"/>
      <c r="LVQ43" s="49"/>
      <c r="LVR43" s="50"/>
      <c r="LVS43" s="49"/>
      <c r="LVT43" s="49"/>
      <c r="LVU43" s="50"/>
      <c r="LVV43" s="49"/>
      <c r="LVW43" s="49"/>
      <c r="LVX43" s="50"/>
      <c r="LVY43" s="49"/>
      <c r="LVZ43" s="49"/>
      <c r="LWA43" s="50"/>
      <c r="LWB43" s="49"/>
      <c r="LWC43" s="49"/>
      <c r="LWD43" s="50"/>
      <c r="LWE43" s="49"/>
      <c r="LWF43" s="49"/>
      <c r="LWG43" s="50"/>
      <c r="LWH43" s="49"/>
      <c r="LWI43" s="49"/>
      <c r="LWJ43" s="50"/>
      <c r="LWK43" s="49"/>
      <c r="LWL43" s="49"/>
      <c r="LWM43" s="50"/>
      <c r="LWN43" s="49"/>
      <c r="LWO43" s="49"/>
      <c r="LWP43" s="50"/>
      <c r="LWQ43" s="49"/>
      <c r="LWR43" s="49"/>
      <c r="LWS43" s="50"/>
      <c r="LWT43" s="49"/>
      <c r="LWU43" s="49"/>
      <c r="LWV43" s="50"/>
      <c r="LWW43" s="49"/>
      <c r="LWX43" s="49"/>
      <c r="LWY43" s="50"/>
      <c r="LWZ43" s="49"/>
      <c r="LXA43" s="49"/>
      <c r="LXB43" s="50"/>
      <c r="LXC43" s="49"/>
      <c r="LXD43" s="49"/>
      <c r="LXE43" s="50"/>
      <c r="LXF43" s="49"/>
      <c r="LXG43" s="49"/>
      <c r="LXH43" s="50"/>
      <c r="LXI43" s="49"/>
      <c r="LXJ43" s="49"/>
      <c r="LXK43" s="50"/>
      <c r="LXL43" s="49"/>
      <c r="LXM43" s="49"/>
      <c r="LXN43" s="50"/>
      <c r="LXO43" s="49"/>
      <c r="LXP43" s="49"/>
      <c r="LXQ43" s="50"/>
      <c r="LXR43" s="49"/>
      <c r="LXS43" s="49"/>
      <c r="LXT43" s="50"/>
      <c r="LXU43" s="49"/>
      <c r="LXV43" s="49"/>
      <c r="LXW43" s="50"/>
      <c r="LXX43" s="49"/>
      <c r="LXY43" s="49"/>
      <c r="LXZ43" s="50"/>
      <c r="LYA43" s="49"/>
      <c r="LYB43" s="49"/>
      <c r="LYC43" s="50"/>
      <c r="LYD43" s="49"/>
      <c r="LYE43" s="49"/>
      <c r="LYF43" s="50"/>
      <c r="LYG43" s="49"/>
      <c r="LYH43" s="49"/>
      <c r="LYI43" s="50"/>
      <c r="LYJ43" s="49"/>
      <c r="LYK43" s="49"/>
      <c r="LYL43" s="50"/>
      <c r="LYM43" s="49"/>
      <c r="LYN43" s="49"/>
      <c r="LYO43" s="50"/>
      <c r="LYP43" s="49"/>
      <c r="LYQ43" s="49"/>
      <c r="LYR43" s="50"/>
      <c r="LYS43" s="49"/>
      <c r="LYT43" s="49"/>
      <c r="LYU43" s="50"/>
      <c r="LYV43" s="49"/>
      <c r="LYW43" s="49"/>
      <c r="LYX43" s="50"/>
      <c r="LYY43" s="49"/>
      <c r="LYZ43" s="49"/>
      <c r="LZA43" s="50"/>
      <c r="LZB43" s="49"/>
      <c r="LZC43" s="49"/>
      <c r="LZD43" s="50"/>
      <c r="LZE43" s="49"/>
      <c r="LZF43" s="49"/>
      <c r="LZG43" s="50"/>
      <c r="LZH43" s="49"/>
      <c r="LZI43" s="49"/>
      <c r="LZJ43" s="50"/>
      <c r="LZK43" s="49"/>
      <c r="LZL43" s="49"/>
      <c r="LZM43" s="50"/>
      <c r="LZN43" s="49"/>
      <c r="LZO43" s="49"/>
      <c r="LZP43" s="50"/>
      <c r="LZQ43" s="49"/>
      <c r="LZR43" s="49"/>
      <c r="LZS43" s="50"/>
      <c r="LZT43" s="49"/>
      <c r="LZU43" s="49"/>
      <c r="LZV43" s="50"/>
      <c r="LZW43" s="49"/>
      <c r="LZX43" s="49"/>
      <c r="LZY43" s="50"/>
      <c r="LZZ43" s="49"/>
      <c r="MAA43" s="49"/>
      <c r="MAB43" s="50"/>
      <c r="MAC43" s="49"/>
      <c r="MAD43" s="49"/>
      <c r="MAE43" s="50"/>
      <c r="MAF43" s="49"/>
      <c r="MAG43" s="49"/>
      <c r="MAH43" s="50"/>
      <c r="MAI43" s="49"/>
      <c r="MAJ43" s="49"/>
      <c r="MAK43" s="50"/>
      <c r="MAL43" s="49"/>
      <c r="MAM43" s="49"/>
      <c r="MAN43" s="50"/>
      <c r="MAO43" s="49"/>
      <c r="MAP43" s="49"/>
      <c r="MAQ43" s="50"/>
      <c r="MAR43" s="49"/>
      <c r="MAS43" s="49"/>
      <c r="MAT43" s="50"/>
      <c r="MAU43" s="49"/>
      <c r="MAV43" s="49"/>
      <c r="MAW43" s="50"/>
      <c r="MAX43" s="49"/>
      <c r="MAY43" s="49"/>
      <c r="MAZ43" s="50"/>
      <c r="MBA43" s="49"/>
      <c r="MBB43" s="49"/>
      <c r="MBC43" s="50"/>
      <c r="MBD43" s="49"/>
      <c r="MBE43" s="49"/>
      <c r="MBF43" s="50"/>
      <c r="MBG43" s="49"/>
      <c r="MBH43" s="49"/>
      <c r="MBI43" s="50"/>
      <c r="MBJ43" s="49"/>
      <c r="MBK43" s="49"/>
      <c r="MBL43" s="50"/>
      <c r="MBM43" s="49"/>
      <c r="MBN43" s="49"/>
      <c r="MBO43" s="50"/>
      <c r="MBP43" s="49"/>
      <c r="MBQ43" s="49"/>
      <c r="MBR43" s="50"/>
      <c r="MBS43" s="49"/>
      <c r="MBT43" s="49"/>
      <c r="MBU43" s="50"/>
      <c r="MBV43" s="49"/>
      <c r="MBW43" s="49"/>
      <c r="MBX43" s="50"/>
      <c r="MBY43" s="49"/>
      <c r="MBZ43" s="49"/>
      <c r="MCA43" s="50"/>
      <c r="MCB43" s="49"/>
      <c r="MCC43" s="49"/>
      <c r="MCD43" s="50"/>
      <c r="MCE43" s="49"/>
      <c r="MCF43" s="49"/>
      <c r="MCG43" s="50"/>
      <c r="MCH43" s="49"/>
      <c r="MCI43" s="49"/>
      <c r="MCJ43" s="50"/>
      <c r="MCK43" s="49"/>
      <c r="MCL43" s="49"/>
      <c r="MCM43" s="50"/>
      <c r="MCN43" s="49"/>
      <c r="MCO43" s="49"/>
      <c r="MCP43" s="50"/>
      <c r="MCQ43" s="49"/>
      <c r="MCR43" s="49"/>
      <c r="MCS43" s="50"/>
      <c r="MCT43" s="49"/>
      <c r="MCU43" s="49"/>
      <c r="MCV43" s="50"/>
      <c r="MCW43" s="49"/>
      <c r="MCX43" s="49"/>
      <c r="MCY43" s="50"/>
      <c r="MCZ43" s="49"/>
      <c r="MDA43" s="49"/>
      <c r="MDB43" s="50"/>
      <c r="MDC43" s="49"/>
      <c r="MDD43" s="49"/>
      <c r="MDE43" s="50"/>
      <c r="MDF43" s="49"/>
      <c r="MDG43" s="49"/>
      <c r="MDH43" s="50"/>
      <c r="MDI43" s="49"/>
      <c r="MDJ43" s="49"/>
      <c r="MDK43" s="50"/>
      <c r="MDL43" s="49"/>
      <c r="MDM43" s="49"/>
      <c r="MDN43" s="50"/>
      <c r="MDO43" s="49"/>
      <c r="MDP43" s="49"/>
      <c r="MDQ43" s="50"/>
      <c r="MDR43" s="49"/>
      <c r="MDS43" s="49"/>
      <c r="MDT43" s="50"/>
      <c r="MDU43" s="49"/>
      <c r="MDV43" s="49"/>
      <c r="MDW43" s="50"/>
      <c r="MDX43" s="49"/>
      <c r="MDY43" s="49"/>
      <c r="MDZ43" s="50"/>
      <c r="MEA43" s="49"/>
      <c r="MEB43" s="49"/>
      <c r="MEC43" s="50"/>
      <c r="MED43" s="49"/>
      <c r="MEE43" s="49"/>
      <c r="MEF43" s="50"/>
      <c r="MEG43" s="49"/>
      <c r="MEH43" s="49"/>
      <c r="MEI43" s="50"/>
      <c r="MEJ43" s="49"/>
      <c r="MEK43" s="49"/>
      <c r="MEL43" s="50"/>
      <c r="MEM43" s="49"/>
      <c r="MEN43" s="49"/>
      <c r="MEO43" s="50"/>
      <c r="MEP43" s="49"/>
      <c r="MEQ43" s="49"/>
      <c r="MER43" s="50"/>
      <c r="MES43" s="49"/>
      <c r="MET43" s="49"/>
      <c r="MEU43" s="50"/>
      <c r="MEV43" s="49"/>
      <c r="MEW43" s="49"/>
      <c r="MEX43" s="50"/>
      <c r="MEY43" s="49"/>
      <c r="MEZ43" s="49"/>
      <c r="MFA43" s="50"/>
      <c r="MFB43" s="49"/>
      <c r="MFC43" s="49"/>
      <c r="MFD43" s="50"/>
      <c r="MFE43" s="49"/>
      <c r="MFF43" s="49"/>
      <c r="MFG43" s="50"/>
      <c r="MFH43" s="49"/>
      <c r="MFI43" s="49"/>
      <c r="MFJ43" s="50"/>
      <c r="MFK43" s="49"/>
      <c r="MFL43" s="49"/>
      <c r="MFM43" s="50"/>
      <c r="MFN43" s="49"/>
      <c r="MFO43" s="49"/>
      <c r="MFP43" s="50"/>
      <c r="MFQ43" s="49"/>
      <c r="MFR43" s="49"/>
      <c r="MFS43" s="50"/>
      <c r="MFT43" s="49"/>
      <c r="MFU43" s="49"/>
      <c r="MFV43" s="50"/>
      <c r="MFW43" s="49"/>
      <c r="MFX43" s="49"/>
      <c r="MFY43" s="50"/>
      <c r="MFZ43" s="49"/>
      <c r="MGA43" s="49"/>
      <c r="MGB43" s="50"/>
      <c r="MGC43" s="49"/>
      <c r="MGD43" s="49"/>
      <c r="MGE43" s="50"/>
      <c r="MGF43" s="49"/>
      <c r="MGG43" s="49"/>
      <c r="MGH43" s="50"/>
      <c r="MGI43" s="49"/>
      <c r="MGJ43" s="49"/>
      <c r="MGK43" s="50"/>
      <c r="MGL43" s="49"/>
      <c r="MGM43" s="49"/>
      <c r="MGN43" s="50"/>
      <c r="MGO43" s="49"/>
      <c r="MGP43" s="49"/>
      <c r="MGQ43" s="50"/>
      <c r="MGR43" s="49"/>
      <c r="MGS43" s="49"/>
      <c r="MGT43" s="50"/>
      <c r="MGU43" s="49"/>
      <c r="MGV43" s="49"/>
      <c r="MGW43" s="50"/>
      <c r="MGX43" s="49"/>
      <c r="MGY43" s="49"/>
      <c r="MGZ43" s="50"/>
      <c r="MHA43" s="49"/>
      <c r="MHB43" s="49"/>
      <c r="MHC43" s="50"/>
      <c r="MHD43" s="49"/>
      <c r="MHE43" s="49"/>
      <c r="MHF43" s="50"/>
      <c r="MHG43" s="49"/>
      <c r="MHH43" s="49"/>
      <c r="MHI43" s="50"/>
      <c r="MHJ43" s="49"/>
      <c r="MHK43" s="49"/>
      <c r="MHL43" s="50"/>
      <c r="MHM43" s="49"/>
      <c r="MHN43" s="49"/>
      <c r="MHO43" s="50"/>
      <c r="MHP43" s="49"/>
      <c r="MHQ43" s="49"/>
      <c r="MHR43" s="50"/>
      <c r="MHS43" s="49"/>
      <c r="MHT43" s="49"/>
      <c r="MHU43" s="50"/>
      <c r="MHV43" s="49"/>
      <c r="MHW43" s="49"/>
      <c r="MHX43" s="50"/>
      <c r="MHY43" s="49"/>
      <c r="MHZ43" s="49"/>
      <c r="MIA43" s="50"/>
      <c r="MIB43" s="49"/>
      <c r="MIC43" s="49"/>
      <c r="MID43" s="50"/>
      <c r="MIE43" s="49"/>
      <c r="MIF43" s="49"/>
      <c r="MIG43" s="50"/>
      <c r="MIH43" s="49"/>
      <c r="MII43" s="49"/>
      <c r="MIJ43" s="50"/>
      <c r="MIK43" s="49"/>
      <c r="MIL43" s="49"/>
      <c r="MIM43" s="50"/>
      <c r="MIN43" s="49"/>
      <c r="MIO43" s="49"/>
      <c r="MIP43" s="50"/>
      <c r="MIQ43" s="49"/>
      <c r="MIR43" s="49"/>
      <c r="MIS43" s="50"/>
      <c r="MIT43" s="49"/>
      <c r="MIU43" s="49"/>
      <c r="MIV43" s="50"/>
      <c r="MIW43" s="49"/>
      <c r="MIX43" s="49"/>
      <c r="MIY43" s="50"/>
      <c r="MIZ43" s="49"/>
      <c r="MJA43" s="49"/>
      <c r="MJB43" s="50"/>
      <c r="MJC43" s="49"/>
      <c r="MJD43" s="49"/>
      <c r="MJE43" s="50"/>
      <c r="MJF43" s="49"/>
      <c r="MJG43" s="49"/>
      <c r="MJH43" s="50"/>
      <c r="MJI43" s="49"/>
      <c r="MJJ43" s="49"/>
      <c r="MJK43" s="50"/>
      <c r="MJL43" s="49"/>
      <c r="MJM43" s="49"/>
      <c r="MJN43" s="50"/>
      <c r="MJO43" s="49"/>
      <c r="MJP43" s="49"/>
      <c r="MJQ43" s="50"/>
      <c r="MJR43" s="49"/>
      <c r="MJS43" s="49"/>
      <c r="MJT43" s="50"/>
      <c r="MJU43" s="49"/>
      <c r="MJV43" s="49"/>
      <c r="MJW43" s="50"/>
      <c r="MJX43" s="49"/>
      <c r="MJY43" s="49"/>
      <c r="MJZ43" s="50"/>
      <c r="MKA43" s="49"/>
      <c r="MKB43" s="49"/>
      <c r="MKC43" s="50"/>
      <c r="MKD43" s="49"/>
      <c r="MKE43" s="49"/>
      <c r="MKF43" s="50"/>
      <c r="MKG43" s="49"/>
      <c r="MKH43" s="49"/>
      <c r="MKI43" s="50"/>
      <c r="MKJ43" s="49"/>
      <c r="MKK43" s="49"/>
      <c r="MKL43" s="50"/>
      <c r="MKM43" s="49"/>
      <c r="MKN43" s="49"/>
      <c r="MKO43" s="50"/>
      <c r="MKP43" s="49"/>
      <c r="MKQ43" s="49"/>
      <c r="MKR43" s="50"/>
      <c r="MKS43" s="49"/>
      <c r="MKT43" s="49"/>
      <c r="MKU43" s="50"/>
      <c r="MKV43" s="49"/>
      <c r="MKW43" s="49"/>
      <c r="MKX43" s="50"/>
      <c r="MKY43" s="49"/>
      <c r="MKZ43" s="49"/>
      <c r="MLA43" s="50"/>
      <c r="MLB43" s="49"/>
      <c r="MLC43" s="49"/>
      <c r="MLD43" s="50"/>
      <c r="MLE43" s="49"/>
      <c r="MLF43" s="49"/>
      <c r="MLG43" s="50"/>
      <c r="MLH43" s="49"/>
      <c r="MLI43" s="49"/>
      <c r="MLJ43" s="50"/>
      <c r="MLK43" s="49"/>
      <c r="MLL43" s="49"/>
      <c r="MLM43" s="50"/>
      <c r="MLN43" s="49"/>
      <c r="MLO43" s="49"/>
      <c r="MLP43" s="50"/>
      <c r="MLQ43" s="49"/>
      <c r="MLR43" s="49"/>
      <c r="MLS43" s="50"/>
      <c r="MLT43" s="49"/>
      <c r="MLU43" s="49"/>
      <c r="MLV43" s="50"/>
      <c r="MLW43" s="49"/>
      <c r="MLX43" s="49"/>
      <c r="MLY43" s="50"/>
      <c r="MLZ43" s="49"/>
      <c r="MMA43" s="49"/>
      <c r="MMB43" s="50"/>
      <c r="MMC43" s="49"/>
      <c r="MMD43" s="49"/>
      <c r="MME43" s="50"/>
      <c r="MMF43" s="49"/>
      <c r="MMG43" s="49"/>
      <c r="MMH43" s="50"/>
      <c r="MMI43" s="49"/>
      <c r="MMJ43" s="49"/>
      <c r="MMK43" s="50"/>
      <c r="MML43" s="49"/>
      <c r="MMM43" s="49"/>
      <c r="MMN43" s="50"/>
      <c r="MMO43" s="49"/>
      <c r="MMP43" s="49"/>
      <c r="MMQ43" s="50"/>
      <c r="MMR43" s="49"/>
      <c r="MMS43" s="49"/>
      <c r="MMT43" s="50"/>
      <c r="MMU43" s="49"/>
      <c r="MMV43" s="49"/>
      <c r="MMW43" s="50"/>
      <c r="MMX43" s="49"/>
      <c r="MMY43" s="49"/>
      <c r="MMZ43" s="50"/>
      <c r="MNA43" s="49"/>
      <c r="MNB43" s="49"/>
      <c r="MNC43" s="50"/>
      <c r="MND43" s="49"/>
      <c r="MNE43" s="49"/>
      <c r="MNF43" s="50"/>
      <c r="MNG43" s="49"/>
      <c r="MNH43" s="49"/>
      <c r="MNI43" s="50"/>
      <c r="MNJ43" s="49"/>
      <c r="MNK43" s="49"/>
      <c r="MNL43" s="50"/>
      <c r="MNM43" s="49"/>
      <c r="MNN43" s="49"/>
      <c r="MNO43" s="50"/>
      <c r="MNP43" s="49"/>
      <c r="MNQ43" s="49"/>
      <c r="MNR43" s="50"/>
      <c r="MNS43" s="49"/>
      <c r="MNT43" s="49"/>
      <c r="MNU43" s="50"/>
      <c r="MNV43" s="49"/>
      <c r="MNW43" s="49"/>
      <c r="MNX43" s="50"/>
      <c r="MNY43" s="49"/>
      <c r="MNZ43" s="49"/>
      <c r="MOA43" s="50"/>
      <c r="MOB43" s="49"/>
      <c r="MOC43" s="49"/>
      <c r="MOD43" s="50"/>
      <c r="MOE43" s="49"/>
      <c r="MOF43" s="49"/>
      <c r="MOG43" s="50"/>
      <c r="MOH43" s="49"/>
      <c r="MOI43" s="49"/>
      <c r="MOJ43" s="50"/>
      <c r="MOK43" s="49"/>
      <c r="MOL43" s="49"/>
      <c r="MOM43" s="50"/>
      <c r="MON43" s="49"/>
      <c r="MOO43" s="49"/>
      <c r="MOP43" s="50"/>
      <c r="MOQ43" s="49"/>
      <c r="MOR43" s="49"/>
      <c r="MOS43" s="50"/>
      <c r="MOT43" s="49"/>
      <c r="MOU43" s="49"/>
      <c r="MOV43" s="50"/>
      <c r="MOW43" s="49"/>
      <c r="MOX43" s="49"/>
      <c r="MOY43" s="50"/>
      <c r="MOZ43" s="49"/>
      <c r="MPA43" s="49"/>
      <c r="MPB43" s="50"/>
      <c r="MPC43" s="49"/>
      <c r="MPD43" s="49"/>
      <c r="MPE43" s="50"/>
      <c r="MPF43" s="49"/>
      <c r="MPG43" s="49"/>
      <c r="MPH43" s="50"/>
      <c r="MPI43" s="49"/>
      <c r="MPJ43" s="49"/>
      <c r="MPK43" s="50"/>
      <c r="MPL43" s="49"/>
      <c r="MPM43" s="49"/>
      <c r="MPN43" s="50"/>
      <c r="MPO43" s="49"/>
      <c r="MPP43" s="49"/>
      <c r="MPQ43" s="50"/>
      <c r="MPR43" s="49"/>
      <c r="MPS43" s="49"/>
      <c r="MPT43" s="50"/>
      <c r="MPU43" s="49"/>
      <c r="MPV43" s="49"/>
      <c r="MPW43" s="50"/>
      <c r="MPX43" s="49"/>
      <c r="MPY43" s="49"/>
      <c r="MPZ43" s="50"/>
      <c r="MQA43" s="49"/>
      <c r="MQB43" s="49"/>
      <c r="MQC43" s="50"/>
      <c r="MQD43" s="49"/>
      <c r="MQE43" s="49"/>
      <c r="MQF43" s="50"/>
      <c r="MQG43" s="49"/>
      <c r="MQH43" s="49"/>
      <c r="MQI43" s="50"/>
      <c r="MQJ43" s="49"/>
      <c r="MQK43" s="49"/>
      <c r="MQL43" s="50"/>
      <c r="MQM43" s="49"/>
      <c r="MQN43" s="49"/>
      <c r="MQO43" s="50"/>
      <c r="MQP43" s="49"/>
      <c r="MQQ43" s="49"/>
      <c r="MQR43" s="50"/>
      <c r="MQS43" s="49"/>
      <c r="MQT43" s="49"/>
      <c r="MQU43" s="50"/>
      <c r="MQV43" s="49"/>
      <c r="MQW43" s="49"/>
      <c r="MQX43" s="50"/>
      <c r="MQY43" s="49"/>
      <c r="MQZ43" s="49"/>
      <c r="MRA43" s="50"/>
      <c r="MRB43" s="49"/>
      <c r="MRC43" s="49"/>
      <c r="MRD43" s="50"/>
      <c r="MRE43" s="49"/>
      <c r="MRF43" s="49"/>
      <c r="MRG43" s="50"/>
      <c r="MRH43" s="49"/>
      <c r="MRI43" s="49"/>
      <c r="MRJ43" s="50"/>
      <c r="MRK43" s="49"/>
      <c r="MRL43" s="49"/>
      <c r="MRM43" s="50"/>
      <c r="MRN43" s="49"/>
      <c r="MRO43" s="49"/>
      <c r="MRP43" s="50"/>
      <c r="MRQ43" s="49"/>
      <c r="MRR43" s="49"/>
      <c r="MRS43" s="50"/>
      <c r="MRT43" s="49"/>
      <c r="MRU43" s="49"/>
      <c r="MRV43" s="50"/>
      <c r="MRW43" s="49"/>
      <c r="MRX43" s="49"/>
      <c r="MRY43" s="50"/>
      <c r="MRZ43" s="49"/>
      <c r="MSA43" s="49"/>
      <c r="MSB43" s="50"/>
      <c r="MSC43" s="49"/>
      <c r="MSD43" s="49"/>
      <c r="MSE43" s="50"/>
      <c r="MSF43" s="49"/>
      <c r="MSG43" s="49"/>
      <c r="MSH43" s="50"/>
      <c r="MSI43" s="49"/>
      <c r="MSJ43" s="49"/>
      <c r="MSK43" s="50"/>
      <c r="MSL43" s="49"/>
      <c r="MSM43" s="49"/>
      <c r="MSN43" s="50"/>
      <c r="MSO43" s="49"/>
      <c r="MSP43" s="49"/>
      <c r="MSQ43" s="50"/>
      <c r="MSR43" s="49"/>
      <c r="MSS43" s="49"/>
      <c r="MST43" s="50"/>
      <c r="MSU43" s="49"/>
      <c r="MSV43" s="49"/>
      <c r="MSW43" s="50"/>
      <c r="MSX43" s="49"/>
      <c r="MSY43" s="49"/>
      <c r="MSZ43" s="50"/>
      <c r="MTA43" s="49"/>
      <c r="MTB43" s="49"/>
      <c r="MTC43" s="50"/>
      <c r="MTD43" s="49"/>
      <c r="MTE43" s="49"/>
      <c r="MTF43" s="50"/>
      <c r="MTG43" s="49"/>
      <c r="MTH43" s="49"/>
      <c r="MTI43" s="50"/>
      <c r="MTJ43" s="49"/>
      <c r="MTK43" s="49"/>
      <c r="MTL43" s="50"/>
      <c r="MTM43" s="49"/>
      <c r="MTN43" s="49"/>
      <c r="MTO43" s="50"/>
      <c r="MTP43" s="49"/>
      <c r="MTQ43" s="49"/>
      <c r="MTR43" s="50"/>
      <c r="MTS43" s="49"/>
      <c r="MTT43" s="49"/>
      <c r="MTU43" s="50"/>
      <c r="MTV43" s="49"/>
      <c r="MTW43" s="49"/>
      <c r="MTX43" s="50"/>
      <c r="MTY43" s="49"/>
      <c r="MTZ43" s="49"/>
      <c r="MUA43" s="50"/>
      <c r="MUB43" s="49"/>
      <c r="MUC43" s="49"/>
      <c r="MUD43" s="50"/>
      <c r="MUE43" s="49"/>
      <c r="MUF43" s="49"/>
      <c r="MUG43" s="50"/>
      <c r="MUH43" s="49"/>
      <c r="MUI43" s="49"/>
      <c r="MUJ43" s="50"/>
      <c r="MUK43" s="49"/>
      <c r="MUL43" s="49"/>
      <c r="MUM43" s="50"/>
      <c r="MUN43" s="49"/>
      <c r="MUO43" s="49"/>
      <c r="MUP43" s="50"/>
      <c r="MUQ43" s="49"/>
      <c r="MUR43" s="49"/>
      <c r="MUS43" s="50"/>
      <c r="MUT43" s="49"/>
      <c r="MUU43" s="49"/>
      <c r="MUV43" s="50"/>
      <c r="MUW43" s="49"/>
      <c r="MUX43" s="49"/>
      <c r="MUY43" s="50"/>
      <c r="MUZ43" s="49"/>
      <c r="MVA43" s="49"/>
      <c r="MVB43" s="50"/>
      <c r="MVC43" s="49"/>
      <c r="MVD43" s="49"/>
      <c r="MVE43" s="50"/>
      <c r="MVF43" s="49"/>
      <c r="MVG43" s="49"/>
      <c r="MVH43" s="50"/>
      <c r="MVI43" s="49"/>
      <c r="MVJ43" s="49"/>
      <c r="MVK43" s="50"/>
      <c r="MVL43" s="49"/>
      <c r="MVM43" s="49"/>
      <c r="MVN43" s="50"/>
      <c r="MVO43" s="49"/>
      <c r="MVP43" s="49"/>
      <c r="MVQ43" s="50"/>
      <c r="MVR43" s="49"/>
      <c r="MVS43" s="49"/>
      <c r="MVT43" s="50"/>
      <c r="MVU43" s="49"/>
      <c r="MVV43" s="49"/>
      <c r="MVW43" s="50"/>
      <c r="MVX43" s="49"/>
      <c r="MVY43" s="49"/>
      <c r="MVZ43" s="50"/>
      <c r="MWA43" s="49"/>
      <c r="MWB43" s="49"/>
      <c r="MWC43" s="50"/>
      <c r="MWD43" s="49"/>
      <c r="MWE43" s="49"/>
      <c r="MWF43" s="50"/>
      <c r="MWG43" s="49"/>
      <c r="MWH43" s="49"/>
      <c r="MWI43" s="50"/>
      <c r="MWJ43" s="49"/>
      <c r="MWK43" s="49"/>
      <c r="MWL43" s="50"/>
      <c r="MWM43" s="49"/>
      <c r="MWN43" s="49"/>
      <c r="MWO43" s="50"/>
      <c r="MWP43" s="49"/>
      <c r="MWQ43" s="49"/>
      <c r="MWR43" s="50"/>
      <c r="MWS43" s="49"/>
      <c r="MWT43" s="49"/>
      <c r="MWU43" s="50"/>
      <c r="MWV43" s="49"/>
      <c r="MWW43" s="49"/>
      <c r="MWX43" s="50"/>
      <c r="MWY43" s="49"/>
      <c r="MWZ43" s="49"/>
      <c r="MXA43" s="50"/>
      <c r="MXB43" s="49"/>
      <c r="MXC43" s="49"/>
      <c r="MXD43" s="50"/>
      <c r="MXE43" s="49"/>
      <c r="MXF43" s="49"/>
      <c r="MXG43" s="50"/>
      <c r="MXH43" s="49"/>
      <c r="MXI43" s="49"/>
      <c r="MXJ43" s="50"/>
      <c r="MXK43" s="49"/>
      <c r="MXL43" s="49"/>
      <c r="MXM43" s="50"/>
      <c r="MXN43" s="49"/>
      <c r="MXO43" s="49"/>
      <c r="MXP43" s="50"/>
      <c r="MXQ43" s="49"/>
      <c r="MXR43" s="49"/>
      <c r="MXS43" s="50"/>
      <c r="MXT43" s="49"/>
      <c r="MXU43" s="49"/>
      <c r="MXV43" s="50"/>
      <c r="MXW43" s="49"/>
      <c r="MXX43" s="49"/>
      <c r="MXY43" s="50"/>
      <c r="MXZ43" s="49"/>
      <c r="MYA43" s="49"/>
      <c r="MYB43" s="50"/>
      <c r="MYC43" s="49"/>
      <c r="MYD43" s="49"/>
      <c r="MYE43" s="50"/>
      <c r="MYF43" s="49"/>
      <c r="MYG43" s="49"/>
      <c r="MYH43" s="50"/>
      <c r="MYI43" s="49"/>
      <c r="MYJ43" s="49"/>
      <c r="MYK43" s="50"/>
      <c r="MYL43" s="49"/>
      <c r="MYM43" s="49"/>
      <c r="MYN43" s="50"/>
      <c r="MYO43" s="49"/>
      <c r="MYP43" s="49"/>
      <c r="MYQ43" s="50"/>
      <c r="MYR43" s="49"/>
      <c r="MYS43" s="49"/>
      <c r="MYT43" s="50"/>
      <c r="MYU43" s="49"/>
      <c r="MYV43" s="49"/>
      <c r="MYW43" s="50"/>
      <c r="MYX43" s="49"/>
      <c r="MYY43" s="49"/>
      <c r="MYZ43" s="50"/>
      <c r="MZA43" s="49"/>
      <c r="MZB43" s="49"/>
      <c r="MZC43" s="50"/>
      <c r="MZD43" s="49"/>
      <c r="MZE43" s="49"/>
      <c r="MZF43" s="50"/>
      <c r="MZG43" s="49"/>
      <c r="MZH43" s="49"/>
      <c r="MZI43" s="50"/>
      <c r="MZJ43" s="49"/>
      <c r="MZK43" s="49"/>
      <c r="MZL43" s="50"/>
      <c r="MZM43" s="49"/>
      <c r="MZN43" s="49"/>
      <c r="MZO43" s="50"/>
      <c r="MZP43" s="49"/>
      <c r="MZQ43" s="49"/>
      <c r="MZR43" s="50"/>
      <c r="MZS43" s="49"/>
      <c r="MZT43" s="49"/>
      <c r="MZU43" s="50"/>
      <c r="MZV43" s="49"/>
      <c r="MZW43" s="49"/>
      <c r="MZX43" s="50"/>
      <c r="MZY43" s="49"/>
      <c r="MZZ43" s="49"/>
      <c r="NAA43" s="50"/>
      <c r="NAB43" s="49"/>
      <c r="NAC43" s="49"/>
      <c r="NAD43" s="50"/>
      <c r="NAE43" s="49"/>
      <c r="NAF43" s="49"/>
      <c r="NAG43" s="50"/>
      <c r="NAH43" s="49"/>
      <c r="NAI43" s="49"/>
      <c r="NAJ43" s="50"/>
      <c r="NAK43" s="49"/>
      <c r="NAL43" s="49"/>
      <c r="NAM43" s="50"/>
      <c r="NAN43" s="49"/>
      <c r="NAO43" s="49"/>
      <c r="NAP43" s="50"/>
      <c r="NAQ43" s="49"/>
      <c r="NAR43" s="49"/>
      <c r="NAS43" s="50"/>
      <c r="NAT43" s="49"/>
      <c r="NAU43" s="49"/>
      <c r="NAV43" s="50"/>
      <c r="NAW43" s="49"/>
      <c r="NAX43" s="49"/>
      <c r="NAY43" s="50"/>
      <c r="NAZ43" s="49"/>
      <c r="NBA43" s="49"/>
      <c r="NBB43" s="50"/>
      <c r="NBC43" s="49"/>
      <c r="NBD43" s="49"/>
      <c r="NBE43" s="50"/>
      <c r="NBF43" s="49"/>
      <c r="NBG43" s="49"/>
      <c r="NBH43" s="50"/>
      <c r="NBI43" s="49"/>
      <c r="NBJ43" s="49"/>
      <c r="NBK43" s="50"/>
      <c r="NBL43" s="49"/>
      <c r="NBM43" s="49"/>
      <c r="NBN43" s="50"/>
      <c r="NBO43" s="49"/>
      <c r="NBP43" s="49"/>
      <c r="NBQ43" s="50"/>
      <c r="NBR43" s="49"/>
      <c r="NBS43" s="49"/>
      <c r="NBT43" s="50"/>
      <c r="NBU43" s="49"/>
      <c r="NBV43" s="49"/>
      <c r="NBW43" s="50"/>
      <c r="NBX43" s="49"/>
      <c r="NBY43" s="49"/>
      <c r="NBZ43" s="50"/>
      <c r="NCA43" s="49"/>
      <c r="NCB43" s="49"/>
      <c r="NCC43" s="50"/>
      <c r="NCD43" s="49"/>
      <c r="NCE43" s="49"/>
      <c r="NCF43" s="50"/>
      <c r="NCG43" s="49"/>
      <c r="NCH43" s="49"/>
      <c r="NCI43" s="50"/>
      <c r="NCJ43" s="49"/>
      <c r="NCK43" s="49"/>
      <c r="NCL43" s="50"/>
      <c r="NCM43" s="49"/>
      <c r="NCN43" s="49"/>
      <c r="NCO43" s="50"/>
      <c r="NCP43" s="49"/>
      <c r="NCQ43" s="49"/>
      <c r="NCR43" s="50"/>
      <c r="NCS43" s="49"/>
      <c r="NCT43" s="49"/>
      <c r="NCU43" s="50"/>
      <c r="NCV43" s="49"/>
      <c r="NCW43" s="49"/>
      <c r="NCX43" s="50"/>
      <c r="NCY43" s="49"/>
      <c r="NCZ43" s="49"/>
      <c r="NDA43" s="50"/>
      <c r="NDB43" s="49"/>
      <c r="NDC43" s="49"/>
      <c r="NDD43" s="50"/>
      <c r="NDE43" s="49"/>
      <c r="NDF43" s="49"/>
      <c r="NDG43" s="50"/>
      <c r="NDH43" s="49"/>
      <c r="NDI43" s="49"/>
      <c r="NDJ43" s="50"/>
      <c r="NDK43" s="49"/>
      <c r="NDL43" s="49"/>
      <c r="NDM43" s="50"/>
      <c r="NDN43" s="49"/>
      <c r="NDO43" s="49"/>
      <c r="NDP43" s="50"/>
      <c r="NDQ43" s="49"/>
      <c r="NDR43" s="49"/>
      <c r="NDS43" s="50"/>
      <c r="NDT43" s="49"/>
      <c r="NDU43" s="49"/>
      <c r="NDV43" s="50"/>
      <c r="NDW43" s="49"/>
      <c r="NDX43" s="49"/>
      <c r="NDY43" s="50"/>
      <c r="NDZ43" s="49"/>
      <c r="NEA43" s="49"/>
      <c r="NEB43" s="50"/>
      <c r="NEC43" s="49"/>
      <c r="NED43" s="49"/>
      <c r="NEE43" s="50"/>
      <c r="NEF43" s="49"/>
      <c r="NEG43" s="49"/>
      <c r="NEH43" s="50"/>
      <c r="NEI43" s="49"/>
      <c r="NEJ43" s="49"/>
      <c r="NEK43" s="50"/>
      <c r="NEL43" s="49"/>
      <c r="NEM43" s="49"/>
      <c r="NEN43" s="50"/>
      <c r="NEO43" s="49"/>
      <c r="NEP43" s="49"/>
      <c r="NEQ43" s="50"/>
      <c r="NER43" s="49"/>
      <c r="NES43" s="49"/>
      <c r="NET43" s="50"/>
      <c r="NEU43" s="49"/>
      <c r="NEV43" s="49"/>
      <c r="NEW43" s="50"/>
      <c r="NEX43" s="49"/>
      <c r="NEY43" s="49"/>
      <c r="NEZ43" s="50"/>
      <c r="NFA43" s="49"/>
      <c r="NFB43" s="49"/>
      <c r="NFC43" s="50"/>
      <c r="NFD43" s="49"/>
      <c r="NFE43" s="49"/>
      <c r="NFF43" s="50"/>
      <c r="NFG43" s="49"/>
      <c r="NFH43" s="49"/>
      <c r="NFI43" s="50"/>
      <c r="NFJ43" s="49"/>
      <c r="NFK43" s="49"/>
      <c r="NFL43" s="50"/>
      <c r="NFM43" s="49"/>
      <c r="NFN43" s="49"/>
      <c r="NFO43" s="50"/>
      <c r="NFP43" s="49"/>
      <c r="NFQ43" s="49"/>
      <c r="NFR43" s="50"/>
      <c r="NFS43" s="49"/>
      <c r="NFT43" s="49"/>
      <c r="NFU43" s="50"/>
      <c r="NFV43" s="49"/>
      <c r="NFW43" s="49"/>
      <c r="NFX43" s="50"/>
      <c r="NFY43" s="49"/>
      <c r="NFZ43" s="49"/>
      <c r="NGA43" s="50"/>
      <c r="NGB43" s="49"/>
      <c r="NGC43" s="49"/>
      <c r="NGD43" s="50"/>
      <c r="NGE43" s="49"/>
      <c r="NGF43" s="49"/>
      <c r="NGG43" s="50"/>
      <c r="NGH43" s="49"/>
      <c r="NGI43" s="49"/>
      <c r="NGJ43" s="50"/>
      <c r="NGK43" s="49"/>
      <c r="NGL43" s="49"/>
      <c r="NGM43" s="50"/>
      <c r="NGN43" s="49"/>
      <c r="NGO43" s="49"/>
      <c r="NGP43" s="50"/>
      <c r="NGQ43" s="49"/>
      <c r="NGR43" s="49"/>
      <c r="NGS43" s="50"/>
      <c r="NGT43" s="49"/>
      <c r="NGU43" s="49"/>
      <c r="NGV43" s="50"/>
      <c r="NGW43" s="49"/>
      <c r="NGX43" s="49"/>
      <c r="NGY43" s="50"/>
      <c r="NGZ43" s="49"/>
      <c r="NHA43" s="49"/>
      <c r="NHB43" s="50"/>
      <c r="NHC43" s="49"/>
      <c r="NHD43" s="49"/>
      <c r="NHE43" s="50"/>
      <c r="NHF43" s="49"/>
      <c r="NHG43" s="49"/>
      <c r="NHH43" s="50"/>
      <c r="NHI43" s="49"/>
      <c r="NHJ43" s="49"/>
      <c r="NHK43" s="50"/>
      <c r="NHL43" s="49"/>
      <c r="NHM43" s="49"/>
      <c r="NHN43" s="50"/>
      <c r="NHO43" s="49"/>
      <c r="NHP43" s="49"/>
      <c r="NHQ43" s="50"/>
      <c r="NHR43" s="49"/>
      <c r="NHS43" s="49"/>
      <c r="NHT43" s="50"/>
      <c r="NHU43" s="49"/>
      <c r="NHV43" s="49"/>
      <c r="NHW43" s="50"/>
      <c r="NHX43" s="49"/>
      <c r="NHY43" s="49"/>
      <c r="NHZ43" s="50"/>
      <c r="NIA43" s="49"/>
      <c r="NIB43" s="49"/>
      <c r="NIC43" s="50"/>
      <c r="NID43" s="49"/>
      <c r="NIE43" s="49"/>
      <c r="NIF43" s="50"/>
      <c r="NIG43" s="49"/>
      <c r="NIH43" s="49"/>
      <c r="NII43" s="50"/>
      <c r="NIJ43" s="49"/>
      <c r="NIK43" s="49"/>
      <c r="NIL43" s="50"/>
      <c r="NIM43" s="49"/>
      <c r="NIN43" s="49"/>
      <c r="NIO43" s="50"/>
      <c r="NIP43" s="49"/>
      <c r="NIQ43" s="49"/>
      <c r="NIR43" s="50"/>
      <c r="NIS43" s="49"/>
      <c r="NIT43" s="49"/>
      <c r="NIU43" s="50"/>
      <c r="NIV43" s="49"/>
      <c r="NIW43" s="49"/>
      <c r="NIX43" s="50"/>
      <c r="NIY43" s="49"/>
      <c r="NIZ43" s="49"/>
      <c r="NJA43" s="50"/>
      <c r="NJB43" s="49"/>
      <c r="NJC43" s="49"/>
      <c r="NJD43" s="50"/>
      <c r="NJE43" s="49"/>
      <c r="NJF43" s="49"/>
      <c r="NJG43" s="50"/>
      <c r="NJH43" s="49"/>
      <c r="NJI43" s="49"/>
      <c r="NJJ43" s="50"/>
      <c r="NJK43" s="49"/>
      <c r="NJL43" s="49"/>
      <c r="NJM43" s="50"/>
      <c r="NJN43" s="49"/>
      <c r="NJO43" s="49"/>
      <c r="NJP43" s="50"/>
      <c r="NJQ43" s="49"/>
      <c r="NJR43" s="49"/>
      <c r="NJS43" s="50"/>
      <c r="NJT43" s="49"/>
      <c r="NJU43" s="49"/>
      <c r="NJV43" s="50"/>
      <c r="NJW43" s="49"/>
      <c r="NJX43" s="49"/>
      <c r="NJY43" s="50"/>
      <c r="NJZ43" s="49"/>
      <c r="NKA43" s="49"/>
      <c r="NKB43" s="50"/>
      <c r="NKC43" s="49"/>
      <c r="NKD43" s="49"/>
      <c r="NKE43" s="50"/>
      <c r="NKF43" s="49"/>
      <c r="NKG43" s="49"/>
      <c r="NKH43" s="50"/>
      <c r="NKI43" s="49"/>
      <c r="NKJ43" s="49"/>
      <c r="NKK43" s="50"/>
      <c r="NKL43" s="49"/>
      <c r="NKM43" s="49"/>
      <c r="NKN43" s="50"/>
      <c r="NKO43" s="49"/>
      <c r="NKP43" s="49"/>
      <c r="NKQ43" s="50"/>
      <c r="NKR43" s="49"/>
      <c r="NKS43" s="49"/>
      <c r="NKT43" s="50"/>
      <c r="NKU43" s="49"/>
      <c r="NKV43" s="49"/>
      <c r="NKW43" s="50"/>
      <c r="NKX43" s="49"/>
      <c r="NKY43" s="49"/>
      <c r="NKZ43" s="50"/>
      <c r="NLA43" s="49"/>
      <c r="NLB43" s="49"/>
      <c r="NLC43" s="50"/>
      <c r="NLD43" s="49"/>
      <c r="NLE43" s="49"/>
      <c r="NLF43" s="50"/>
      <c r="NLG43" s="49"/>
      <c r="NLH43" s="49"/>
      <c r="NLI43" s="50"/>
      <c r="NLJ43" s="49"/>
      <c r="NLK43" s="49"/>
      <c r="NLL43" s="50"/>
      <c r="NLM43" s="49"/>
      <c r="NLN43" s="49"/>
      <c r="NLO43" s="50"/>
      <c r="NLP43" s="49"/>
      <c r="NLQ43" s="49"/>
      <c r="NLR43" s="50"/>
      <c r="NLS43" s="49"/>
      <c r="NLT43" s="49"/>
      <c r="NLU43" s="50"/>
      <c r="NLV43" s="49"/>
      <c r="NLW43" s="49"/>
      <c r="NLX43" s="50"/>
      <c r="NLY43" s="49"/>
      <c r="NLZ43" s="49"/>
      <c r="NMA43" s="50"/>
      <c r="NMB43" s="49"/>
      <c r="NMC43" s="49"/>
      <c r="NMD43" s="50"/>
      <c r="NME43" s="49"/>
      <c r="NMF43" s="49"/>
      <c r="NMG43" s="50"/>
      <c r="NMH43" s="49"/>
      <c r="NMI43" s="49"/>
      <c r="NMJ43" s="50"/>
      <c r="NMK43" s="49"/>
      <c r="NML43" s="49"/>
      <c r="NMM43" s="50"/>
      <c r="NMN43" s="49"/>
      <c r="NMO43" s="49"/>
      <c r="NMP43" s="50"/>
      <c r="NMQ43" s="49"/>
      <c r="NMR43" s="49"/>
      <c r="NMS43" s="50"/>
      <c r="NMT43" s="49"/>
      <c r="NMU43" s="49"/>
      <c r="NMV43" s="50"/>
      <c r="NMW43" s="49"/>
      <c r="NMX43" s="49"/>
      <c r="NMY43" s="50"/>
      <c r="NMZ43" s="49"/>
      <c r="NNA43" s="49"/>
      <c r="NNB43" s="50"/>
      <c r="NNC43" s="49"/>
      <c r="NND43" s="49"/>
      <c r="NNE43" s="50"/>
      <c r="NNF43" s="49"/>
      <c r="NNG43" s="49"/>
      <c r="NNH43" s="50"/>
      <c r="NNI43" s="49"/>
      <c r="NNJ43" s="49"/>
      <c r="NNK43" s="50"/>
      <c r="NNL43" s="49"/>
      <c r="NNM43" s="49"/>
      <c r="NNN43" s="50"/>
      <c r="NNO43" s="49"/>
      <c r="NNP43" s="49"/>
      <c r="NNQ43" s="50"/>
      <c r="NNR43" s="49"/>
      <c r="NNS43" s="49"/>
      <c r="NNT43" s="50"/>
      <c r="NNU43" s="49"/>
      <c r="NNV43" s="49"/>
      <c r="NNW43" s="50"/>
      <c r="NNX43" s="49"/>
      <c r="NNY43" s="49"/>
      <c r="NNZ43" s="50"/>
      <c r="NOA43" s="49"/>
      <c r="NOB43" s="49"/>
      <c r="NOC43" s="50"/>
      <c r="NOD43" s="49"/>
      <c r="NOE43" s="49"/>
      <c r="NOF43" s="50"/>
      <c r="NOG43" s="49"/>
      <c r="NOH43" s="49"/>
      <c r="NOI43" s="50"/>
      <c r="NOJ43" s="49"/>
      <c r="NOK43" s="49"/>
      <c r="NOL43" s="50"/>
      <c r="NOM43" s="49"/>
      <c r="NON43" s="49"/>
      <c r="NOO43" s="50"/>
      <c r="NOP43" s="49"/>
      <c r="NOQ43" s="49"/>
      <c r="NOR43" s="50"/>
      <c r="NOS43" s="49"/>
      <c r="NOT43" s="49"/>
      <c r="NOU43" s="50"/>
      <c r="NOV43" s="49"/>
      <c r="NOW43" s="49"/>
      <c r="NOX43" s="50"/>
      <c r="NOY43" s="49"/>
      <c r="NOZ43" s="49"/>
      <c r="NPA43" s="50"/>
      <c r="NPB43" s="49"/>
      <c r="NPC43" s="49"/>
      <c r="NPD43" s="50"/>
      <c r="NPE43" s="49"/>
      <c r="NPF43" s="49"/>
      <c r="NPG43" s="50"/>
      <c r="NPH43" s="49"/>
      <c r="NPI43" s="49"/>
      <c r="NPJ43" s="50"/>
      <c r="NPK43" s="49"/>
      <c r="NPL43" s="49"/>
      <c r="NPM43" s="50"/>
      <c r="NPN43" s="49"/>
      <c r="NPO43" s="49"/>
      <c r="NPP43" s="50"/>
      <c r="NPQ43" s="49"/>
      <c r="NPR43" s="49"/>
      <c r="NPS43" s="50"/>
      <c r="NPT43" s="49"/>
      <c r="NPU43" s="49"/>
      <c r="NPV43" s="50"/>
      <c r="NPW43" s="49"/>
      <c r="NPX43" s="49"/>
      <c r="NPY43" s="50"/>
      <c r="NPZ43" s="49"/>
      <c r="NQA43" s="49"/>
      <c r="NQB43" s="50"/>
      <c r="NQC43" s="49"/>
      <c r="NQD43" s="49"/>
      <c r="NQE43" s="50"/>
      <c r="NQF43" s="49"/>
      <c r="NQG43" s="49"/>
      <c r="NQH43" s="50"/>
      <c r="NQI43" s="49"/>
      <c r="NQJ43" s="49"/>
      <c r="NQK43" s="50"/>
      <c r="NQL43" s="49"/>
      <c r="NQM43" s="49"/>
      <c r="NQN43" s="50"/>
      <c r="NQO43" s="49"/>
      <c r="NQP43" s="49"/>
      <c r="NQQ43" s="50"/>
      <c r="NQR43" s="49"/>
      <c r="NQS43" s="49"/>
      <c r="NQT43" s="50"/>
      <c r="NQU43" s="49"/>
      <c r="NQV43" s="49"/>
      <c r="NQW43" s="50"/>
      <c r="NQX43" s="49"/>
      <c r="NQY43" s="49"/>
      <c r="NQZ43" s="50"/>
      <c r="NRA43" s="49"/>
      <c r="NRB43" s="49"/>
      <c r="NRC43" s="50"/>
      <c r="NRD43" s="49"/>
      <c r="NRE43" s="49"/>
      <c r="NRF43" s="50"/>
      <c r="NRG43" s="49"/>
      <c r="NRH43" s="49"/>
      <c r="NRI43" s="50"/>
      <c r="NRJ43" s="49"/>
      <c r="NRK43" s="49"/>
      <c r="NRL43" s="50"/>
      <c r="NRM43" s="49"/>
      <c r="NRN43" s="49"/>
      <c r="NRO43" s="50"/>
      <c r="NRP43" s="49"/>
      <c r="NRQ43" s="49"/>
      <c r="NRR43" s="50"/>
      <c r="NRS43" s="49"/>
      <c r="NRT43" s="49"/>
      <c r="NRU43" s="50"/>
      <c r="NRV43" s="49"/>
      <c r="NRW43" s="49"/>
      <c r="NRX43" s="50"/>
      <c r="NRY43" s="49"/>
      <c r="NRZ43" s="49"/>
      <c r="NSA43" s="50"/>
      <c r="NSB43" s="49"/>
      <c r="NSC43" s="49"/>
      <c r="NSD43" s="50"/>
      <c r="NSE43" s="49"/>
      <c r="NSF43" s="49"/>
      <c r="NSG43" s="50"/>
      <c r="NSH43" s="49"/>
      <c r="NSI43" s="49"/>
      <c r="NSJ43" s="50"/>
      <c r="NSK43" s="49"/>
      <c r="NSL43" s="49"/>
      <c r="NSM43" s="50"/>
      <c r="NSN43" s="49"/>
      <c r="NSO43" s="49"/>
      <c r="NSP43" s="50"/>
      <c r="NSQ43" s="49"/>
      <c r="NSR43" s="49"/>
      <c r="NSS43" s="50"/>
      <c r="NST43" s="49"/>
      <c r="NSU43" s="49"/>
      <c r="NSV43" s="50"/>
      <c r="NSW43" s="49"/>
      <c r="NSX43" s="49"/>
      <c r="NSY43" s="50"/>
      <c r="NSZ43" s="49"/>
      <c r="NTA43" s="49"/>
      <c r="NTB43" s="50"/>
      <c r="NTC43" s="49"/>
      <c r="NTD43" s="49"/>
      <c r="NTE43" s="50"/>
      <c r="NTF43" s="49"/>
      <c r="NTG43" s="49"/>
      <c r="NTH43" s="50"/>
      <c r="NTI43" s="49"/>
      <c r="NTJ43" s="49"/>
      <c r="NTK43" s="50"/>
      <c r="NTL43" s="49"/>
      <c r="NTM43" s="49"/>
      <c r="NTN43" s="50"/>
      <c r="NTO43" s="49"/>
      <c r="NTP43" s="49"/>
      <c r="NTQ43" s="50"/>
      <c r="NTR43" s="49"/>
      <c r="NTS43" s="49"/>
      <c r="NTT43" s="50"/>
      <c r="NTU43" s="49"/>
      <c r="NTV43" s="49"/>
      <c r="NTW43" s="50"/>
      <c r="NTX43" s="49"/>
      <c r="NTY43" s="49"/>
      <c r="NTZ43" s="50"/>
      <c r="NUA43" s="49"/>
      <c r="NUB43" s="49"/>
      <c r="NUC43" s="50"/>
      <c r="NUD43" s="49"/>
      <c r="NUE43" s="49"/>
      <c r="NUF43" s="50"/>
      <c r="NUG43" s="49"/>
      <c r="NUH43" s="49"/>
      <c r="NUI43" s="50"/>
      <c r="NUJ43" s="49"/>
      <c r="NUK43" s="49"/>
      <c r="NUL43" s="50"/>
      <c r="NUM43" s="49"/>
      <c r="NUN43" s="49"/>
      <c r="NUO43" s="50"/>
      <c r="NUP43" s="49"/>
      <c r="NUQ43" s="49"/>
      <c r="NUR43" s="50"/>
      <c r="NUS43" s="49"/>
      <c r="NUT43" s="49"/>
      <c r="NUU43" s="50"/>
      <c r="NUV43" s="49"/>
      <c r="NUW43" s="49"/>
      <c r="NUX43" s="50"/>
      <c r="NUY43" s="49"/>
      <c r="NUZ43" s="49"/>
      <c r="NVA43" s="50"/>
      <c r="NVB43" s="49"/>
      <c r="NVC43" s="49"/>
      <c r="NVD43" s="50"/>
      <c r="NVE43" s="49"/>
      <c r="NVF43" s="49"/>
      <c r="NVG43" s="50"/>
      <c r="NVH43" s="49"/>
      <c r="NVI43" s="49"/>
      <c r="NVJ43" s="50"/>
      <c r="NVK43" s="49"/>
      <c r="NVL43" s="49"/>
      <c r="NVM43" s="50"/>
      <c r="NVN43" s="49"/>
      <c r="NVO43" s="49"/>
      <c r="NVP43" s="50"/>
      <c r="NVQ43" s="49"/>
      <c r="NVR43" s="49"/>
      <c r="NVS43" s="50"/>
      <c r="NVT43" s="49"/>
      <c r="NVU43" s="49"/>
      <c r="NVV43" s="50"/>
      <c r="NVW43" s="49"/>
      <c r="NVX43" s="49"/>
      <c r="NVY43" s="50"/>
      <c r="NVZ43" s="49"/>
      <c r="NWA43" s="49"/>
      <c r="NWB43" s="50"/>
      <c r="NWC43" s="49"/>
      <c r="NWD43" s="49"/>
      <c r="NWE43" s="50"/>
      <c r="NWF43" s="49"/>
      <c r="NWG43" s="49"/>
      <c r="NWH43" s="50"/>
      <c r="NWI43" s="49"/>
      <c r="NWJ43" s="49"/>
      <c r="NWK43" s="50"/>
      <c r="NWL43" s="49"/>
      <c r="NWM43" s="49"/>
      <c r="NWN43" s="50"/>
      <c r="NWO43" s="49"/>
      <c r="NWP43" s="49"/>
      <c r="NWQ43" s="50"/>
      <c r="NWR43" s="49"/>
      <c r="NWS43" s="49"/>
      <c r="NWT43" s="50"/>
      <c r="NWU43" s="49"/>
      <c r="NWV43" s="49"/>
      <c r="NWW43" s="50"/>
      <c r="NWX43" s="49"/>
      <c r="NWY43" s="49"/>
      <c r="NWZ43" s="50"/>
      <c r="NXA43" s="49"/>
      <c r="NXB43" s="49"/>
      <c r="NXC43" s="50"/>
      <c r="NXD43" s="49"/>
      <c r="NXE43" s="49"/>
      <c r="NXF43" s="50"/>
      <c r="NXG43" s="49"/>
      <c r="NXH43" s="49"/>
      <c r="NXI43" s="50"/>
      <c r="NXJ43" s="49"/>
      <c r="NXK43" s="49"/>
      <c r="NXL43" s="50"/>
      <c r="NXM43" s="49"/>
      <c r="NXN43" s="49"/>
      <c r="NXO43" s="50"/>
      <c r="NXP43" s="49"/>
      <c r="NXQ43" s="49"/>
      <c r="NXR43" s="50"/>
      <c r="NXS43" s="49"/>
      <c r="NXT43" s="49"/>
      <c r="NXU43" s="50"/>
      <c r="NXV43" s="49"/>
      <c r="NXW43" s="49"/>
      <c r="NXX43" s="50"/>
      <c r="NXY43" s="49"/>
      <c r="NXZ43" s="49"/>
      <c r="NYA43" s="50"/>
      <c r="NYB43" s="49"/>
      <c r="NYC43" s="49"/>
      <c r="NYD43" s="50"/>
      <c r="NYE43" s="49"/>
      <c r="NYF43" s="49"/>
      <c r="NYG43" s="50"/>
      <c r="NYH43" s="49"/>
      <c r="NYI43" s="49"/>
      <c r="NYJ43" s="50"/>
      <c r="NYK43" s="49"/>
      <c r="NYL43" s="49"/>
      <c r="NYM43" s="50"/>
      <c r="NYN43" s="49"/>
      <c r="NYO43" s="49"/>
      <c r="NYP43" s="50"/>
      <c r="NYQ43" s="49"/>
      <c r="NYR43" s="49"/>
      <c r="NYS43" s="50"/>
      <c r="NYT43" s="49"/>
      <c r="NYU43" s="49"/>
      <c r="NYV43" s="50"/>
      <c r="NYW43" s="49"/>
      <c r="NYX43" s="49"/>
      <c r="NYY43" s="50"/>
      <c r="NYZ43" s="49"/>
      <c r="NZA43" s="49"/>
      <c r="NZB43" s="50"/>
      <c r="NZC43" s="49"/>
      <c r="NZD43" s="49"/>
      <c r="NZE43" s="50"/>
      <c r="NZF43" s="49"/>
      <c r="NZG43" s="49"/>
      <c r="NZH43" s="50"/>
      <c r="NZI43" s="49"/>
      <c r="NZJ43" s="49"/>
      <c r="NZK43" s="50"/>
      <c r="NZL43" s="49"/>
      <c r="NZM43" s="49"/>
      <c r="NZN43" s="50"/>
      <c r="NZO43" s="49"/>
      <c r="NZP43" s="49"/>
      <c r="NZQ43" s="50"/>
      <c r="NZR43" s="49"/>
      <c r="NZS43" s="49"/>
      <c r="NZT43" s="50"/>
      <c r="NZU43" s="49"/>
      <c r="NZV43" s="49"/>
      <c r="NZW43" s="50"/>
      <c r="NZX43" s="49"/>
      <c r="NZY43" s="49"/>
      <c r="NZZ43" s="50"/>
      <c r="OAA43" s="49"/>
      <c r="OAB43" s="49"/>
      <c r="OAC43" s="50"/>
      <c r="OAD43" s="49"/>
      <c r="OAE43" s="49"/>
      <c r="OAF43" s="50"/>
      <c r="OAG43" s="49"/>
      <c r="OAH43" s="49"/>
      <c r="OAI43" s="50"/>
      <c r="OAJ43" s="49"/>
      <c r="OAK43" s="49"/>
      <c r="OAL43" s="50"/>
      <c r="OAM43" s="49"/>
      <c r="OAN43" s="49"/>
      <c r="OAO43" s="50"/>
      <c r="OAP43" s="49"/>
      <c r="OAQ43" s="49"/>
      <c r="OAR43" s="50"/>
      <c r="OAS43" s="49"/>
      <c r="OAT43" s="49"/>
      <c r="OAU43" s="50"/>
      <c r="OAV43" s="49"/>
      <c r="OAW43" s="49"/>
      <c r="OAX43" s="50"/>
      <c r="OAY43" s="49"/>
      <c r="OAZ43" s="49"/>
      <c r="OBA43" s="50"/>
      <c r="OBB43" s="49"/>
      <c r="OBC43" s="49"/>
      <c r="OBD43" s="50"/>
      <c r="OBE43" s="49"/>
      <c r="OBF43" s="49"/>
      <c r="OBG43" s="50"/>
      <c r="OBH43" s="49"/>
      <c r="OBI43" s="49"/>
      <c r="OBJ43" s="50"/>
      <c r="OBK43" s="49"/>
      <c r="OBL43" s="49"/>
      <c r="OBM43" s="50"/>
      <c r="OBN43" s="49"/>
      <c r="OBO43" s="49"/>
      <c r="OBP43" s="50"/>
      <c r="OBQ43" s="49"/>
      <c r="OBR43" s="49"/>
      <c r="OBS43" s="50"/>
      <c r="OBT43" s="49"/>
      <c r="OBU43" s="49"/>
      <c r="OBV43" s="50"/>
      <c r="OBW43" s="49"/>
      <c r="OBX43" s="49"/>
      <c r="OBY43" s="50"/>
      <c r="OBZ43" s="49"/>
      <c r="OCA43" s="49"/>
      <c r="OCB43" s="50"/>
      <c r="OCC43" s="49"/>
      <c r="OCD43" s="49"/>
      <c r="OCE43" s="50"/>
      <c r="OCF43" s="49"/>
      <c r="OCG43" s="49"/>
      <c r="OCH43" s="50"/>
      <c r="OCI43" s="49"/>
      <c r="OCJ43" s="49"/>
      <c r="OCK43" s="50"/>
      <c r="OCL43" s="49"/>
      <c r="OCM43" s="49"/>
      <c r="OCN43" s="50"/>
      <c r="OCO43" s="49"/>
      <c r="OCP43" s="49"/>
      <c r="OCQ43" s="50"/>
      <c r="OCR43" s="49"/>
      <c r="OCS43" s="49"/>
      <c r="OCT43" s="50"/>
      <c r="OCU43" s="49"/>
      <c r="OCV43" s="49"/>
      <c r="OCW43" s="50"/>
      <c r="OCX43" s="49"/>
      <c r="OCY43" s="49"/>
      <c r="OCZ43" s="50"/>
      <c r="ODA43" s="49"/>
      <c r="ODB43" s="49"/>
      <c r="ODC43" s="50"/>
      <c r="ODD43" s="49"/>
      <c r="ODE43" s="49"/>
      <c r="ODF43" s="50"/>
      <c r="ODG43" s="49"/>
      <c r="ODH43" s="49"/>
      <c r="ODI43" s="50"/>
      <c r="ODJ43" s="49"/>
      <c r="ODK43" s="49"/>
      <c r="ODL43" s="50"/>
      <c r="ODM43" s="49"/>
      <c r="ODN43" s="49"/>
      <c r="ODO43" s="50"/>
      <c r="ODP43" s="49"/>
      <c r="ODQ43" s="49"/>
      <c r="ODR43" s="50"/>
      <c r="ODS43" s="49"/>
      <c r="ODT43" s="49"/>
      <c r="ODU43" s="50"/>
      <c r="ODV43" s="49"/>
      <c r="ODW43" s="49"/>
      <c r="ODX43" s="50"/>
      <c r="ODY43" s="49"/>
      <c r="ODZ43" s="49"/>
      <c r="OEA43" s="50"/>
      <c r="OEB43" s="49"/>
      <c r="OEC43" s="49"/>
      <c r="OED43" s="50"/>
      <c r="OEE43" s="49"/>
      <c r="OEF43" s="49"/>
      <c r="OEG43" s="50"/>
      <c r="OEH43" s="49"/>
      <c r="OEI43" s="49"/>
      <c r="OEJ43" s="50"/>
      <c r="OEK43" s="49"/>
      <c r="OEL43" s="49"/>
      <c r="OEM43" s="50"/>
      <c r="OEN43" s="49"/>
      <c r="OEO43" s="49"/>
      <c r="OEP43" s="50"/>
      <c r="OEQ43" s="49"/>
      <c r="OER43" s="49"/>
      <c r="OES43" s="50"/>
      <c r="OET43" s="49"/>
      <c r="OEU43" s="49"/>
      <c r="OEV43" s="50"/>
      <c r="OEW43" s="49"/>
      <c r="OEX43" s="49"/>
      <c r="OEY43" s="50"/>
      <c r="OEZ43" s="49"/>
      <c r="OFA43" s="49"/>
      <c r="OFB43" s="50"/>
      <c r="OFC43" s="49"/>
      <c r="OFD43" s="49"/>
      <c r="OFE43" s="50"/>
      <c r="OFF43" s="49"/>
      <c r="OFG43" s="49"/>
      <c r="OFH43" s="50"/>
      <c r="OFI43" s="49"/>
      <c r="OFJ43" s="49"/>
      <c r="OFK43" s="50"/>
      <c r="OFL43" s="49"/>
      <c r="OFM43" s="49"/>
      <c r="OFN43" s="50"/>
      <c r="OFO43" s="49"/>
      <c r="OFP43" s="49"/>
      <c r="OFQ43" s="50"/>
      <c r="OFR43" s="49"/>
      <c r="OFS43" s="49"/>
      <c r="OFT43" s="50"/>
      <c r="OFU43" s="49"/>
      <c r="OFV43" s="49"/>
      <c r="OFW43" s="50"/>
      <c r="OFX43" s="49"/>
      <c r="OFY43" s="49"/>
      <c r="OFZ43" s="50"/>
      <c r="OGA43" s="49"/>
      <c r="OGB43" s="49"/>
      <c r="OGC43" s="50"/>
      <c r="OGD43" s="49"/>
      <c r="OGE43" s="49"/>
      <c r="OGF43" s="50"/>
      <c r="OGG43" s="49"/>
      <c r="OGH43" s="49"/>
      <c r="OGI43" s="50"/>
      <c r="OGJ43" s="49"/>
      <c r="OGK43" s="49"/>
      <c r="OGL43" s="50"/>
      <c r="OGM43" s="49"/>
      <c r="OGN43" s="49"/>
      <c r="OGO43" s="50"/>
      <c r="OGP43" s="49"/>
      <c r="OGQ43" s="49"/>
      <c r="OGR43" s="50"/>
      <c r="OGS43" s="49"/>
      <c r="OGT43" s="49"/>
      <c r="OGU43" s="50"/>
      <c r="OGV43" s="49"/>
      <c r="OGW43" s="49"/>
      <c r="OGX43" s="50"/>
      <c r="OGY43" s="49"/>
      <c r="OGZ43" s="49"/>
      <c r="OHA43" s="50"/>
      <c r="OHB43" s="49"/>
      <c r="OHC43" s="49"/>
      <c r="OHD43" s="50"/>
      <c r="OHE43" s="49"/>
      <c r="OHF43" s="49"/>
      <c r="OHG43" s="50"/>
      <c r="OHH43" s="49"/>
      <c r="OHI43" s="49"/>
      <c r="OHJ43" s="50"/>
      <c r="OHK43" s="49"/>
      <c r="OHL43" s="49"/>
      <c r="OHM43" s="50"/>
      <c r="OHN43" s="49"/>
      <c r="OHO43" s="49"/>
      <c r="OHP43" s="50"/>
      <c r="OHQ43" s="49"/>
      <c r="OHR43" s="49"/>
      <c r="OHS43" s="50"/>
      <c r="OHT43" s="49"/>
      <c r="OHU43" s="49"/>
      <c r="OHV43" s="50"/>
      <c r="OHW43" s="49"/>
      <c r="OHX43" s="49"/>
      <c r="OHY43" s="50"/>
      <c r="OHZ43" s="49"/>
      <c r="OIA43" s="49"/>
      <c r="OIB43" s="50"/>
      <c r="OIC43" s="49"/>
      <c r="OID43" s="49"/>
      <c r="OIE43" s="50"/>
      <c r="OIF43" s="49"/>
      <c r="OIG43" s="49"/>
      <c r="OIH43" s="50"/>
      <c r="OII43" s="49"/>
      <c r="OIJ43" s="49"/>
      <c r="OIK43" s="50"/>
      <c r="OIL43" s="49"/>
      <c r="OIM43" s="49"/>
      <c r="OIN43" s="50"/>
      <c r="OIO43" s="49"/>
      <c r="OIP43" s="49"/>
      <c r="OIQ43" s="50"/>
      <c r="OIR43" s="49"/>
      <c r="OIS43" s="49"/>
      <c r="OIT43" s="50"/>
      <c r="OIU43" s="49"/>
      <c r="OIV43" s="49"/>
      <c r="OIW43" s="50"/>
      <c r="OIX43" s="49"/>
      <c r="OIY43" s="49"/>
      <c r="OIZ43" s="50"/>
      <c r="OJA43" s="49"/>
      <c r="OJB43" s="49"/>
      <c r="OJC43" s="50"/>
      <c r="OJD43" s="49"/>
      <c r="OJE43" s="49"/>
      <c r="OJF43" s="50"/>
      <c r="OJG43" s="49"/>
      <c r="OJH43" s="49"/>
      <c r="OJI43" s="50"/>
      <c r="OJJ43" s="49"/>
      <c r="OJK43" s="49"/>
      <c r="OJL43" s="50"/>
      <c r="OJM43" s="49"/>
      <c r="OJN43" s="49"/>
      <c r="OJO43" s="50"/>
      <c r="OJP43" s="49"/>
      <c r="OJQ43" s="49"/>
      <c r="OJR43" s="50"/>
      <c r="OJS43" s="49"/>
      <c r="OJT43" s="49"/>
      <c r="OJU43" s="50"/>
      <c r="OJV43" s="49"/>
      <c r="OJW43" s="49"/>
      <c r="OJX43" s="50"/>
      <c r="OJY43" s="49"/>
      <c r="OJZ43" s="49"/>
      <c r="OKA43" s="50"/>
      <c r="OKB43" s="49"/>
      <c r="OKC43" s="49"/>
      <c r="OKD43" s="50"/>
      <c r="OKE43" s="49"/>
      <c r="OKF43" s="49"/>
      <c r="OKG43" s="50"/>
      <c r="OKH43" s="49"/>
      <c r="OKI43" s="49"/>
      <c r="OKJ43" s="50"/>
      <c r="OKK43" s="49"/>
      <c r="OKL43" s="49"/>
      <c r="OKM43" s="50"/>
      <c r="OKN43" s="49"/>
      <c r="OKO43" s="49"/>
      <c r="OKP43" s="50"/>
      <c r="OKQ43" s="49"/>
      <c r="OKR43" s="49"/>
      <c r="OKS43" s="50"/>
      <c r="OKT43" s="49"/>
      <c r="OKU43" s="49"/>
      <c r="OKV43" s="50"/>
      <c r="OKW43" s="49"/>
      <c r="OKX43" s="49"/>
      <c r="OKY43" s="50"/>
      <c r="OKZ43" s="49"/>
      <c r="OLA43" s="49"/>
      <c r="OLB43" s="50"/>
      <c r="OLC43" s="49"/>
      <c r="OLD43" s="49"/>
      <c r="OLE43" s="50"/>
      <c r="OLF43" s="49"/>
      <c r="OLG43" s="49"/>
      <c r="OLH43" s="50"/>
      <c r="OLI43" s="49"/>
      <c r="OLJ43" s="49"/>
      <c r="OLK43" s="50"/>
      <c r="OLL43" s="49"/>
      <c r="OLM43" s="49"/>
      <c r="OLN43" s="50"/>
      <c r="OLO43" s="49"/>
      <c r="OLP43" s="49"/>
      <c r="OLQ43" s="50"/>
      <c r="OLR43" s="49"/>
      <c r="OLS43" s="49"/>
      <c r="OLT43" s="50"/>
      <c r="OLU43" s="49"/>
      <c r="OLV43" s="49"/>
      <c r="OLW43" s="50"/>
      <c r="OLX43" s="49"/>
      <c r="OLY43" s="49"/>
      <c r="OLZ43" s="50"/>
      <c r="OMA43" s="49"/>
      <c r="OMB43" s="49"/>
      <c r="OMC43" s="50"/>
      <c r="OMD43" s="49"/>
      <c r="OME43" s="49"/>
      <c r="OMF43" s="50"/>
      <c r="OMG43" s="49"/>
      <c r="OMH43" s="49"/>
      <c r="OMI43" s="50"/>
      <c r="OMJ43" s="49"/>
      <c r="OMK43" s="49"/>
      <c r="OML43" s="50"/>
      <c r="OMM43" s="49"/>
      <c r="OMN43" s="49"/>
      <c r="OMO43" s="50"/>
      <c r="OMP43" s="49"/>
      <c r="OMQ43" s="49"/>
      <c r="OMR43" s="50"/>
      <c r="OMS43" s="49"/>
      <c r="OMT43" s="49"/>
      <c r="OMU43" s="50"/>
      <c r="OMV43" s="49"/>
      <c r="OMW43" s="49"/>
      <c r="OMX43" s="50"/>
      <c r="OMY43" s="49"/>
      <c r="OMZ43" s="49"/>
      <c r="ONA43" s="50"/>
      <c r="ONB43" s="49"/>
      <c r="ONC43" s="49"/>
      <c r="OND43" s="50"/>
      <c r="ONE43" s="49"/>
      <c r="ONF43" s="49"/>
      <c r="ONG43" s="50"/>
      <c r="ONH43" s="49"/>
      <c r="ONI43" s="49"/>
      <c r="ONJ43" s="50"/>
      <c r="ONK43" s="49"/>
      <c r="ONL43" s="49"/>
      <c r="ONM43" s="50"/>
      <c r="ONN43" s="49"/>
      <c r="ONO43" s="49"/>
      <c r="ONP43" s="50"/>
      <c r="ONQ43" s="49"/>
      <c r="ONR43" s="49"/>
      <c r="ONS43" s="50"/>
      <c r="ONT43" s="49"/>
      <c r="ONU43" s="49"/>
      <c r="ONV43" s="50"/>
      <c r="ONW43" s="49"/>
      <c r="ONX43" s="49"/>
      <c r="ONY43" s="50"/>
      <c r="ONZ43" s="49"/>
      <c r="OOA43" s="49"/>
      <c r="OOB43" s="50"/>
      <c r="OOC43" s="49"/>
      <c r="OOD43" s="49"/>
      <c r="OOE43" s="50"/>
      <c r="OOF43" s="49"/>
      <c r="OOG43" s="49"/>
      <c r="OOH43" s="50"/>
      <c r="OOI43" s="49"/>
      <c r="OOJ43" s="49"/>
      <c r="OOK43" s="50"/>
      <c r="OOL43" s="49"/>
      <c r="OOM43" s="49"/>
      <c r="OON43" s="50"/>
      <c r="OOO43" s="49"/>
      <c r="OOP43" s="49"/>
      <c r="OOQ43" s="50"/>
      <c r="OOR43" s="49"/>
      <c r="OOS43" s="49"/>
      <c r="OOT43" s="50"/>
      <c r="OOU43" s="49"/>
      <c r="OOV43" s="49"/>
      <c r="OOW43" s="50"/>
      <c r="OOX43" s="49"/>
      <c r="OOY43" s="49"/>
      <c r="OOZ43" s="50"/>
      <c r="OPA43" s="49"/>
      <c r="OPB43" s="49"/>
      <c r="OPC43" s="50"/>
      <c r="OPD43" s="49"/>
      <c r="OPE43" s="49"/>
      <c r="OPF43" s="50"/>
      <c r="OPG43" s="49"/>
      <c r="OPH43" s="49"/>
      <c r="OPI43" s="50"/>
      <c r="OPJ43" s="49"/>
      <c r="OPK43" s="49"/>
      <c r="OPL43" s="50"/>
      <c r="OPM43" s="49"/>
      <c r="OPN43" s="49"/>
      <c r="OPO43" s="50"/>
      <c r="OPP43" s="49"/>
      <c r="OPQ43" s="49"/>
      <c r="OPR43" s="50"/>
      <c r="OPS43" s="49"/>
      <c r="OPT43" s="49"/>
      <c r="OPU43" s="50"/>
      <c r="OPV43" s="49"/>
      <c r="OPW43" s="49"/>
      <c r="OPX43" s="50"/>
      <c r="OPY43" s="49"/>
      <c r="OPZ43" s="49"/>
      <c r="OQA43" s="50"/>
      <c r="OQB43" s="49"/>
      <c r="OQC43" s="49"/>
      <c r="OQD43" s="50"/>
      <c r="OQE43" s="49"/>
      <c r="OQF43" s="49"/>
      <c r="OQG43" s="50"/>
      <c r="OQH43" s="49"/>
      <c r="OQI43" s="49"/>
      <c r="OQJ43" s="50"/>
      <c r="OQK43" s="49"/>
      <c r="OQL43" s="49"/>
      <c r="OQM43" s="50"/>
      <c r="OQN43" s="49"/>
      <c r="OQO43" s="49"/>
      <c r="OQP43" s="50"/>
      <c r="OQQ43" s="49"/>
      <c r="OQR43" s="49"/>
      <c r="OQS43" s="50"/>
      <c r="OQT43" s="49"/>
      <c r="OQU43" s="49"/>
      <c r="OQV43" s="50"/>
      <c r="OQW43" s="49"/>
      <c r="OQX43" s="49"/>
      <c r="OQY43" s="50"/>
      <c r="OQZ43" s="49"/>
      <c r="ORA43" s="49"/>
      <c r="ORB43" s="50"/>
      <c r="ORC43" s="49"/>
      <c r="ORD43" s="49"/>
      <c r="ORE43" s="50"/>
      <c r="ORF43" s="49"/>
      <c r="ORG43" s="49"/>
      <c r="ORH43" s="50"/>
      <c r="ORI43" s="49"/>
      <c r="ORJ43" s="49"/>
      <c r="ORK43" s="50"/>
      <c r="ORL43" s="49"/>
      <c r="ORM43" s="49"/>
      <c r="ORN43" s="50"/>
      <c r="ORO43" s="49"/>
      <c r="ORP43" s="49"/>
      <c r="ORQ43" s="50"/>
      <c r="ORR43" s="49"/>
      <c r="ORS43" s="49"/>
      <c r="ORT43" s="50"/>
      <c r="ORU43" s="49"/>
      <c r="ORV43" s="49"/>
      <c r="ORW43" s="50"/>
      <c r="ORX43" s="49"/>
      <c r="ORY43" s="49"/>
      <c r="ORZ43" s="50"/>
      <c r="OSA43" s="49"/>
      <c r="OSB43" s="49"/>
      <c r="OSC43" s="50"/>
      <c r="OSD43" s="49"/>
      <c r="OSE43" s="49"/>
      <c r="OSF43" s="50"/>
      <c r="OSG43" s="49"/>
      <c r="OSH43" s="49"/>
      <c r="OSI43" s="50"/>
      <c r="OSJ43" s="49"/>
      <c r="OSK43" s="49"/>
      <c r="OSL43" s="50"/>
      <c r="OSM43" s="49"/>
      <c r="OSN43" s="49"/>
      <c r="OSO43" s="50"/>
      <c r="OSP43" s="49"/>
      <c r="OSQ43" s="49"/>
      <c r="OSR43" s="50"/>
      <c r="OSS43" s="49"/>
      <c r="OST43" s="49"/>
      <c r="OSU43" s="50"/>
      <c r="OSV43" s="49"/>
      <c r="OSW43" s="49"/>
      <c r="OSX43" s="50"/>
      <c r="OSY43" s="49"/>
      <c r="OSZ43" s="49"/>
      <c r="OTA43" s="50"/>
      <c r="OTB43" s="49"/>
      <c r="OTC43" s="49"/>
      <c r="OTD43" s="50"/>
      <c r="OTE43" s="49"/>
      <c r="OTF43" s="49"/>
      <c r="OTG43" s="50"/>
      <c r="OTH43" s="49"/>
      <c r="OTI43" s="49"/>
      <c r="OTJ43" s="50"/>
      <c r="OTK43" s="49"/>
      <c r="OTL43" s="49"/>
      <c r="OTM43" s="50"/>
      <c r="OTN43" s="49"/>
      <c r="OTO43" s="49"/>
      <c r="OTP43" s="50"/>
      <c r="OTQ43" s="49"/>
      <c r="OTR43" s="49"/>
      <c r="OTS43" s="50"/>
      <c r="OTT43" s="49"/>
      <c r="OTU43" s="49"/>
      <c r="OTV43" s="50"/>
      <c r="OTW43" s="49"/>
      <c r="OTX43" s="49"/>
      <c r="OTY43" s="50"/>
      <c r="OTZ43" s="49"/>
      <c r="OUA43" s="49"/>
      <c r="OUB43" s="50"/>
      <c r="OUC43" s="49"/>
      <c r="OUD43" s="49"/>
      <c r="OUE43" s="50"/>
      <c r="OUF43" s="49"/>
      <c r="OUG43" s="49"/>
      <c r="OUH43" s="50"/>
      <c r="OUI43" s="49"/>
      <c r="OUJ43" s="49"/>
      <c r="OUK43" s="50"/>
      <c r="OUL43" s="49"/>
      <c r="OUM43" s="49"/>
      <c r="OUN43" s="50"/>
      <c r="OUO43" s="49"/>
      <c r="OUP43" s="49"/>
      <c r="OUQ43" s="50"/>
      <c r="OUR43" s="49"/>
      <c r="OUS43" s="49"/>
      <c r="OUT43" s="50"/>
      <c r="OUU43" s="49"/>
      <c r="OUV43" s="49"/>
      <c r="OUW43" s="50"/>
      <c r="OUX43" s="49"/>
      <c r="OUY43" s="49"/>
      <c r="OUZ43" s="50"/>
      <c r="OVA43" s="49"/>
      <c r="OVB43" s="49"/>
      <c r="OVC43" s="50"/>
      <c r="OVD43" s="49"/>
      <c r="OVE43" s="49"/>
      <c r="OVF43" s="50"/>
      <c r="OVG43" s="49"/>
      <c r="OVH43" s="49"/>
      <c r="OVI43" s="50"/>
      <c r="OVJ43" s="49"/>
      <c r="OVK43" s="49"/>
      <c r="OVL43" s="50"/>
      <c r="OVM43" s="49"/>
      <c r="OVN43" s="49"/>
      <c r="OVO43" s="50"/>
      <c r="OVP43" s="49"/>
      <c r="OVQ43" s="49"/>
      <c r="OVR43" s="50"/>
      <c r="OVS43" s="49"/>
      <c r="OVT43" s="49"/>
      <c r="OVU43" s="50"/>
      <c r="OVV43" s="49"/>
      <c r="OVW43" s="49"/>
      <c r="OVX43" s="50"/>
      <c r="OVY43" s="49"/>
      <c r="OVZ43" s="49"/>
      <c r="OWA43" s="50"/>
      <c r="OWB43" s="49"/>
      <c r="OWC43" s="49"/>
      <c r="OWD43" s="50"/>
      <c r="OWE43" s="49"/>
      <c r="OWF43" s="49"/>
      <c r="OWG43" s="50"/>
      <c r="OWH43" s="49"/>
      <c r="OWI43" s="49"/>
      <c r="OWJ43" s="50"/>
      <c r="OWK43" s="49"/>
      <c r="OWL43" s="49"/>
      <c r="OWM43" s="50"/>
      <c r="OWN43" s="49"/>
      <c r="OWO43" s="49"/>
      <c r="OWP43" s="50"/>
      <c r="OWQ43" s="49"/>
      <c r="OWR43" s="49"/>
      <c r="OWS43" s="50"/>
      <c r="OWT43" s="49"/>
      <c r="OWU43" s="49"/>
      <c r="OWV43" s="50"/>
      <c r="OWW43" s="49"/>
      <c r="OWX43" s="49"/>
      <c r="OWY43" s="50"/>
      <c r="OWZ43" s="49"/>
      <c r="OXA43" s="49"/>
      <c r="OXB43" s="50"/>
      <c r="OXC43" s="49"/>
      <c r="OXD43" s="49"/>
      <c r="OXE43" s="50"/>
      <c r="OXF43" s="49"/>
      <c r="OXG43" s="49"/>
      <c r="OXH43" s="50"/>
      <c r="OXI43" s="49"/>
      <c r="OXJ43" s="49"/>
      <c r="OXK43" s="50"/>
      <c r="OXL43" s="49"/>
      <c r="OXM43" s="49"/>
      <c r="OXN43" s="50"/>
      <c r="OXO43" s="49"/>
      <c r="OXP43" s="49"/>
      <c r="OXQ43" s="50"/>
      <c r="OXR43" s="49"/>
      <c r="OXS43" s="49"/>
      <c r="OXT43" s="50"/>
      <c r="OXU43" s="49"/>
      <c r="OXV43" s="49"/>
      <c r="OXW43" s="50"/>
      <c r="OXX43" s="49"/>
      <c r="OXY43" s="49"/>
      <c r="OXZ43" s="50"/>
      <c r="OYA43" s="49"/>
      <c r="OYB43" s="49"/>
      <c r="OYC43" s="50"/>
      <c r="OYD43" s="49"/>
      <c r="OYE43" s="49"/>
      <c r="OYF43" s="50"/>
      <c r="OYG43" s="49"/>
      <c r="OYH43" s="49"/>
      <c r="OYI43" s="50"/>
      <c r="OYJ43" s="49"/>
      <c r="OYK43" s="49"/>
      <c r="OYL43" s="50"/>
      <c r="OYM43" s="49"/>
      <c r="OYN43" s="49"/>
      <c r="OYO43" s="50"/>
      <c r="OYP43" s="49"/>
      <c r="OYQ43" s="49"/>
      <c r="OYR43" s="50"/>
      <c r="OYS43" s="49"/>
      <c r="OYT43" s="49"/>
      <c r="OYU43" s="50"/>
      <c r="OYV43" s="49"/>
      <c r="OYW43" s="49"/>
      <c r="OYX43" s="50"/>
      <c r="OYY43" s="49"/>
      <c r="OYZ43" s="49"/>
      <c r="OZA43" s="50"/>
      <c r="OZB43" s="49"/>
      <c r="OZC43" s="49"/>
      <c r="OZD43" s="50"/>
      <c r="OZE43" s="49"/>
      <c r="OZF43" s="49"/>
      <c r="OZG43" s="50"/>
      <c r="OZH43" s="49"/>
      <c r="OZI43" s="49"/>
      <c r="OZJ43" s="50"/>
      <c r="OZK43" s="49"/>
      <c r="OZL43" s="49"/>
      <c r="OZM43" s="50"/>
      <c r="OZN43" s="49"/>
      <c r="OZO43" s="49"/>
      <c r="OZP43" s="50"/>
      <c r="OZQ43" s="49"/>
      <c r="OZR43" s="49"/>
      <c r="OZS43" s="50"/>
      <c r="OZT43" s="49"/>
      <c r="OZU43" s="49"/>
      <c r="OZV43" s="50"/>
      <c r="OZW43" s="49"/>
      <c r="OZX43" s="49"/>
      <c r="OZY43" s="50"/>
      <c r="OZZ43" s="49"/>
      <c r="PAA43" s="49"/>
      <c r="PAB43" s="50"/>
      <c r="PAC43" s="49"/>
      <c r="PAD43" s="49"/>
      <c r="PAE43" s="50"/>
      <c r="PAF43" s="49"/>
      <c r="PAG43" s="49"/>
      <c r="PAH43" s="50"/>
      <c r="PAI43" s="49"/>
      <c r="PAJ43" s="49"/>
      <c r="PAK43" s="50"/>
      <c r="PAL43" s="49"/>
      <c r="PAM43" s="49"/>
      <c r="PAN43" s="50"/>
      <c r="PAO43" s="49"/>
      <c r="PAP43" s="49"/>
      <c r="PAQ43" s="50"/>
      <c r="PAR43" s="49"/>
      <c r="PAS43" s="49"/>
      <c r="PAT43" s="50"/>
      <c r="PAU43" s="49"/>
      <c r="PAV43" s="49"/>
      <c r="PAW43" s="50"/>
      <c r="PAX43" s="49"/>
      <c r="PAY43" s="49"/>
      <c r="PAZ43" s="50"/>
      <c r="PBA43" s="49"/>
      <c r="PBB43" s="49"/>
      <c r="PBC43" s="50"/>
      <c r="PBD43" s="49"/>
      <c r="PBE43" s="49"/>
      <c r="PBF43" s="50"/>
      <c r="PBG43" s="49"/>
      <c r="PBH43" s="49"/>
      <c r="PBI43" s="50"/>
      <c r="PBJ43" s="49"/>
      <c r="PBK43" s="49"/>
      <c r="PBL43" s="50"/>
      <c r="PBM43" s="49"/>
      <c r="PBN43" s="49"/>
      <c r="PBO43" s="50"/>
      <c r="PBP43" s="49"/>
      <c r="PBQ43" s="49"/>
      <c r="PBR43" s="50"/>
      <c r="PBS43" s="49"/>
      <c r="PBT43" s="49"/>
      <c r="PBU43" s="50"/>
      <c r="PBV43" s="49"/>
      <c r="PBW43" s="49"/>
      <c r="PBX43" s="50"/>
      <c r="PBY43" s="49"/>
      <c r="PBZ43" s="49"/>
      <c r="PCA43" s="50"/>
      <c r="PCB43" s="49"/>
      <c r="PCC43" s="49"/>
      <c r="PCD43" s="50"/>
      <c r="PCE43" s="49"/>
      <c r="PCF43" s="49"/>
      <c r="PCG43" s="50"/>
      <c r="PCH43" s="49"/>
      <c r="PCI43" s="49"/>
      <c r="PCJ43" s="50"/>
      <c r="PCK43" s="49"/>
      <c r="PCL43" s="49"/>
      <c r="PCM43" s="50"/>
      <c r="PCN43" s="49"/>
      <c r="PCO43" s="49"/>
      <c r="PCP43" s="50"/>
      <c r="PCQ43" s="49"/>
      <c r="PCR43" s="49"/>
      <c r="PCS43" s="50"/>
      <c r="PCT43" s="49"/>
      <c r="PCU43" s="49"/>
      <c r="PCV43" s="50"/>
      <c r="PCW43" s="49"/>
      <c r="PCX43" s="49"/>
      <c r="PCY43" s="50"/>
      <c r="PCZ43" s="49"/>
      <c r="PDA43" s="49"/>
      <c r="PDB43" s="50"/>
      <c r="PDC43" s="49"/>
      <c r="PDD43" s="49"/>
      <c r="PDE43" s="50"/>
      <c r="PDF43" s="49"/>
      <c r="PDG43" s="49"/>
      <c r="PDH43" s="50"/>
      <c r="PDI43" s="49"/>
      <c r="PDJ43" s="49"/>
      <c r="PDK43" s="50"/>
      <c r="PDL43" s="49"/>
      <c r="PDM43" s="49"/>
      <c r="PDN43" s="50"/>
      <c r="PDO43" s="49"/>
      <c r="PDP43" s="49"/>
      <c r="PDQ43" s="50"/>
      <c r="PDR43" s="49"/>
      <c r="PDS43" s="49"/>
      <c r="PDT43" s="50"/>
      <c r="PDU43" s="49"/>
      <c r="PDV43" s="49"/>
      <c r="PDW43" s="50"/>
      <c r="PDX43" s="49"/>
      <c r="PDY43" s="49"/>
      <c r="PDZ43" s="50"/>
      <c r="PEA43" s="49"/>
      <c r="PEB43" s="49"/>
      <c r="PEC43" s="50"/>
      <c r="PED43" s="49"/>
      <c r="PEE43" s="49"/>
      <c r="PEF43" s="50"/>
      <c r="PEG43" s="49"/>
      <c r="PEH43" s="49"/>
      <c r="PEI43" s="50"/>
      <c r="PEJ43" s="49"/>
      <c r="PEK43" s="49"/>
      <c r="PEL43" s="50"/>
      <c r="PEM43" s="49"/>
      <c r="PEN43" s="49"/>
      <c r="PEO43" s="50"/>
      <c r="PEP43" s="49"/>
      <c r="PEQ43" s="49"/>
      <c r="PER43" s="50"/>
      <c r="PES43" s="49"/>
      <c r="PET43" s="49"/>
      <c r="PEU43" s="50"/>
      <c r="PEV43" s="49"/>
      <c r="PEW43" s="49"/>
      <c r="PEX43" s="50"/>
      <c r="PEY43" s="49"/>
      <c r="PEZ43" s="49"/>
      <c r="PFA43" s="50"/>
      <c r="PFB43" s="49"/>
      <c r="PFC43" s="49"/>
      <c r="PFD43" s="50"/>
      <c r="PFE43" s="49"/>
      <c r="PFF43" s="49"/>
      <c r="PFG43" s="50"/>
      <c r="PFH43" s="49"/>
      <c r="PFI43" s="49"/>
      <c r="PFJ43" s="50"/>
      <c r="PFK43" s="49"/>
      <c r="PFL43" s="49"/>
      <c r="PFM43" s="50"/>
      <c r="PFN43" s="49"/>
      <c r="PFO43" s="49"/>
      <c r="PFP43" s="50"/>
      <c r="PFQ43" s="49"/>
      <c r="PFR43" s="49"/>
      <c r="PFS43" s="50"/>
      <c r="PFT43" s="49"/>
      <c r="PFU43" s="49"/>
      <c r="PFV43" s="50"/>
      <c r="PFW43" s="49"/>
      <c r="PFX43" s="49"/>
      <c r="PFY43" s="50"/>
      <c r="PFZ43" s="49"/>
      <c r="PGA43" s="49"/>
      <c r="PGB43" s="50"/>
      <c r="PGC43" s="49"/>
      <c r="PGD43" s="49"/>
      <c r="PGE43" s="50"/>
      <c r="PGF43" s="49"/>
      <c r="PGG43" s="49"/>
      <c r="PGH43" s="50"/>
      <c r="PGI43" s="49"/>
      <c r="PGJ43" s="49"/>
      <c r="PGK43" s="50"/>
      <c r="PGL43" s="49"/>
      <c r="PGM43" s="49"/>
      <c r="PGN43" s="50"/>
      <c r="PGO43" s="49"/>
      <c r="PGP43" s="49"/>
      <c r="PGQ43" s="50"/>
      <c r="PGR43" s="49"/>
      <c r="PGS43" s="49"/>
      <c r="PGT43" s="50"/>
      <c r="PGU43" s="49"/>
      <c r="PGV43" s="49"/>
      <c r="PGW43" s="50"/>
      <c r="PGX43" s="49"/>
      <c r="PGY43" s="49"/>
      <c r="PGZ43" s="50"/>
      <c r="PHA43" s="49"/>
      <c r="PHB43" s="49"/>
      <c r="PHC43" s="50"/>
      <c r="PHD43" s="49"/>
      <c r="PHE43" s="49"/>
      <c r="PHF43" s="50"/>
      <c r="PHG43" s="49"/>
      <c r="PHH43" s="49"/>
      <c r="PHI43" s="50"/>
      <c r="PHJ43" s="49"/>
      <c r="PHK43" s="49"/>
      <c r="PHL43" s="50"/>
      <c r="PHM43" s="49"/>
      <c r="PHN43" s="49"/>
      <c r="PHO43" s="50"/>
      <c r="PHP43" s="49"/>
      <c r="PHQ43" s="49"/>
      <c r="PHR43" s="50"/>
      <c r="PHS43" s="49"/>
      <c r="PHT43" s="49"/>
      <c r="PHU43" s="50"/>
      <c r="PHV43" s="49"/>
      <c r="PHW43" s="49"/>
      <c r="PHX43" s="50"/>
      <c r="PHY43" s="49"/>
      <c r="PHZ43" s="49"/>
      <c r="PIA43" s="50"/>
      <c r="PIB43" s="49"/>
      <c r="PIC43" s="49"/>
      <c r="PID43" s="50"/>
      <c r="PIE43" s="49"/>
      <c r="PIF43" s="49"/>
      <c r="PIG43" s="50"/>
      <c r="PIH43" s="49"/>
      <c r="PII43" s="49"/>
      <c r="PIJ43" s="50"/>
      <c r="PIK43" s="49"/>
      <c r="PIL43" s="49"/>
      <c r="PIM43" s="50"/>
      <c r="PIN43" s="49"/>
      <c r="PIO43" s="49"/>
      <c r="PIP43" s="50"/>
      <c r="PIQ43" s="49"/>
      <c r="PIR43" s="49"/>
      <c r="PIS43" s="50"/>
      <c r="PIT43" s="49"/>
      <c r="PIU43" s="49"/>
      <c r="PIV43" s="50"/>
      <c r="PIW43" s="49"/>
      <c r="PIX43" s="49"/>
      <c r="PIY43" s="50"/>
      <c r="PIZ43" s="49"/>
      <c r="PJA43" s="49"/>
      <c r="PJB43" s="50"/>
      <c r="PJC43" s="49"/>
      <c r="PJD43" s="49"/>
      <c r="PJE43" s="50"/>
      <c r="PJF43" s="49"/>
      <c r="PJG43" s="49"/>
      <c r="PJH43" s="50"/>
      <c r="PJI43" s="49"/>
      <c r="PJJ43" s="49"/>
      <c r="PJK43" s="50"/>
      <c r="PJL43" s="49"/>
      <c r="PJM43" s="49"/>
      <c r="PJN43" s="50"/>
      <c r="PJO43" s="49"/>
      <c r="PJP43" s="49"/>
      <c r="PJQ43" s="50"/>
      <c r="PJR43" s="49"/>
      <c r="PJS43" s="49"/>
      <c r="PJT43" s="50"/>
      <c r="PJU43" s="49"/>
      <c r="PJV43" s="49"/>
      <c r="PJW43" s="50"/>
      <c r="PJX43" s="49"/>
      <c r="PJY43" s="49"/>
      <c r="PJZ43" s="50"/>
      <c r="PKA43" s="49"/>
      <c r="PKB43" s="49"/>
      <c r="PKC43" s="50"/>
      <c r="PKD43" s="49"/>
      <c r="PKE43" s="49"/>
      <c r="PKF43" s="50"/>
      <c r="PKG43" s="49"/>
      <c r="PKH43" s="49"/>
      <c r="PKI43" s="50"/>
      <c r="PKJ43" s="49"/>
      <c r="PKK43" s="49"/>
      <c r="PKL43" s="50"/>
      <c r="PKM43" s="49"/>
      <c r="PKN43" s="49"/>
      <c r="PKO43" s="50"/>
      <c r="PKP43" s="49"/>
      <c r="PKQ43" s="49"/>
      <c r="PKR43" s="50"/>
      <c r="PKS43" s="49"/>
      <c r="PKT43" s="49"/>
      <c r="PKU43" s="50"/>
      <c r="PKV43" s="49"/>
      <c r="PKW43" s="49"/>
      <c r="PKX43" s="50"/>
      <c r="PKY43" s="49"/>
      <c r="PKZ43" s="49"/>
      <c r="PLA43" s="50"/>
      <c r="PLB43" s="49"/>
      <c r="PLC43" s="49"/>
      <c r="PLD43" s="50"/>
      <c r="PLE43" s="49"/>
      <c r="PLF43" s="49"/>
      <c r="PLG43" s="50"/>
      <c r="PLH43" s="49"/>
      <c r="PLI43" s="49"/>
      <c r="PLJ43" s="50"/>
      <c r="PLK43" s="49"/>
      <c r="PLL43" s="49"/>
      <c r="PLM43" s="50"/>
      <c r="PLN43" s="49"/>
      <c r="PLO43" s="49"/>
      <c r="PLP43" s="50"/>
      <c r="PLQ43" s="49"/>
      <c r="PLR43" s="49"/>
      <c r="PLS43" s="50"/>
      <c r="PLT43" s="49"/>
      <c r="PLU43" s="49"/>
      <c r="PLV43" s="50"/>
      <c r="PLW43" s="49"/>
      <c r="PLX43" s="49"/>
      <c r="PLY43" s="50"/>
      <c r="PLZ43" s="49"/>
      <c r="PMA43" s="49"/>
      <c r="PMB43" s="50"/>
      <c r="PMC43" s="49"/>
      <c r="PMD43" s="49"/>
      <c r="PME43" s="50"/>
      <c r="PMF43" s="49"/>
      <c r="PMG43" s="49"/>
      <c r="PMH43" s="50"/>
      <c r="PMI43" s="49"/>
      <c r="PMJ43" s="49"/>
      <c r="PMK43" s="50"/>
      <c r="PML43" s="49"/>
      <c r="PMM43" s="49"/>
      <c r="PMN43" s="50"/>
      <c r="PMO43" s="49"/>
      <c r="PMP43" s="49"/>
      <c r="PMQ43" s="50"/>
      <c r="PMR43" s="49"/>
      <c r="PMS43" s="49"/>
      <c r="PMT43" s="50"/>
      <c r="PMU43" s="49"/>
      <c r="PMV43" s="49"/>
      <c r="PMW43" s="50"/>
      <c r="PMX43" s="49"/>
      <c r="PMY43" s="49"/>
      <c r="PMZ43" s="50"/>
      <c r="PNA43" s="49"/>
      <c r="PNB43" s="49"/>
      <c r="PNC43" s="50"/>
      <c r="PND43" s="49"/>
      <c r="PNE43" s="49"/>
      <c r="PNF43" s="50"/>
      <c r="PNG43" s="49"/>
      <c r="PNH43" s="49"/>
      <c r="PNI43" s="50"/>
      <c r="PNJ43" s="49"/>
      <c r="PNK43" s="49"/>
      <c r="PNL43" s="50"/>
      <c r="PNM43" s="49"/>
      <c r="PNN43" s="49"/>
      <c r="PNO43" s="50"/>
      <c r="PNP43" s="49"/>
      <c r="PNQ43" s="49"/>
      <c r="PNR43" s="50"/>
      <c r="PNS43" s="49"/>
      <c r="PNT43" s="49"/>
      <c r="PNU43" s="50"/>
      <c r="PNV43" s="49"/>
      <c r="PNW43" s="49"/>
      <c r="PNX43" s="50"/>
      <c r="PNY43" s="49"/>
      <c r="PNZ43" s="49"/>
      <c r="POA43" s="50"/>
      <c r="POB43" s="49"/>
      <c r="POC43" s="49"/>
      <c r="POD43" s="50"/>
      <c r="POE43" s="49"/>
      <c r="POF43" s="49"/>
      <c r="POG43" s="50"/>
      <c r="POH43" s="49"/>
      <c r="POI43" s="49"/>
      <c r="POJ43" s="50"/>
      <c r="POK43" s="49"/>
      <c r="POL43" s="49"/>
      <c r="POM43" s="50"/>
      <c r="PON43" s="49"/>
      <c r="POO43" s="49"/>
      <c r="POP43" s="50"/>
      <c r="POQ43" s="49"/>
      <c r="POR43" s="49"/>
      <c r="POS43" s="50"/>
      <c r="POT43" s="49"/>
      <c r="POU43" s="49"/>
      <c r="POV43" s="50"/>
      <c r="POW43" s="49"/>
      <c r="POX43" s="49"/>
      <c r="POY43" s="50"/>
      <c r="POZ43" s="49"/>
      <c r="PPA43" s="49"/>
      <c r="PPB43" s="50"/>
      <c r="PPC43" s="49"/>
      <c r="PPD43" s="49"/>
      <c r="PPE43" s="50"/>
      <c r="PPF43" s="49"/>
      <c r="PPG43" s="49"/>
      <c r="PPH43" s="50"/>
      <c r="PPI43" s="49"/>
      <c r="PPJ43" s="49"/>
      <c r="PPK43" s="50"/>
      <c r="PPL43" s="49"/>
      <c r="PPM43" s="49"/>
      <c r="PPN43" s="50"/>
      <c r="PPO43" s="49"/>
      <c r="PPP43" s="49"/>
      <c r="PPQ43" s="50"/>
      <c r="PPR43" s="49"/>
      <c r="PPS43" s="49"/>
      <c r="PPT43" s="50"/>
      <c r="PPU43" s="49"/>
      <c r="PPV43" s="49"/>
      <c r="PPW43" s="50"/>
      <c r="PPX43" s="49"/>
      <c r="PPY43" s="49"/>
      <c r="PPZ43" s="50"/>
      <c r="PQA43" s="49"/>
      <c r="PQB43" s="49"/>
      <c r="PQC43" s="50"/>
      <c r="PQD43" s="49"/>
      <c r="PQE43" s="49"/>
      <c r="PQF43" s="50"/>
      <c r="PQG43" s="49"/>
      <c r="PQH43" s="49"/>
      <c r="PQI43" s="50"/>
      <c r="PQJ43" s="49"/>
      <c r="PQK43" s="49"/>
      <c r="PQL43" s="50"/>
      <c r="PQM43" s="49"/>
      <c r="PQN43" s="49"/>
      <c r="PQO43" s="50"/>
      <c r="PQP43" s="49"/>
      <c r="PQQ43" s="49"/>
      <c r="PQR43" s="50"/>
      <c r="PQS43" s="49"/>
      <c r="PQT43" s="49"/>
      <c r="PQU43" s="50"/>
      <c r="PQV43" s="49"/>
      <c r="PQW43" s="49"/>
      <c r="PQX43" s="50"/>
      <c r="PQY43" s="49"/>
      <c r="PQZ43" s="49"/>
      <c r="PRA43" s="50"/>
      <c r="PRB43" s="49"/>
      <c r="PRC43" s="49"/>
      <c r="PRD43" s="50"/>
      <c r="PRE43" s="49"/>
      <c r="PRF43" s="49"/>
      <c r="PRG43" s="50"/>
      <c r="PRH43" s="49"/>
      <c r="PRI43" s="49"/>
      <c r="PRJ43" s="50"/>
      <c r="PRK43" s="49"/>
      <c r="PRL43" s="49"/>
      <c r="PRM43" s="50"/>
      <c r="PRN43" s="49"/>
      <c r="PRO43" s="49"/>
      <c r="PRP43" s="50"/>
      <c r="PRQ43" s="49"/>
      <c r="PRR43" s="49"/>
      <c r="PRS43" s="50"/>
      <c r="PRT43" s="49"/>
      <c r="PRU43" s="49"/>
      <c r="PRV43" s="50"/>
      <c r="PRW43" s="49"/>
      <c r="PRX43" s="49"/>
      <c r="PRY43" s="50"/>
      <c r="PRZ43" s="49"/>
      <c r="PSA43" s="49"/>
      <c r="PSB43" s="50"/>
      <c r="PSC43" s="49"/>
      <c r="PSD43" s="49"/>
      <c r="PSE43" s="50"/>
      <c r="PSF43" s="49"/>
      <c r="PSG43" s="49"/>
      <c r="PSH43" s="50"/>
      <c r="PSI43" s="49"/>
      <c r="PSJ43" s="49"/>
      <c r="PSK43" s="50"/>
      <c r="PSL43" s="49"/>
      <c r="PSM43" s="49"/>
      <c r="PSN43" s="50"/>
      <c r="PSO43" s="49"/>
      <c r="PSP43" s="49"/>
      <c r="PSQ43" s="50"/>
      <c r="PSR43" s="49"/>
      <c r="PSS43" s="49"/>
      <c r="PST43" s="50"/>
      <c r="PSU43" s="49"/>
      <c r="PSV43" s="49"/>
      <c r="PSW43" s="50"/>
      <c r="PSX43" s="49"/>
      <c r="PSY43" s="49"/>
      <c r="PSZ43" s="50"/>
      <c r="PTA43" s="49"/>
      <c r="PTB43" s="49"/>
      <c r="PTC43" s="50"/>
      <c r="PTD43" s="49"/>
      <c r="PTE43" s="49"/>
      <c r="PTF43" s="50"/>
      <c r="PTG43" s="49"/>
      <c r="PTH43" s="49"/>
      <c r="PTI43" s="50"/>
      <c r="PTJ43" s="49"/>
      <c r="PTK43" s="49"/>
      <c r="PTL43" s="50"/>
      <c r="PTM43" s="49"/>
      <c r="PTN43" s="49"/>
      <c r="PTO43" s="50"/>
      <c r="PTP43" s="49"/>
      <c r="PTQ43" s="49"/>
      <c r="PTR43" s="50"/>
      <c r="PTS43" s="49"/>
      <c r="PTT43" s="49"/>
      <c r="PTU43" s="50"/>
      <c r="PTV43" s="49"/>
      <c r="PTW43" s="49"/>
      <c r="PTX43" s="50"/>
      <c r="PTY43" s="49"/>
      <c r="PTZ43" s="49"/>
      <c r="PUA43" s="50"/>
      <c r="PUB43" s="49"/>
      <c r="PUC43" s="49"/>
      <c r="PUD43" s="50"/>
      <c r="PUE43" s="49"/>
      <c r="PUF43" s="49"/>
      <c r="PUG43" s="50"/>
      <c r="PUH43" s="49"/>
      <c r="PUI43" s="49"/>
      <c r="PUJ43" s="50"/>
      <c r="PUK43" s="49"/>
      <c r="PUL43" s="49"/>
      <c r="PUM43" s="50"/>
      <c r="PUN43" s="49"/>
      <c r="PUO43" s="49"/>
      <c r="PUP43" s="50"/>
      <c r="PUQ43" s="49"/>
      <c r="PUR43" s="49"/>
      <c r="PUS43" s="50"/>
      <c r="PUT43" s="49"/>
      <c r="PUU43" s="49"/>
      <c r="PUV43" s="50"/>
      <c r="PUW43" s="49"/>
      <c r="PUX43" s="49"/>
      <c r="PUY43" s="50"/>
      <c r="PUZ43" s="49"/>
      <c r="PVA43" s="49"/>
      <c r="PVB43" s="50"/>
      <c r="PVC43" s="49"/>
      <c r="PVD43" s="49"/>
      <c r="PVE43" s="50"/>
      <c r="PVF43" s="49"/>
      <c r="PVG43" s="49"/>
      <c r="PVH43" s="50"/>
      <c r="PVI43" s="49"/>
      <c r="PVJ43" s="49"/>
      <c r="PVK43" s="50"/>
      <c r="PVL43" s="49"/>
      <c r="PVM43" s="49"/>
      <c r="PVN43" s="50"/>
      <c r="PVO43" s="49"/>
      <c r="PVP43" s="49"/>
      <c r="PVQ43" s="50"/>
      <c r="PVR43" s="49"/>
      <c r="PVS43" s="49"/>
      <c r="PVT43" s="50"/>
      <c r="PVU43" s="49"/>
      <c r="PVV43" s="49"/>
      <c r="PVW43" s="50"/>
      <c r="PVX43" s="49"/>
      <c r="PVY43" s="49"/>
      <c r="PVZ43" s="50"/>
      <c r="PWA43" s="49"/>
      <c r="PWB43" s="49"/>
      <c r="PWC43" s="50"/>
      <c r="PWD43" s="49"/>
      <c r="PWE43" s="49"/>
      <c r="PWF43" s="50"/>
      <c r="PWG43" s="49"/>
      <c r="PWH43" s="49"/>
      <c r="PWI43" s="50"/>
      <c r="PWJ43" s="49"/>
      <c r="PWK43" s="49"/>
      <c r="PWL43" s="50"/>
      <c r="PWM43" s="49"/>
      <c r="PWN43" s="49"/>
      <c r="PWO43" s="50"/>
      <c r="PWP43" s="49"/>
      <c r="PWQ43" s="49"/>
      <c r="PWR43" s="50"/>
      <c r="PWS43" s="49"/>
      <c r="PWT43" s="49"/>
      <c r="PWU43" s="50"/>
      <c r="PWV43" s="49"/>
      <c r="PWW43" s="49"/>
      <c r="PWX43" s="50"/>
      <c r="PWY43" s="49"/>
      <c r="PWZ43" s="49"/>
      <c r="PXA43" s="50"/>
      <c r="PXB43" s="49"/>
      <c r="PXC43" s="49"/>
      <c r="PXD43" s="50"/>
      <c r="PXE43" s="49"/>
      <c r="PXF43" s="49"/>
      <c r="PXG43" s="50"/>
      <c r="PXH43" s="49"/>
      <c r="PXI43" s="49"/>
      <c r="PXJ43" s="50"/>
      <c r="PXK43" s="49"/>
      <c r="PXL43" s="49"/>
      <c r="PXM43" s="50"/>
      <c r="PXN43" s="49"/>
      <c r="PXO43" s="49"/>
      <c r="PXP43" s="50"/>
      <c r="PXQ43" s="49"/>
      <c r="PXR43" s="49"/>
      <c r="PXS43" s="50"/>
      <c r="PXT43" s="49"/>
      <c r="PXU43" s="49"/>
      <c r="PXV43" s="50"/>
      <c r="PXW43" s="49"/>
      <c r="PXX43" s="49"/>
      <c r="PXY43" s="50"/>
      <c r="PXZ43" s="49"/>
      <c r="PYA43" s="49"/>
      <c r="PYB43" s="50"/>
      <c r="PYC43" s="49"/>
      <c r="PYD43" s="49"/>
      <c r="PYE43" s="50"/>
      <c r="PYF43" s="49"/>
      <c r="PYG43" s="49"/>
      <c r="PYH43" s="50"/>
      <c r="PYI43" s="49"/>
      <c r="PYJ43" s="49"/>
      <c r="PYK43" s="50"/>
      <c r="PYL43" s="49"/>
      <c r="PYM43" s="49"/>
      <c r="PYN43" s="50"/>
      <c r="PYO43" s="49"/>
      <c r="PYP43" s="49"/>
      <c r="PYQ43" s="50"/>
      <c r="PYR43" s="49"/>
      <c r="PYS43" s="49"/>
      <c r="PYT43" s="50"/>
      <c r="PYU43" s="49"/>
      <c r="PYV43" s="49"/>
      <c r="PYW43" s="50"/>
      <c r="PYX43" s="49"/>
      <c r="PYY43" s="49"/>
      <c r="PYZ43" s="50"/>
      <c r="PZA43" s="49"/>
      <c r="PZB43" s="49"/>
      <c r="PZC43" s="50"/>
      <c r="PZD43" s="49"/>
      <c r="PZE43" s="49"/>
      <c r="PZF43" s="50"/>
      <c r="PZG43" s="49"/>
      <c r="PZH43" s="49"/>
      <c r="PZI43" s="50"/>
      <c r="PZJ43" s="49"/>
      <c r="PZK43" s="49"/>
      <c r="PZL43" s="50"/>
      <c r="PZM43" s="49"/>
      <c r="PZN43" s="49"/>
      <c r="PZO43" s="50"/>
      <c r="PZP43" s="49"/>
      <c r="PZQ43" s="49"/>
      <c r="PZR43" s="50"/>
      <c r="PZS43" s="49"/>
      <c r="PZT43" s="49"/>
      <c r="PZU43" s="50"/>
      <c r="PZV43" s="49"/>
      <c r="PZW43" s="49"/>
      <c r="PZX43" s="50"/>
      <c r="PZY43" s="49"/>
      <c r="PZZ43" s="49"/>
      <c r="QAA43" s="50"/>
      <c r="QAB43" s="49"/>
      <c r="QAC43" s="49"/>
      <c r="QAD43" s="50"/>
      <c r="QAE43" s="49"/>
      <c r="QAF43" s="49"/>
      <c r="QAG43" s="50"/>
      <c r="QAH43" s="49"/>
      <c r="QAI43" s="49"/>
      <c r="QAJ43" s="50"/>
      <c r="QAK43" s="49"/>
      <c r="QAL43" s="49"/>
      <c r="QAM43" s="50"/>
      <c r="QAN43" s="49"/>
      <c r="QAO43" s="49"/>
      <c r="QAP43" s="50"/>
      <c r="QAQ43" s="49"/>
      <c r="QAR43" s="49"/>
      <c r="QAS43" s="50"/>
      <c r="QAT43" s="49"/>
      <c r="QAU43" s="49"/>
      <c r="QAV43" s="50"/>
      <c r="QAW43" s="49"/>
      <c r="QAX43" s="49"/>
      <c r="QAY43" s="50"/>
      <c r="QAZ43" s="49"/>
      <c r="QBA43" s="49"/>
      <c r="QBB43" s="50"/>
      <c r="QBC43" s="49"/>
      <c r="QBD43" s="49"/>
      <c r="QBE43" s="50"/>
      <c r="QBF43" s="49"/>
      <c r="QBG43" s="49"/>
      <c r="QBH43" s="50"/>
      <c r="QBI43" s="49"/>
      <c r="QBJ43" s="49"/>
      <c r="QBK43" s="50"/>
      <c r="QBL43" s="49"/>
      <c r="QBM43" s="49"/>
      <c r="QBN43" s="50"/>
      <c r="QBO43" s="49"/>
      <c r="QBP43" s="49"/>
      <c r="QBQ43" s="50"/>
      <c r="QBR43" s="49"/>
      <c r="QBS43" s="49"/>
      <c r="QBT43" s="50"/>
      <c r="QBU43" s="49"/>
      <c r="QBV43" s="49"/>
      <c r="QBW43" s="50"/>
      <c r="QBX43" s="49"/>
      <c r="QBY43" s="49"/>
      <c r="QBZ43" s="50"/>
      <c r="QCA43" s="49"/>
      <c r="QCB43" s="49"/>
      <c r="QCC43" s="50"/>
      <c r="QCD43" s="49"/>
      <c r="QCE43" s="49"/>
      <c r="QCF43" s="50"/>
      <c r="QCG43" s="49"/>
      <c r="QCH43" s="49"/>
      <c r="QCI43" s="50"/>
      <c r="QCJ43" s="49"/>
      <c r="QCK43" s="49"/>
      <c r="QCL43" s="50"/>
      <c r="QCM43" s="49"/>
      <c r="QCN43" s="49"/>
      <c r="QCO43" s="50"/>
      <c r="QCP43" s="49"/>
      <c r="QCQ43" s="49"/>
      <c r="QCR43" s="50"/>
      <c r="QCS43" s="49"/>
      <c r="QCT43" s="49"/>
      <c r="QCU43" s="50"/>
      <c r="QCV43" s="49"/>
      <c r="QCW43" s="49"/>
      <c r="QCX43" s="50"/>
      <c r="QCY43" s="49"/>
      <c r="QCZ43" s="49"/>
      <c r="QDA43" s="50"/>
      <c r="QDB43" s="49"/>
      <c r="QDC43" s="49"/>
      <c r="QDD43" s="50"/>
      <c r="QDE43" s="49"/>
      <c r="QDF43" s="49"/>
      <c r="QDG43" s="50"/>
      <c r="QDH43" s="49"/>
      <c r="QDI43" s="49"/>
      <c r="QDJ43" s="50"/>
      <c r="QDK43" s="49"/>
      <c r="QDL43" s="49"/>
      <c r="QDM43" s="50"/>
      <c r="QDN43" s="49"/>
      <c r="QDO43" s="49"/>
      <c r="QDP43" s="50"/>
      <c r="QDQ43" s="49"/>
      <c r="QDR43" s="49"/>
      <c r="QDS43" s="50"/>
      <c r="QDT43" s="49"/>
      <c r="QDU43" s="49"/>
      <c r="QDV43" s="50"/>
      <c r="QDW43" s="49"/>
      <c r="QDX43" s="49"/>
      <c r="QDY43" s="50"/>
      <c r="QDZ43" s="49"/>
      <c r="QEA43" s="49"/>
      <c r="QEB43" s="50"/>
      <c r="QEC43" s="49"/>
      <c r="QED43" s="49"/>
      <c r="QEE43" s="50"/>
      <c r="QEF43" s="49"/>
      <c r="QEG43" s="49"/>
      <c r="QEH43" s="50"/>
      <c r="QEI43" s="49"/>
      <c r="QEJ43" s="49"/>
      <c r="QEK43" s="50"/>
      <c r="QEL43" s="49"/>
      <c r="QEM43" s="49"/>
      <c r="QEN43" s="50"/>
      <c r="QEO43" s="49"/>
      <c r="QEP43" s="49"/>
      <c r="QEQ43" s="50"/>
      <c r="QER43" s="49"/>
      <c r="QES43" s="49"/>
      <c r="QET43" s="50"/>
      <c r="QEU43" s="49"/>
      <c r="QEV43" s="49"/>
      <c r="QEW43" s="50"/>
      <c r="QEX43" s="49"/>
      <c r="QEY43" s="49"/>
      <c r="QEZ43" s="50"/>
      <c r="QFA43" s="49"/>
      <c r="QFB43" s="49"/>
      <c r="QFC43" s="50"/>
      <c r="QFD43" s="49"/>
      <c r="QFE43" s="49"/>
      <c r="QFF43" s="50"/>
      <c r="QFG43" s="49"/>
      <c r="QFH43" s="49"/>
      <c r="QFI43" s="50"/>
      <c r="QFJ43" s="49"/>
      <c r="QFK43" s="49"/>
      <c r="QFL43" s="50"/>
      <c r="QFM43" s="49"/>
      <c r="QFN43" s="49"/>
      <c r="QFO43" s="50"/>
      <c r="QFP43" s="49"/>
      <c r="QFQ43" s="49"/>
      <c r="QFR43" s="50"/>
      <c r="QFS43" s="49"/>
      <c r="QFT43" s="49"/>
      <c r="QFU43" s="50"/>
      <c r="QFV43" s="49"/>
      <c r="QFW43" s="49"/>
      <c r="QFX43" s="50"/>
      <c r="QFY43" s="49"/>
      <c r="QFZ43" s="49"/>
      <c r="QGA43" s="50"/>
      <c r="QGB43" s="49"/>
      <c r="QGC43" s="49"/>
      <c r="QGD43" s="50"/>
      <c r="QGE43" s="49"/>
      <c r="QGF43" s="49"/>
      <c r="QGG43" s="50"/>
      <c r="QGH43" s="49"/>
      <c r="QGI43" s="49"/>
      <c r="QGJ43" s="50"/>
      <c r="QGK43" s="49"/>
      <c r="QGL43" s="49"/>
      <c r="QGM43" s="50"/>
      <c r="QGN43" s="49"/>
      <c r="QGO43" s="49"/>
      <c r="QGP43" s="50"/>
      <c r="QGQ43" s="49"/>
      <c r="QGR43" s="49"/>
      <c r="QGS43" s="50"/>
      <c r="QGT43" s="49"/>
      <c r="QGU43" s="49"/>
      <c r="QGV43" s="50"/>
      <c r="QGW43" s="49"/>
      <c r="QGX43" s="49"/>
      <c r="QGY43" s="50"/>
      <c r="QGZ43" s="49"/>
      <c r="QHA43" s="49"/>
      <c r="QHB43" s="50"/>
      <c r="QHC43" s="49"/>
      <c r="QHD43" s="49"/>
      <c r="QHE43" s="50"/>
      <c r="QHF43" s="49"/>
      <c r="QHG43" s="49"/>
      <c r="QHH43" s="50"/>
      <c r="QHI43" s="49"/>
      <c r="QHJ43" s="49"/>
      <c r="QHK43" s="50"/>
      <c r="QHL43" s="49"/>
      <c r="QHM43" s="49"/>
      <c r="QHN43" s="50"/>
      <c r="QHO43" s="49"/>
      <c r="QHP43" s="49"/>
      <c r="QHQ43" s="50"/>
      <c r="QHR43" s="49"/>
      <c r="QHS43" s="49"/>
      <c r="QHT43" s="50"/>
      <c r="QHU43" s="49"/>
      <c r="QHV43" s="49"/>
      <c r="QHW43" s="50"/>
      <c r="QHX43" s="49"/>
      <c r="QHY43" s="49"/>
      <c r="QHZ43" s="50"/>
      <c r="QIA43" s="49"/>
      <c r="QIB43" s="49"/>
      <c r="QIC43" s="50"/>
      <c r="QID43" s="49"/>
      <c r="QIE43" s="49"/>
      <c r="QIF43" s="50"/>
      <c r="QIG43" s="49"/>
      <c r="QIH43" s="49"/>
      <c r="QII43" s="50"/>
      <c r="QIJ43" s="49"/>
      <c r="QIK43" s="49"/>
      <c r="QIL43" s="50"/>
      <c r="QIM43" s="49"/>
      <c r="QIN43" s="49"/>
      <c r="QIO43" s="50"/>
      <c r="QIP43" s="49"/>
      <c r="QIQ43" s="49"/>
      <c r="QIR43" s="50"/>
      <c r="QIS43" s="49"/>
      <c r="QIT43" s="49"/>
      <c r="QIU43" s="50"/>
      <c r="QIV43" s="49"/>
      <c r="QIW43" s="49"/>
      <c r="QIX43" s="50"/>
      <c r="QIY43" s="49"/>
      <c r="QIZ43" s="49"/>
      <c r="QJA43" s="50"/>
      <c r="QJB43" s="49"/>
      <c r="QJC43" s="49"/>
      <c r="QJD43" s="50"/>
      <c r="QJE43" s="49"/>
      <c r="QJF43" s="49"/>
      <c r="QJG43" s="50"/>
      <c r="QJH43" s="49"/>
      <c r="QJI43" s="49"/>
      <c r="QJJ43" s="50"/>
      <c r="QJK43" s="49"/>
      <c r="QJL43" s="49"/>
      <c r="QJM43" s="50"/>
      <c r="QJN43" s="49"/>
      <c r="QJO43" s="49"/>
      <c r="QJP43" s="50"/>
      <c r="QJQ43" s="49"/>
      <c r="QJR43" s="49"/>
      <c r="QJS43" s="50"/>
      <c r="QJT43" s="49"/>
      <c r="QJU43" s="49"/>
      <c r="QJV43" s="50"/>
      <c r="QJW43" s="49"/>
      <c r="QJX43" s="49"/>
      <c r="QJY43" s="50"/>
      <c r="QJZ43" s="49"/>
      <c r="QKA43" s="49"/>
      <c r="QKB43" s="50"/>
      <c r="QKC43" s="49"/>
      <c r="QKD43" s="49"/>
      <c r="QKE43" s="50"/>
      <c r="QKF43" s="49"/>
      <c r="QKG43" s="49"/>
      <c r="QKH43" s="50"/>
      <c r="QKI43" s="49"/>
      <c r="QKJ43" s="49"/>
      <c r="QKK43" s="50"/>
      <c r="QKL43" s="49"/>
      <c r="QKM43" s="49"/>
      <c r="QKN43" s="50"/>
      <c r="QKO43" s="49"/>
      <c r="QKP43" s="49"/>
      <c r="QKQ43" s="50"/>
      <c r="QKR43" s="49"/>
      <c r="QKS43" s="49"/>
      <c r="QKT43" s="50"/>
      <c r="QKU43" s="49"/>
      <c r="QKV43" s="49"/>
      <c r="QKW43" s="50"/>
      <c r="QKX43" s="49"/>
      <c r="QKY43" s="49"/>
      <c r="QKZ43" s="50"/>
      <c r="QLA43" s="49"/>
      <c r="QLB43" s="49"/>
      <c r="QLC43" s="50"/>
      <c r="QLD43" s="49"/>
      <c r="QLE43" s="49"/>
      <c r="QLF43" s="50"/>
      <c r="QLG43" s="49"/>
      <c r="QLH43" s="49"/>
      <c r="QLI43" s="50"/>
      <c r="QLJ43" s="49"/>
      <c r="QLK43" s="49"/>
      <c r="QLL43" s="50"/>
      <c r="QLM43" s="49"/>
      <c r="QLN43" s="49"/>
      <c r="QLO43" s="50"/>
      <c r="QLP43" s="49"/>
      <c r="QLQ43" s="49"/>
      <c r="QLR43" s="50"/>
      <c r="QLS43" s="49"/>
      <c r="QLT43" s="49"/>
      <c r="QLU43" s="50"/>
      <c r="QLV43" s="49"/>
      <c r="QLW43" s="49"/>
      <c r="QLX43" s="50"/>
      <c r="QLY43" s="49"/>
      <c r="QLZ43" s="49"/>
      <c r="QMA43" s="50"/>
      <c r="QMB43" s="49"/>
      <c r="QMC43" s="49"/>
      <c r="QMD43" s="50"/>
      <c r="QME43" s="49"/>
      <c r="QMF43" s="49"/>
      <c r="QMG43" s="50"/>
      <c r="QMH43" s="49"/>
      <c r="QMI43" s="49"/>
      <c r="QMJ43" s="50"/>
      <c r="QMK43" s="49"/>
      <c r="QML43" s="49"/>
      <c r="QMM43" s="50"/>
      <c r="QMN43" s="49"/>
      <c r="QMO43" s="49"/>
      <c r="QMP43" s="50"/>
      <c r="QMQ43" s="49"/>
      <c r="QMR43" s="49"/>
      <c r="QMS43" s="50"/>
      <c r="QMT43" s="49"/>
      <c r="QMU43" s="49"/>
      <c r="QMV43" s="50"/>
      <c r="QMW43" s="49"/>
      <c r="QMX43" s="49"/>
      <c r="QMY43" s="50"/>
      <c r="QMZ43" s="49"/>
      <c r="QNA43" s="49"/>
      <c r="QNB43" s="50"/>
      <c r="QNC43" s="49"/>
      <c r="QND43" s="49"/>
      <c r="QNE43" s="50"/>
      <c r="QNF43" s="49"/>
      <c r="QNG43" s="49"/>
      <c r="QNH43" s="50"/>
      <c r="QNI43" s="49"/>
      <c r="QNJ43" s="49"/>
      <c r="QNK43" s="50"/>
      <c r="QNL43" s="49"/>
      <c r="QNM43" s="49"/>
      <c r="QNN43" s="50"/>
      <c r="QNO43" s="49"/>
      <c r="QNP43" s="49"/>
      <c r="QNQ43" s="50"/>
      <c r="QNR43" s="49"/>
      <c r="QNS43" s="49"/>
      <c r="QNT43" s="50"/>
      <c r="QNU43" s="49"/>
      <c r="QNV43" s="49"/>
      <c r="QNW43" s="50"/>
      <c r="QNX43" s="49"/>
      <c r="QNY43" s="49"/>
      <c r="QNZ43" s="50"/>
      <c r="QOA43" s="49"/>
      <c r="QOB43" s="49"/>
      <c r="QOC43" s="50"/>
      <c r="QOD43" s="49"/>
      <c r="QOE43" s="49"/>
      <c r="QOF43" s="50"/>
      <c r="QOG43" s="49"/>
      <c r="QOH43" s="49"/>
      <c r="QOI43" s="50"/>
      <c r="QOJ43" s="49"/>
      <c r="QOK43" s="49"/>
      <c r="QOL43" s="50"/>
      <c r="QOM43" s="49"/>
      <c r="QON43" s="49"/>
      <c r="QOO43" s="50"/>
      <c r="QOP43" s="49"/>
      <c r="QOQ43" s="49"/>
      <c r="QOR43" s="50"/>
      <c r="QOS43" s="49"/>
      <c r="QOT43" s="49"/>
      <c r="QOU43" s="50"/>
      <c r="QOV43" s="49"/>
      <c r="QOW43" s="49"/>
      <c r="QOX43" s="50"/>
      <c r="QOY43" s="49"/>
      <c r="QOZ43" s="49"/>
      <c r="QPA43" s="50"/>
      <c r="QPB43" s="49"/>
      <c r="QPC43" s="49"/>
      <c r="QPD43" s="50"/>
      <c r="QPE43" s="49"/>
      <c r="QPF43" s="49"/>
      <c r="QPG43" s="50"/>
      <c r="QPH43" s="49"/>
      <c r="QPI43" s="49"/>
      <c r="QPJ43" s="50"/>
      <c r="QPK43" s="49"/>
      <c r="QPL43" s="49"/>
      <c r="QPM43" s="50"/>
      <c r="QPN43" s="49"/>
      <c r="QPO43" s="49"/>
      <c r="QPP43" s="50"/>
      <c r="QPQ43" s="49"/>
      <c r="QPR43" s="49"/>
      <c r="QPS43" s="50"/>
      <c r="QPT43" s="49"/>
      <c r="QPU43" s="49"/>
      <c r="QPV43" s="50"/>
      <c r="QPW43" s="49"/>
      <c r="QPX43" s="49"/>
      <c r="QPY43" s="50"/>
      <c r="QPZ43" s="49"/>
      <c r="QQA43" s="49"/>
      <c r="QQB43" s="50"/>
      <c r="QQC43" s="49"/>
      <c r="QQD43" s="49"/>
      <c r="QQE43" s="50"/>
      <c r="QQF43" s="49"/>
      <c r="QQG43" s="49"/>
      <c r="QQH43" s="50"/>
      <c r="QQI43" s="49"/>
      <c r="QQJ43" s="49"/>
      <c r="QQK43" s="50"/>
      <c r="QQL43" s="49"/>
      <c r="QQM43" s="49"/>
      <c r="QQN43" s="50"/>
      <c r="QQO43" s="49"/>
      <c r="QQP43" s="49"/>
      <c r="QQQ43" s="50"/>
      <c r="QQR43" s="49"/>
      <c r="QQS43" s="49"/>
      <c r="QQT43" s="50"/>
      <c r="QQU43" s="49"/>
      <c r="QQV43" s="49"/>
      <c r="QQW43" s="50"/>
      <c r="QQX43" s="49"/>
      <c r="QQY43" s="49"/>
      <c r="QQZ43" s="50"/>
      <c r="QRA43" s="49"/>
      <c r="QRB43" s="49"/>
      <c r="QRC43" s="50"/>
      <c r="QRD43" s="49"/>
      <c r="QRE43" s="49"/>
      <c r="QRF43" s="50"/>
      <c r="QRG43" s="49"/>
      <c r="QRH43" s="49"/>
      <c r="QRI43" s="50"/>
      <c r="QRJ43" s="49"/>
      <c r="QRK43" s="49"/>
      <c r="QRL43" s="50"/>
      <c r="QRM43" s="49"/>
      <c r="QRN43" s="49"/>
      <c r="QRO43" s="50"/>
      <c r="QRP43" s="49"/>
      <c r="QRQ43" s="49"/>
      <c r="QRR43" s="50"/>
      <c r="QRS43" s="49"/>
      <c r="QRT43" s="49"/>
      <c r="QRU43" s="50"/>
      <c r="QRV43" s="49"/>
      <c r="QRW43" s="49"/>
      <c r="QRX43" s="50"/>
      <c r="QRY43" s="49"/>
      <c r="QRZ43" s="49"/>
      <c r="QSA43" s="50"/>
      <c r="QSB43" s="49"/>
      <c r="QSC43" s="49"/>
      <c r="QSD43" s="50"/>
      <c r="QSE43" s="49"/>
      <c r="QSF43" s="49"/>
      <c r="QSG43" s="50"/>
      <c r="QSH43" s="49"/>
      <c r="QSI43" s="49"/>
      <c r="QSJ43" s="50"/>
      <c r="QSK43" s="49"/>
      <c r="QSL43" s="49"/>
      <c r="QSM43" s="50"/>
      <c r="QSN43" s="49"/>
      <c r="QSO43" s="49"/>
      <c r="QSP43" s="50"/>
      <c r="QSQ43" s="49"/>
      <c r="QSR43" s="49"/>
      <c r="QSS43" s="50"/>
      <c r="QST43" s="49"/>
      <c r="QSU43" s="49"/>
      <c r="QSV43" s="50"/>
      <c r="QSW43" s="49"/>
      <c r="QSX43" s="49"/>
      <c r="QSY43" s="50"/>
      <c r="QSZ43" s="49"/>
      <c r="QTA43" s="49"/>
      <c r="QTB43" s="50"/>
      <c r="QTC43" s="49"/>
      <c r="QTD43" s="49"/>
      <c r="QTE43" s="50"/>
      <c r="QTF43" s="49"/>
      <c r="QTG43" s="49"/>
      <c r="QTH43" s="50"/>
      <c r="QTI43" s="49"/>
      <c r="QTJ43" s="49"/>
      <c r="QTK43" s="50"/>
      <c r="QTL43" s="49"/>
      <c r="QTM43" s="49"/>
      <c r="QTN43" s="50"/>
      <c r="QTO43" s="49"/>
      <c r="QTP43" s="49"/>
      <c r="QTQ43" s="50"/>
      <c r="QTR43" s="49"/>
      <c r="QTS43" s="49"/>
      <c r="QTT43" s="50"/>
      <c r="QTU43" s="49"/>
      <c r="QTV43" s="49"/>
      <c r="QTW43" s="50"/>
      <c r="QTX43" s="49"/>
      <c r="QTY43" s="49"/>
      <c r="QTZ43" s="50"/>
      <c r="QUA43" s="49"/>
      <c r="QUB43" s="49"/>
      <c r="QUC43" s="50"/>
      <c r="QUD43" s="49"/>
      <c r="QUE43" s="49"/>
      <c r="QUF43" s="50"/>
      <c r="QUG43" s="49"/>
      <c r="QUH43" s="49"/>
      <c r="QUI43" s="50"/>
      <c r="QUJ43" s="49"/>
      <c r="QUK43" s="49"/>
      <c r="QUL43" s="50"/>
      <c r="QUM43" s="49"/>
      <c r="QUN43" s="49"/>
      <c r="QUO43" s="50"/>
      <c r="QUP43" s="49"/>
      <c r="QUQ43" s="49"/>
      <c r="QUR43" s="50"/>
      <c r="QUS43" s="49"/>
      <c r="QUT43" s="49"/>
      <c r="QUU43" s="50"/>
      <c r="QUV43" s="49"/>
      <c r="QUW43" s="49"/>
      <c r="QUX43" s="50"/>
      <c r="QUY43" s="49"/>
      <c r="QUZ43" s="49"/>
      <c r="QVA43" s="50"/>
      <c r="QVB43" s="49"/>
      <c r="QVC43" s="49"/>
      <c r="QVD43" s="50"/>
      <c r="QVE43" s="49"/>
      <c r="QVF43" s="49"/>
      <c r="QVG43" s="50"/>
      <c r="QVH43" s="49"/>
      <c r="QVI43" s="49"/>
      <c r="QVJ43" s="50"/>
      <c r="QVK43" s="49"/>
      <c r="QVL43" s="49"/>
      <c r="QVM43" s="50"/>
      <c r="QVN43" s="49"/>
      <c r="QVO43" s="49"/>
      <c r="QVP43" s="50"/>
      <c r="QVQ43" s="49"/>
      <c r="QVR43" s="49"/>
      <c r="QVS43" s="50"/>
      <c r="QVT43" s="49"/>
      <c r="QVU43" s="49"/>
      <c r="QVV43" s="50"/>
      <c r="QVW43" s="49"/>
      <c r="QVX43" s="49"/>
      <c r="QVY43" s="50"/>
      <c r="QVZ43" s="49"/>
      <c r="QWA43" s="49"/>
      <c r="QWB43" s="50"/>
      <c r="QWC43" s="49"/>
      <c r="QWD43" s="49"/>
      <c r="QWE43" s="50"/>
      <c r="QWF43" s="49"/>
      <c r="QWG43" s="49"/>
      <c r="QWH43" s="50"/>
      <c r="QWI43" s="49"/>
      <c r="QWJ43" s="49"/>
      <c r="QWK43" s="50"/>
      <c r="QWL43" s="49"/>
      <c r="QWM43" s="49"/>
      <c r="QWN43" s="50"/>
      <c r="QWO43" s="49"/>
      <c r="QWP43" s="49"/>
      <c r="QWQ43" s="50"/>
      <c r="QWR43" s="49"/>
      <c r="QWS43" s="49"/>
      <c r="QWT43" s="50"/>
      <c r="QWU43" s="49"/>
      <c r="QWV43" s="49"/>
      <c r="QWW43" s="50"/>
      <c r="QWX43" s="49"/>
      <c r="QWY43" s="49"/>
      <c r="QWZ43" s="50"/>
      <c r="QXA43" s="49"/>
      <c r="QXB43" s="49"/>
      <c r="QXC43" s="50"/>
      <c r="QXD43" s="49"/>
      <c r="QXE43" s="49"/>
      <c r="QXF43" s="50"/>
      <c r="QXG43" s="49"/>
      <c r="QXH43" s="49"/>
      <c r="QXI43" s="50"/>
      <c r="QXJ43" s="49"/>
      <c r="QXK43" s="49"/>
      <c r="QXL43" s="50"/>
      <c r="QXM43" s="49"/>
      <c r="QXN43" s="49"/>
      <c r="QXO43" s="50"/>
      <c r="QXP43" s="49"/>
      <c r="QXQ43" s="49"/>
      <c r="QXR43" s="50"/>
      <c r="QXS43" s="49"/>
      <c r="QXT43" s="49"/>
      <c r="QXU43" s="50"/>
      <c r="QXV43" s="49"/>
      <c r="QXW43" s="49"/>
      <c r="QXX43" s="50"/>
      <c r="QXY43" s="49"/>
      <c r="QXZ43" s="49"/>
      <c r="QYA43" s="50"/>
      <c r="QYB43" s="49"/>
      <c r="QYC43" s="49"/>
      <c r="QYD43" s="50"/>
      <c r="QYE43" s="49"/>
      <c r="QYF43" s="49"/>
      <c r="QYG43" s="50"/>
      <c r="QYH43" s="49"/>
      <c r="QYI43" s="49"/>
      <c r="QYJ43" s="50"/>
      <c r="QYK43" s="49"/>
      <c r="QYL43" s="49"/>
      <c r="QYM43" s="50"/>
      <c r="QYN43" s="49"/>
      <c r="QYO43" s="49"/>
      <c r="QYP43" s="50"/>
      <c r="QYQ43" s="49"/>
      <c r="QYR43" s="49"/>
      <c r="QYS43" s="50"/>
      <c r="QYT43" s="49"/>
      <c r="QYU43" s="49"/>
      <c r="QYV43" s="50"/>
      <c r="QYW43" s="49"/>
      <c r="QYX43" s="49"/>
      <c r="QYY43" s="50"/>
      <c r="QYZ43" s="49"/>
      <c r="QZA43" s="49"/>
      <c r="QZB43" s="50"/>
      <c r="QZC43" s="49"/>
      <c r="QZD43" s="49"/>
      <c r="QZE43" s="50"/>
      <c r="QZF43" s="49"/>
      <c r="QZG43" s="49"/>
      <c r="QZH43" s="50"/>
      <c r="QZI43" s="49"/>
      <c r="QZJ43" s="49"/>
      <c r="QZK43" s="50"/>
      <c r="QZL43" s="49"/>
      <c r="QZM43" s="49"/>
      <c r="QZN43" s="50"/>
      <c r="QZO43" s="49"/>
      <c r="QZP43" s="49"/>
      <c r="QZQ43" s="50"/>
      <c r="QZR43" s="49"/>
      <c r="QZS43" s="49"/>
      <c r="QZT43" s="50"/>
      <c r="QZU43" s="49"/>
      <c r="QZV43" s="49"/>
      <c r="QZW43" s="50"/>
      <c r="QZX43" s="49"/>
      <c r="QZY43" s="49"/>
      <c r="QZZ43" s="50"/>
      <c r="RAA43" s="49"/>
      <c r="RAB43" s="49"/>
      <c r="RAC43" s="50"/>
      <c r="RAD43" s="49"/>
      <c r="RAE43" s="49"/>
      <c r="RAF43" s="50"/>
      <c r="RAG43" s="49"/>
      <c r="RAH43" s="49"/>
      <c r="RAI43" s="50"/>
      <c r="RAJ43" s="49"/>
      <c r="RAK43" s="49"/>
      <c r="RAL43" s="50"/>
      <c r="RAM43" s="49"/>
      <c r="RAN43" s="49"/>
      <c r="RAO43" s="50"/>
      <c r="RAP43" s="49"/>
      <c r="RAQ43" s="49"/>
      <c r="RAR43" s="50"/>
      <c r="RAS43" s="49"/>
      <c r="RAT43" s="49"/>
      <c r="RAU43" s="50"/>
      <c r="RAV43" s="49"/>
      <c r="RAW43" s="49"/>
      <c r="RAX43" s="50"/>
      <c r="RAY43" s="49"/>
      <c r="RAZ43" s="49"/>
      <c r="RBA43" s="50"/>
      <c r="RBB43" s="49"/>
      <c r="RBC43" s="49"/>
      <c r="RBD43" s="50"/>
      <c r="RBE43" s="49"/>
      <c r="RBF43" s="49"/>
      <c r="RBG43" s="50"/>
      <c r="RBH43" s="49"/>
      <c r="RBI43" s="49"/>
      <c r="RBJ43" s="50"/>
      <c r="RBK43" s="49"/>
      <c r="RBL43" s="49"/>
      <c r="RBM43" s="50"/>
      <c r="RBN43" s="49"/>
      <c r="RBO43" s="49"/>
      <c r="RBP43" s="50"/>
      <c r="RBQ43" s="49"/>
      <c r="RBR43" s="49"/>
      <c r="RBS43" s="50"/>
      <c r="RBT43" s="49"/>
      <c r="RBU43" s="49"/>
      <c r="RBV43" s="50"/>
      <c r="RBW43" s="49"/>
      <c r="RBX43" s="49"/>
      <c r="RBY43" s="50"/>
      <c r="RBZ43" s="49"/>
      <c r="RCA43" s="49"/>
      <c r="RCB43" s="50"/>
      <c r="RCC43" s="49"/>
      <c r="RCD43" s="49"/>
      <c r="RCE43" s="50"/>
      <c r="RCF43" s="49"/>
      <c r="RCG43" s="49"/>
      <c r="RCH43" s="50"/>
      <c r="RCI43" s="49"/>
      <c r="RCJ43" s="49"/>
      <c r="RCK43" s="50"/>
      <c r="RCL43" s="49"/>
      <c r="RCM43" s="49"/>
      <c r="RCN43" s="50"/>
      <c r="RCO43" s="49"/>
      <c r="RCP43" s="49"/>
      <c r="RCQ43" s="50"/>
      <c r="RCR43" s="49"/>
      <c r="RCS43" s="49"/>
      <c r="RCT43" s="50"/>
      <c r="RCU43" s="49"/>
      <c r="RCV43" s="49"/>
      <c r="RCW43" s="50"/>
      <c r="RCX43" s="49"/>
      <c r="RCY43" s="49"/>
      <c r="RCZ43" s="50"/>
      <c r="RDA43" s="49"/>
      <c r="RDB43" s="49"/>
      <c r="RDC43" s="50"/>
      <c r="RDD43" s="49"/>
      <c r="RDE43" s="49"/>
      <c r="RDF43" s="50"/>
      <c r="RDG43" s="49"/>
      <c r="RDH43" s="49"/>
      <c r="RDI43" s="50"/>
      <c r="RDJ43" s="49"/>
      <c r="RDK43" s="49"/>
      <c r="RDL43" s="50"/>
      <c r="RDM43" s="49"/>
      <c r="RDN43" s="49"/>
      <c r="RDO43" s="50"/>
      <c r="RDP43" s="49"/>
      <c r="RDQ43" s="49"/>
      <c r="RDR43" s="50"/>
      <c r="RDS43" s="49"/>
      <c r="RDT43" s="49"/>
      <c r="RDU43" s="50"/>
      <c r="RDV43" s="49"/>
      <c r="RDW43" s="49"/>
      <c r="RDX43" s="50"/>
      <c r="RDY43" s="49"/>
      <c r="RDZ43" s="49"/>
      <c r="REA43" s="50"/>
      <c r="REB43" s="49"/>
      <c r="REC43" s="49"/>
      <c r="RED43" s="50"/>
      <c r="REE43" s="49"/>
      <c r="REF43" s="49"/>
      <c r="REG43" s="50"/>
      <c r="REH43" s="49"/>
      <c r="REI43" s="49"/>
      <c r="REJ43" s="50"/>
      <c r="REK43" s="49"/>
      <c r="REL43" s="49"/>
      <c r="REM43" s="50"/>
      <c r="REN43" s="49"/>
      <c r="REO43" s="49"/>
      <c r="REP43" s="50"/>
      <c r="REQ43" s="49"/>
      <c r="RER43" s="49"/>
      <c r="RES43" s="50"/>
      <c r="RET43" s="49"/>
      <c r="REU43" s="49"/>
      <c r="REV43" s="50"/>
      <c r="REW43" s="49"/>
      <c r="REX43" s="49"/>
      <c r="REY43" s="50"/>
      <c r="REZ43" s="49"/>
      <c r="RFA43" s="49"/>
      <c r="RFB43" s="50"/>
      <c r="RFC43" s="49"/>
      <c r="RFD43" s="49"/>
      <c r="RFE43" s="50"/>
      <c r="RFF43" s="49"/>
      <c r="RFG43" s="49"/>
      <c r="RFH43" s="50"/>
      <c r="RFI43" s="49"/>
      <c r="RFJ43" s="49"/>
      <c r="RFK43" s="50"/>
      <c r="RFL43" s="49"/>
      <c r="RFM43" s="49"/>
      <c r="RFN43" s="50"/>
      <c r="RFO43" s="49"/>
      <c r="RFP43" s="49"/>
      <c r="RFQ43" s="50"/>
      <c r="RFR43" s="49"/>
      <c r="RFS43" s="49"/>
      <c r="RFT43" s="50"/>
      <c r="RFU43" s="49"/>
      <c r="RFV43" s="49"/>
      <c r="RFW43" s="50"/>
      <c r="RFX43" s="49"/>
      <c r="RFY43" s="49"/>
      <c r="RFZ43" s="50"/>
      <c r="RGA43" s="49"/>
      <c r="RGB43" s="49"/>
      <c r="RGC43" s="50"/>
      <c r="RGD43" s="49"/>
      <c r="RGE43" s="49"/>
      <c r="RGF43" s="50"/>
      <c r="RGG43" s="49"/>
      <c r="RGH43" s="49"/>
      <c r="RGI43" s="50"/>
      <c r="RGJ43" s="49"/>
      <c r="RGK43" s="49"/>
      <c r="RGL43" s="50"/>
      <c r="RGM43" s="49"/>
      <c r="RGN43" s="49"/>
      <c r="RGO43" s="50"/>
      <c r="RGP43" s="49"/>
      <c r="RGQ43" s="49"/>
      <c r="RGR43" s="50"/>
      <c r="RGS43" s="49"/>
      <c r="RGT43" s="49"/>
      <c r="RGU43" s="50"/>
      <c r="RGV43" s="49"/>
      <c r="RGW43" s="49"/>
      <c r="RGX43" s="50"/>
      <c r="RGY43" s="49"/>
      <c r="RGZ43" s="49"/>
      <c r="RHA43" s="50"/>
      <c r="RHB43" s="49"/>
      <c r="RHC43" s="49"/>
      <c r="RHD43" s="50"/>
      <c r="RHE43" s="49"/>
      <c r="RHF43" s="49"/>
      <c r="RHG43" s="50"/>
      <c r="RHH43" s="49"/>
      <c r="RHI43" s="49"/>
      <c r="RHJ43" s="50"/>
      <c r="RHK43" s="49"/>
      <c r="RHL43" s="49"/>
      <c r="RHM43" s="50"/>
      <c r="RHN43" s="49"/>
      <c r="RHO43" s="49"/>
      <c r="RHP43" s="50"/>
      <c r="RHQ43" s="49"/>
      <c r="RHR43" s="49"/>
      <c r="RHS43" s="50"/>
      <c r="RHT43" s="49"/>
      <c r="RHU43" s="49"/>
      <c r="RHV43" s="50"/>
      <c r="RHW43" s="49"/>
      <c r="RHX43" s="49"/>
      <c r="RHY43" s="50"/>
      <c r="RHZ43" s="49"/>
      <c r="RIA43" s="49"/>
      <c r="RIB43" s="50"/>
      <c r="RIC43" s="49"/>
      <c r="RID43" s="49"/>
      <c r="RIE43" s="50"/>
      <c r="RIF43" s="49"/>
      <c r="RIG43" s="49"/>
      <c r="RIH43" s="50"/>
      <c r="RII43" s="49"/>
      <c r="RIJ43" s="49"/>
      <c r="RIK43" s="50"/>
      <c r="RIL43" s="49"/>
      <c r="RIM43" s="49"/>
      <c r="RIN43" s="50"/>
      <c r="RIO43" s="49"/>
      <c r="RIP43" s="49"/>
      <c r="RIQ43" s="50"/>
      <c r="RIR43" s="49"/>
      <c r="RIS43" s="49"/>
      <c r="RIT43" s="50"/>
      <c r="RIU43" s="49"/>
      <c r="RIV43" s="49"/>
      <c r="RIW43" s="50"/>
      <c r="RIX43" s="49"/>
      <c r="RIY43" s="49"/>
      <c r="RIZ43" s="50"/>
      <c r="RJA43" s="49"/>
      <c r="RJB43" s="49"/>
      <c r="RJC43" s="50"/>
      <c r="RJD43" s="49"/>
      <c r="RJE43" s="49"/>
      <c r="RJF43" s="50"/>
      <c r="RJG43" s="49"/>
      <c r="RJH43" s="49"/>
      <c r="RJI43" s="50"/>
      <c r="RJJ43" s="49"/>
      <c r="RJK43" s="49"/>
      <c r="RJL43" s="50"/>
      <c r="RJM43" s="49"/>
      <c r="RJN43" s="49"/>
      <c r="RJO43" s="50"/>
      <c r="RJP43" s="49"/>
      <c r="RJQ43" s="49"/>
      <c r="RJR43" s="50"/>
      <c r="RJS43" s="49"/>
      <c r="RJT43" s="49"/>
      <c r="RJU43" s="50"/>
      <c r="RJV43" s="49"/>
      <c r="RJW43" s="49"/>
      <c r="RJX43" s="50"/>
      <c r="RJY43" s="49"/>
      <c r="RJZ43" s="49"/>
      <c r="RKA43" s="50"/>
      <c r="RKB43" s="49"/>
      <c r="RKC43" s="49"/>
      <c r="RKD43" s="50"/>
      <c r="RKE43" s="49"/>
      <c r="RKF43" s="49"/>
      <c r="RKG43" s="50"/>
      <c r="RKH43" s="49"/>
      <c r="RKI43" s="49"/>
      <c r="RKJ43" s="50"/>
      <c r="RKK43" s="49"/>
      <c r="RKL43" s="49"/>
      <c r="RKM43" s="50"/>
      <c r="RKN43" s="49"/>
      <c r="RKO43" s="49"/>
      <c r="RKP43" s="50"/>
      <c r="RKQ43" s="49"/>
      <c r="RKR43" s="49"/>
      <c r="RKS43" s="50"/>
      <c r="RKT43" s="49"/>
      <c r="RKU43" s="49"/>
      <c r="RKV43" s="50"/>
      <c r="RKW43" s="49"/>
      <c r="RKX43" s="49"/>
      <c r="RKY43" s="50"/>
      <c r="RKZ43" s="49"/>
      <c r="RLA43" s="49"/>
      <c r="RLB43" s="50"/>
      <c r="RLC43" s="49"/>
      <c r="RLD43" s="49"/>
      <c r="RLE43" s="50"/>
      <c r="RLF43" s="49"/>
      <c r="RLG43" s="49"/>
      <c r="RLH43" s="50"/>
      <c r="RLI43" s="49"/>
      <c r="RLJ43" s="49"/>
      <c r="RLK43" s="50"/>
      <c r="RLL43" s="49"/>
      <c r="RLM43" s="49"/>
      <c r="RLN43" s="50"/>
      <c r="RLO43" s="49"/>
      <c r="RLP43" s="49"/>
      <c r="RLQ43" s="50"/>
      <c r="RLR43" s="49"/>
      <c r="RLS43" s="49"/>
      <c r="RLT43" s="50"/>
      <c r="RLU43" s="49"/>
      <c r="RLV43" s="49"/>
      <c r="RLW43" s="50"/>
      <c r="RLX43" s="49"/>
      <c r="RLY43" s="49"/>
      <c r="RLZ43" s="50"/>
      <c r="RMA43" s="49"/>
      <c r="RMB43" s="49"/>
      <c r="RMC43" s="50"/>
      <c r="RMD43" s="49"/>
      <c r="RME43" s="49"/>
      <c r="RMF43" s="50"/>
      <c r="RMG43" s="49"/>
      <c r="RMH43" s="49"/>
      <c r="RMI43" s="50"/>
      <c r="RMJ43" s="49"/>
      <c r="RMK43" s="49"/>
      <c r="RML43" s="50"/>
      <c r="RMM43" s="49"/>
      <c r="RMN43" s="49"/>
      <c r="RMO43" s="50"/>
      <c r="RMP43" s="49"/>
      <c r="RMQ43" s="49"/>
      <c r="RMR43" s="50"/>
      <c r="RMS43" s="49"/>
      <c r="RMT43" s="49"/>
      <c r="RMU43" s="50"/>
      <c r="RMV43" s="49"/>
      <c r="RMW43" s="49"/>
      <c r="RMX43" s="50"/>
      <c r="RMY43" s="49"/>
      <c r="RMZ43" s="49"/>
      <c r="RNA43" s="50"/>
      <c r="RNB43" s="49"/>
      <c r="RNC43" s="49"/>
      <c r="RND43" s="50"/>
      <c r="RNE43" s="49"/>
      <c r="RNF43" s="49"/>
      <c r="RNG43" s="50"/>
      <c r="RNH43" s="49"/>
      <c r="RNI43" s="49"/>
      <c r="RNJ43" s="50"/>
      <c r="RNK43" s="49"/>
      <c r="RNL43" s="49"/>
      <c r="RNM43" s="50"/>
      <c r="RNN43" s="49"/>
      <c r="RNO43" s="49"/>
      <c r="RNP43" s="50"/>
      <c r="RNQ43" s="49"/>
      <c r="RNR43" s="49"/>
      <c r="RNS43" s="50"/>
      <c r="RNT43" s="49"/>
      <c r="RNU43" s="49"/>
      <c r="RNV43" s="50"/>
      <c r="RNW43" s="49"/>
      <c r="RNX43" s="49"/>
      <c r="RNY43" s="50"/>
      <c r="RNZ43" s="49"/>
      <c r="ROA43" s="49"/>
      <c r="ROB43" s="50"/>
      <c r="ROC43" s="49"/>
      <c r="ROD43" s="49"/>
      <c r="ROE43" s="50"/>
      <c r="ROF43" s="49"/>
      <c r="ROG43" s="49"/>
      <c r="ROH43" s="50"/>
      <c r="ROI43" s="49"/>
      <c r="ROJ43" s="49"/>
      <c r="ROK43" s="50"/>
      <c r="ROL43" s="49"/>
      <c r="ROM43" s="49"/>
      <c r="RON43" s="50"/>
      <c r="ROO43" s="49"/>
      <c r="ROP43" s="49"/>
      <c r="ROQ43" s="50"/>
      <c r="ROR43" s="49"/>
      <c r="ROS43" s="49"/>
      <c r="ROT43" s="50"/>
      <c r="ROU43" s="49"/>
      <c r="ROV43" s="49"/>
      <c r="ROW43" s="50"/>
      <c r="ROX43" s="49"/>
      <c r="ROY43" s="49"/>
      <c r="ROZ43" s="50"/>
      <c r="RPA43" s="49"/>
      <c r="RPB43" s="49"/>
      <c r="RPC43" s="50"/>
      <c r="RPD43" s="49"/>
      <c r="RPE43" s="49"/>
      <c r="RPF43" s="50"/>
      <c r="RPG43" s="49"/>
      <c r="RPH43" s="49"/>
      <c r="RPI43" s="50"/>
      <c r="RPJ43" s="49"/>
      <c r="RPK43" s="49"/>
      <c r="RPL43" s="50"/>
      <c r="RPM43" s="49"/>
      <c r="RPN43" s="49"/>
      <c r="RPO43" s="50"/>
      <c r="RPP43" s="49"/>
      <c r="RPQ43" s="49"/>
      <c r="RPR43" s="50"/>
      <c r="RPS43" s="49"/>
      <c r="RPT43" s="49"/>
      <c r="RPU43" s="50"/>
      <c r="RPV43" s="49"/>
      <c r="RPW43" s="49"/>
      <c r="RPX43" s="50"/>
      <c r="RPY43" s="49"/>
      <c r="RPZ43" s="49"/>
      <c r="RQA43" s="50"/>
      <c r="RQB43" s="49"/>
      <c r="RQC43" s="49"/>
      <c r="RQD43" s="50"/>
      <c r="RQE43" s="49"/>
      <c r="RQF43" s="49"/>
      <c r="RQG43" s="50"/>
      <c r="RQH43" s="49"/>
      <c r="RQI43" s="49"/>
      <c r="RQJ43" s="50"/>
      <c r="RQK43" s="49"/>
      <c r="RQL43" s="49"/>
      <c r="RQM43" s="50"/>
      <c r="RQN43" s="49"/>
      <c r="RQO43" s="49"/>
      <c r="RQP43" s="50"/>
      <c r="RQQ43" s="49"/>
      <c r="RQR43" s="49"/>
      <c r="RQS43" s="50"/>
      <c r="RQT43" s="49"/>
      <c r="RQU43" s="49"/>
      <c r="RQV43" s="50"/>
      <c r="RQW43" s="49"/>
      <c r="RQX43" s="49"/>
      <c r="RQY43" s="50"/>
      <c r="RQZ43" s="49"/>
      <c r="RRA43" s="49"/>
      <c r="RRB43" s="50"/>
      <c r="RRC43" s="49"/>
      <c r="RRD43" s="49"/>
      <c r="RRE43" s="50"/>
      <c r="RRF43" s="49"/>
      <c r="RRG43" s="49"/>
      <c r="RRH43" s="50"/>
      <c r="RRI43" s="49"/>
      <c r="RRJ43" s="49"/>
      <c r="RRK43" s="50"/>
      <c r="RRL43" s="49"/>
      <c r="RRM43" s="49"/>
      <c r="RRN43" s="50"/>
      <c r="RRO43" s="49"/>
      <c r="RRP43" s="49"/>
      <c r="RRQ43" s="50"/>
      <c r="RRR43" s="49"/>
      <c r="RRS43" s="49"/>
      <c r="RRT43" s="50"/>
      <c r="RRU43" s="49"/>
      <c r="RRV43" s="49"/>
      <c r="RRW43" s="50"/>
      <c r="RRX43" s="49"/>
      <c r="RRY43" s="49"/>
      <c r="RRZ43" s="50"/>
      <c r="RSA43" s="49"/>
      <c r="RSB43" s="49"/>
      <c r="RSC43" s="50"/>
      <c r="RSD43" s="49"/>
      <c r="RSE43" s="49"/>
      <c r="RSF43" s="50"/>
      <c r="RSG43" s="49"/>
      <c r="RSH43" s="49"/>
      <c r="RSI43" s="50"/>
      <c r="RSJ43" s="49"/>
      <c r="RSK43" s="49"/>
      <c r="RSL43" s="50"/>
      <c r="RSM43" s="49"/>
      <c r="RSN43" s="49"/>
      <c r="RSO43" s="50"/>
      <c r="RSP43" s="49"/>
      <c r="RSQ43" s="49"/>
      <c r="RSR43" s="50"/>
      <c r="RSS43" s="49"/>
      <c r="RST43" s="49"/>
      <c r="RSU43" s="50"/>
      <c r="RSV43" s="49"/>
      <c r="RSW43" s="49"/>
      <c r="RSX43" s="50"/>
      <c r="RSY43" s="49"/>
      <c r="RSZ43" s="49"/>
      <c r="RTA43" s="50"/>
      <c r="RTB43" s="49"/>
      <c r="RTC43" s="49"/>
      <c r="RTD43" s="50"/>
      <c r="RTE43" s="49"/>
      <c r="RTF43" s="49"/>
      <c r="RTG43" s="50"/>
      <c r="RTH43" s="49"/>
      <c r="RTI43" s="49"/>
      <c r="RTJ43" s="50"/>
      <c r="RTK43" s="49"/>
      <c r="RTL43" s="49"/>
      <c r="RTM43" s="50"/>
      <c r="RTN43" s="49"/>
      <c r="RTO43" s="49"/>
      <c r="RTP43" s="50"/>
      <c r="RTQ43" s="49"/>
      <c r="RTR43" s="49"/>
      <c r="RTS43" s="50"/>
      <c r="RTT43" s="49"/>
      <c r="RTU43" s="49"/>
      <c r="RTV43" s="50"/>
      <c r="RTW43" s="49"/>
      <c r="RTX43" s="49"/>
      <c r="RTY43" s="50"/>
      <c r="RTZ43" s="49"/>
      <c r="RUA43" s="49"/>
      <c r="RUB43" s="50"/>
      <c r="RUC43" s="49"/>
      <c r="RUD43" s="49"/>
      <c r="RUE43" s="50"/>
      <c r="RUF43" s="49"/>
      <c r="RUG43" s="49"/>
      <c r="RUH43" s="50"/>
      <c r="RUI43" s="49"/>
      <c r="RUJ43" s="49"/>
      <c r="RUK43" s="50"/>
      <c r="RUL43" s="49"/>
      <c r="RUM43" s="49"/>
      <c r="RUN43" s="50"/>
      <c r="RUO43" s="49"/>
      <c r="RUP43" s="49"/>
      <c r="RUQ43" s="50"/>
      <c r="RUR43" s="49"/>
      <c r="RUS43" s="49"/>
      <c r="RUT43" s="50"/>
      <c r="RUU43" s="49"/>
      <c r="RUV43" s="49"/>
      <c r="RUW43" s="50"/>
      <c r="RUX43" s="49"/>
      <c r="RUY43" s="49"/>
      <c r="RUZ43" s="50"/>
      <c r="RVA43" s="49"/>
      <c r="RVB43" s="49"/>
      <c r="RVC43" s="50"/>
      <c r="RVD43" s="49"/>
      <c r="RVE43" s="49"/>
      <c r="RVF43" s="50"/>
      <c r="RVG43" s="49"/>
      <c r="RVH43" s="49"/>
      <c r="RVI43" s="50"/>
      <c r="RVJ43" s="49"/>
      <c r="RVK43" s="49"/>
      <c r="RVL43" s="50"/>
      <c r="RVM43" s="49"/>
      <c r="RVN43" s="49"/>
      <c r="RVO43" s="50"/>
      <c r="RVP43" s="49"/>
      <c r="RVQ43" s="49"/>
      <c r="RVR43" s="50"/>
      <c r="RVS43" s="49"/>
      <c r="RVT43" s="49"/>
      <c r="RVU43" s="50"/>
      <c r="RVV43" s="49"/>
      <c r="RVW43" s="49"/>
      <c r="RVX43" s="50"/>
      <c r="RVY43" s="49"/>
      <c r="RVZ43" s="49"/>
      <c r="RWA43" s="50"/>
      <c r="RWB43" s="49"/>
      <c r="RWC43" s="49"/>
      <c r="RWD43" s="50"/>
      <c r="RWE43" s="49"/>
      <c r="RWF43" s="49"/>
      <c r="RWG43" s="50"/>
      <c r="RWH43" s="49"/>
      <c r="RWI43" s="49"/>
      <c r="RWJ43" s="50"/>
      <c r="RWK43" s="49"/>
      <c r="RWL43" s="49"/>
      <c r="RWM43" s="50"/>
      <c r="RWN43" s="49"/>
      <c r="RWO43" s="49"/>
      <c r="RWP43" s="50"/>
      <c r="RWQ43" s="49"/>
      <c r="RWR43" s="49"/>
      <c r="RWS43" s="50"/>
      <c r="RWT43" s="49"/>
      <c r="RWU43" s="49"/>
      <c r="RWV43" s="50"/>
      <c r="RWW43" s="49"/>
      <c r="RWX43" s="49"/>
      <c r="RWY43" s="50"/>
      <c r="RWZ43" s="49"/>
      <c r="RXA43" s="49"/>
      <c r="RXB43" s="50"/>
      <c r="RXC43" s="49"/>
      <c r="RXD43" s="49"/>
      <c r="RXE43" s="50"/>
      <c r="RXF43" s="49"/>
      <c r="RXG43" s="49"/>
      <c r="RXH43" s="50"/>
      <c r="RXI43" s="49"/>
      <c r="RXJ43" s="49"/>
      <c r="RXK43" s="50"/>
      <c r="RXL43" s="49"/>
      <c r="RXM43" s="49"/>
      <c r="RXN43" s="50"/>
      <c r="RXO43" s="49"/>
      <c r="RXP43" s="49"/>
      <c r="RXQ43" s="50"/>
      <c r="RXR43" s="49"/>
      <c r="RXS43" s="49"/>
      <c r="RXT43" s="50"/>
      <c r="RXU43" s="49"/>
      <c r="RXV43" s="49"/>
      <c r="RXW43" s="50"/>
      <c r="RXX43" s="49"/>
      <c r="RXY43" s="49"/>
      <c r="RXZ43" s="50"/>
      <c r="RYA43" s="49"/>
      <c r="RYB43" s="49"/>
      <c r="RYC43" s="50"/>
      <c r="RYD43" s="49"/>
      <c r="RYE43" s="49"/>
      <c r="RYF43" s="50"/>
      <c r="RYG43" s="49"/>
      <c r="RYH43" s="49"/>
      <c r="RYI43" s="50"/>
      <c r="RYJ43" s="49"/>
      <c r="RYK43" s="49"/>
      <c r="RYL43" s="50"/>
      <c r="RYM43" s="49"/>
      <c r="RYN43" s="49"/>
      <c r="RYO43" s="50"/>
      <c r="RYP43" s="49"/>
      <c r="RYQ43" s="49"/>
      <c r="RYR43" s="50"/>
      <c r="RYS43" s="49"/>
      <c r="RYT43" s="49"/>
      <c r="RYU43" s="50"/>
      <c r="RYV43" s="49"/>
      <c r="RYW43" s="49"/>
      <c r="RYX43" s="50"/>
      <c r="RYY43" s="49"/>
      <c r="RYZ43" s="49"/>
      <c r="RZA43" s="50"/>
      <c r="RZB43" s="49"/>
      <c r="RZC43" s="49"/>
      <c r="RZD43" s="50"/>
      <c r="RZE43" s="49"/>
      <c r="RZF43" s="49"/>
      <c r="RZG43" s="50"/>
      <c r="RZH43" s="49"/>
      <c r="RZI43" s="49"/>
      <c r="RZJ43" s="50"/>
      <c r="RZK43" s="49"/>
      <c r="RZL43" s="49"/>
      <c r="RZM43" s="50"/>
      <c r="RZN43" s="49"/>
      <c r="RZO43" s="49"/>
      <c r="RZP43" s="50"/>
      <c r="RZQ43" s="49"/>
      <c r="RZR43" s="49"/>
      <c r="RZS43" s="50"/>
      <c r="RZT43" s="49"/>
      <c r="RZU43" s="49"/>
      <c r="RZV43" s="50"/>
      <c r="RZW43" s="49"/>
      <c r="RZX43" s="49"/>
      <c r="RZY43" s="50"/>
      <c r="RZZ43" s="49"/>
      <c r="SAA43" s="49"/>
      <c r="SAB43" s="50"/>
      <c r="SAC43" s="49"/>
      <c r="SAD43" s="49"/>
      <c r="SAE43" s="50"/>
      <c r="SAF43" s="49"/>
      <c r="SAG43" s="49"/>
      <c r="SAH43" s="50"/>
      <c r="SAI43" s="49"/>
      <c r="SAJ43" s="49"/>
      <c r="SAK43" s="50"/>
      <c r="SAL43" s="49"/>
      <c r="SAM43" s="49"/>
      <c r="SAN43" s="50"/>
      <c r="SAO43" s="49"/>
      <c r="SAP43" s="49"/>
      <c r="SAQ43" s="50"/>
      <c r="SAR43" s="49"/>
      <c r="SAS43" s="49"/>
      <c r="SAT43" s="50"/>
      <c r="SAU43" s="49"/>
      <c r="SAV43" s="49"/>
      <c r="SAW43" s="50"/>
      <c r="SAX43" s="49"/>
      <c r="SAY43" s="49"/>
      <c r="SAZ43" s="50"/>
      <c r="SBA43" s="49"/>
      <c r="SBB43" s="49"/>
      <c r="SBC43" s="50"/>
      <c r="SBD43" s="49"/>
      <c r="SBE43" s="49"/>
      <c r="SBF43" s="50"/>
      <c r="SBG43" s="49"/>
      <c r="SBH43" s="49"/>
      <c r="SBI43" s="50"/>
      <c r="SBJ43" s="49"/>
      <c r="SBK43" s="49"/>
      <c r="SBL43" s="50"/>
      <c r="SBM43" s="49"/>
      <c r="SBN43" s="49"/>
      <c r="SBO43" s="50"/>
      <c r="SBP43" s="49"/>
      <c r="SBQ43" s="49"/>
      <c r="SBR43" s="50"/>
      <c r="SBS43" s="49"/>
      <c r="SBT43" s="49"/>
      <c r="SBU43" s="50"/>
      <c r="SBV43" s="49"/>
      <c r="SBW43" s="49"/>
      <c r="SBX43" s="50"/>
      <c r="SBY43" s="49"/>
      <c r="SBZ43" s="49"/>
      <c r="SCA43" s="50"/>
      <c r="SCB43" s="49"/>
      <c r="SCC43" s="49"/>
      <c r="SCD43" s="50"/>
      <c r="SCE43" s="49"/>
      <c r="SCF43" s="49"/>
      <c r="SCG43" s="50"/>
      <c r="SCH43" s="49"/>
      <c r="SCI43" s="49"/>
      <c r="SCJ43" s="50"/>
      <c r="SCK43" s="49"/>
      <c r="SCL43" s="49"/>
      <c r="SCM43" s="50"/>
      <c r="SCN43" s="49"/>
      <c r="SCO43" s="49"/>
      <c r="SCP43" s="50"/>
      <c r="SCQ43" s="49"/>
      <c r="SCR43" s="49"/>
      <c r="SCS43" s="50"/>
      <c r="SCT43" s="49"/>
      <c r="SCU43" s="49"/>
      <c r="SCV43" s="50"/>
      <c r="SCW43" s="49"/>
      <c r="SCX43" s="49"/>
      <c r="SCY43" s="50"/>
      <c r="SCZ43" s="49"/>
      <c r="SDA43" s="49"/>
      <c r="SDB43" s="50"/>
      <c r="SDC43" s="49"/>
      <c r="SDD43" s="49"/>
      <c r="SDE43" s="50"/>
      <c r="SDF43" s="49"/>
      <c r="SDG43" s="49"/>
      <c r="SDH43" s="50"/>
      <c r="SDI43" s="49"/>
      <c r="SDJ43" s="49"/>
      <c r="SDK43" s="50"/>
      <c r="SDL43" s="49"/>
      <c r="SDM43" s="49"/>
      <c r="SDN43" s="50"/>
      <c r="SDO43" s="49"/>
      <c r="SDP43" s="49"/>
      <c r="SDQ43" s="50"/>
      <c r="SDR43" s="49"/>
      <c r="SDS43" s="49"/>
      <c r="SDT43" s="50"/>
      <c r="SDU43" s="49"/>
      <c r="SDV43" s="49"/>
      <c r="SDW43" s="50"/>
      <c r="SDX43" s="49"/>
      <c r="SDY43" s="49"/>
      <c r="SDZ43" s="50"/>
      <c r="SEA43" s="49"/>
      <c r="SEB43" s="49"/>
      <c r="SEC43" s="50"/>
      <c r="SED43" s="49"/>
      <c r="SEE43" s="49"/>
      <c r="SEF43" s="50"/>
      <c r="SEG43" s="49"/>
      <c r="SEH43" s="49"/>
      <c r="SEI43" s="50"/>
      <c r="SEJ43" s="49"/>
      <c r="SEK43" s="49"/>
      <c r="SEL43" s="50"/>
      <c r="SEM43" s="49"/>
      <c r="SEN43" s="49"/>
      <c r="SEO43" s="50"/>
      <c r="SEP43" s="49"/>
      <c r="SEQ43" s="49"/>
      <c r="SER43" s="50"/>
      <c r="SES43" s="49"/>
      <c r="SET43" s="49"/>
      <c r="SEU43" s="50"/>
      <c r="SEV43" s="49"/>
      <c r="SEW43" s="49"/>
      <c r="SEX43" s="50"/>
      <c r="SEY43" s="49"/>
      <c r="SEZ43" s="49"/>
      <c r="SFA43" s="50"/>
      <c r="SFB43" s="49"/>
      <c r="SFC43" s="49"/>
      <c r="SFD43" s="50"/>
      <c r="SFE43" s="49"/>
      <c r="SFF43" s="49"/>
      <c r="SFG43" s="50"/>
      <c r="SFH43" s="49"/>
      <c r="SFI43" s="49"/>
      <c r="SFJ43" s="50"/>
      <c r="SFK43" s="49"/>
      <c r="SFL43" s="49"/>
      <c r="SFM43" s="50"/>
      <c r="SFN43" s="49"/>
      <c r="SFO43" s="49"/>
      <c r="SFP43" s="50"/>
      <c r="SFQ43" s="49"/>
      <c r="SFR43" s="49"/>
      <c r="SFS43" s="50"/>
      <c r="SFT43" s="49"/>
      <c r="SFU43" s="49"/>
      <c r="SFV43" s="50"/>
      <c r="SFW43" s="49"/>
      <c r="SFX43" s="49"/>
      <c r="SFY43" s="50"/>
      <c r="SFZ43" s="49"/>
      <c r="SGA43" s="49"/>
      <c r="SGB43" s="50"/>
      <c r="SGC43" s="49"/>
      <c r="SGD43" s="49"/>
      <c r="SGE43" s="50"/>
      <c r="SGF43" s="49"/>
      <c r="SGG43" s="49"/>
      <c r="SGH43" s="50"/>
      <c r="SGI43" s="49"/>
      <c r="SGJ43" s="49"/>
      <c r="SGK43" s="50"/>
      <c r="SGL43" s="49"/>
      <c r="SGM43" s="49"/>
      <c r="SGN43" s="50"/>
      <c r="SGO43" s="49"/>
      <c r="SGP43" s="49"/>
      <c r="SGQ43" s="50"/>
      <c r="SGR43" s="49"/>
      <c r="SGS43" s="49"/>
      <c r="SGT43" s="50"/>
      <c r="SGU43" s="49"/>
      <c r="SGV43" s="49"/>
      <c r="SGW43" s="50"/>
      <c r="SGX43" s="49"/>
      <c r="SGY43" s="49"/>
      <c r="SGZ43" s="50"/>
      <c r="SHA43" s="49"/>
      <c r="SHB43" s="49"/>
      <c r="SHC43" s="50"/>
      <c r="SHD43" s="49"/>
      <c r="SHE43" s="49"/>
      <c r="SHF43" s="50"/>
      <c r="SHG43" s="49"/>
      <c r="SHH43" s="49"/>
      <c r="SHI43" s="50"/>
      <c r="SHJ43" s="49"/>
      <c r="SHK43" s="49"/>
      <c r="SHL43" s="50"/>
      <c r="SHM43" s="49"/>
      <c r="SHN43" s="49"/>
      <c r="SHO43" s="50"/>
      <c r="SHP43" s="49"/>
      <c r="SHQ43" s="49"/>
      <c r="SHR43" s="50"/>
      <c r="SHS43" s="49"/>
      <c r="SHT43" s="49"/>
      <c r="SHU43" s="50"/>
      <c r="SHV43" s="49"/>
      <c r="SHW43" s="49"/>
      <c r="SHX43" s="50"/>
      <c r="SHY43" s="49"/>
      <c r="SHZ43" s="49"/>
      <c r="SIA43" s="50"/>
      <c r="SIB43" s="49"/>
      <c r="SIC43" s="49"/>
      <c r="SID43" s="50"/>
      <c r="SIE43" s="49"/>
      <c r="SIF43" s="49"/>
      <c r="SIG43" s="50"/>
      <c r="SIH43" s="49"/>
      <c r="SII43" s="49"/>
      <c r="SIJ43" s="50"/>
      <c r="SIK43" s="49"/>
      <c r="SIL43" s="49"/>
      <c r="SIM43" s="50"/>
      <c r="SIN43" s="49"/>
      <c r="SIO43" s="49"/>
      <c r="SIP43" s="50"/>
      <c r="SIQ43" s="49"/>
      <c r="SIR43" s="49"/>
      <c r="SIS43" s="50"/>
      <c r="SIT43" s="49"/>
      <c r="SIU43" s="49"/>
      <c r="SIV43" s="50"/>
      <c r="SIW43" s="49"/>
      <c r="SIX43" s="49"/>
      <c r="SIY43" s="50"/>
      <c r="SIZ43" s="49"/>
      <c r="SJA43" s="49"/>
      <c r="SJB43" s="50"/>
      <c r="SJC43" s="49"/>
      <c r="SJD43" s="49"/>
      <c r="SJE43" s="50"/>
      <c r="SJF43" s="49"/>
      <c r="SJG43" s="49"/>
      <c r="SJH43" s="50"/>
      <c r="SJI43" s="49"/>
      <c r="SJJ43" s="49"/>
      <c r="SJK43" s="50"/>
      <c r="SJL43" s="49"/>
      <c r="SJM43" s="49"/>
      <c r="SJN43" s="50"/>
      <c r="SJO43" s="49"/>
      <c r="SJP43" s="49"/>
      <c r="SJQ43" s="50"/>
      <c r="SJR43" s="49"/>
      <c r="SJS43" s="49"/>
      <c r="SJT43" s="50"/>
      <c r="SJU43" s="49"/>
      <c r="SJV43" s="49"/>
      <c r="SJW43" s="50"/>
      <c r="SJX43" s="49"/>
      <c r="SJY43" s="49"/>
      <c r="SJZ43" s="50"/>
      <c r="SKA43" s="49"/>
      <c r="SKB43" s="49"/>
      <c r="SKC43" s="50"/>
      <c r="SKD43" s="49"/>
      <c r="SKE43" s="49"/>
      <c r="SKF43" s="50"/>
      <c r="SKG43" s="49"/>
      <c r="SKH43" s="49"/>
      <c r="SKI43" s="50"/>
      <c r="SKJ43" s="49"/>
      <c r="SKK43" s="49"/>
      <c r="SKL43" s="50"/>
      <c r="SKM43" s="49"/>
      <c r="SKN43" s="49"/>
      <c r="SKO43" s="50"/>
      <c r="SKP43" s="49"/>
      <c r="SKQ43" s="49"/>
      <c r="SKR43" s="50"/>
      <c r="SKS43" s="49"/>
      <c r="SKT43" s="49"/>
      <c r="SKU43" s="50"/>
      <c r="SKV43" s="49"/>
      <c r="SKW43" s="49"/>
      <c r="SKX43" s="50"/>
      <c r="SKY43" s="49"/>
      <c r="SKZ43" s="49"/>
      <c r="SLA43" s="50"/>
      <c r="SLB43" s="49"/>
      <c r="SLC43" s="49"/>
      <c r="SLD43" s="50"/>
      <c r="SLE43" s="49"/>
      <c r="SLF43" s="49"/>
      <c r="SLG43" s="50"/>
      <c r="SLH43" s="49"/>
      <c r="SLI43" s="49"/>
      <c r="SLJ43" s="50"/>
      <c r="SLK43" s="49"/>
      <c r="SLL43" s="49"/>
      <c r="SLM43" s="50"/>
      <c r="SLN43" s="49"/>
      <c r="SLO43" s="49"/>
      <c r="SLP43" s="50"/>
      <c r="SLQ43" s="49"/>
      <c r="SLR43" s="49"/>
      <c r="SLS43" s="50"/>
      <c r="SLT43" s="49"/>
      <c r="SLU43" s="49"/>
      <c r="SLV43" s="50"/>
      <c r="SLW43" s="49"/>
      <c r="SLX43" s="49"/>
      <c r="SLY43" s="50"/>
      <c r="SLZ43" s="49"/>
      <c r="SMA43" s="49"/>
      <c r="SMB43" s="50"/>
      <c r="SMC43" s="49"/>
      <c r="SMD43" s="49"/>
      <c r="SME43" s="50"/>
      <c r="SMF43" s="49"/>
      <c r="SMG43" s="49"/>
      <c r="SMH43" s="50"/>
      <c r="SMI43" s="49"/>
      <c r="SMJ43" s="49"/>
      <c r="SMK43" s="50"/>
      <c r="SML43" s="49"/>
      <c r="SMM43" s="49"/>
      <c r="SMN43" s="50"/>
      <c r="SMO43" s="49"/>
      <c r="SMP43" s="49"/>
      <c r="SMQ43" s="50"/>
      <c r="SMR43" s="49"/>
      <c r="SMS43" s="49"/>
      <c r="SMT43" s="50"/>
      <c r="SMU43" s="49"/>
      <c r="SMV43" s="49"/>
      <c r="SMW43" s="50"/>
      <c r="SMX43" s="49"/>
      <c r="SMY43" s="49"/>
      <c r="SMZ43" s="50"/>
      <c r="SNA43" s="49"/>
      <c r="SNB43" s="49"/>
      <c r="SNC43" s="50"/>
      <c r="SND43" s="49"/>
      <c r="SNE43" s="49"/>
      <c r="SNF43" s="50"/>
      <c r="SNG43" s="49"/>
      <c r="SNH43" s="49"/>
      <c r="SNI43" s="50"/>
      <c r="SNJ43" s="49"/>
      <c r="SNK43" s="49"/>
      <c r="SNL43" s="50"/>
      <c r="SNM43" s="49"/>
      <c r="SNN43" s="49"/>
      <c r="SNO43" s="50"/>
      <c r="SNP43" s="49"/>
      <c r="SNQ43" s="49"/>
      <c r="SNR43" s="50"/>
      <c r="SNS43" s="49"/>
      <c r="SNT43" s="49"/>
      <c r="SNU43" s="50"/>
      <c r="SNV43" s="49"/>
      <c r="SNW43" s="49"/>
      <c r="SNX43" s="50"/>
      <c r="SNY43" s="49"/>
      <c r="SNZ43" s="49"/>
      <c r="SOA43" s="50"/>
      <c r="SOB43" s="49"/>
      <c r="SOC43" s="49"/>
      <c r="SOD43" s="50"/>
      <c r="SOE43" s="49"/>
      <c r="SOF43" s="49"/>
      <c r="SOG43" s="50"/>
      <c r="SOH43" s="49"/>
      <c r="SOI43" s="49"/>
      <c r="SOJ43" s="50"/>
      <c r="SOK43" s="49"/>
      <c r="SOL43" s="49"/>
      <c r="SOM43" s="50"/>
      <c r="SON43" s="49"/>
      <c r="SOO43" s="49"/>
      <c r="SOP43" s="50"/>
      <c r="SOQ43" s="49"/>
      <c r="SOR43" s="49"/>
      <c r="SOS43" s="50"/>
      <c r="SOT43" s="49"/>
      <c r="SOU43" s="49"/>
      <c r="SOV43" s="50"/>
      <c r="SOW43" s="49"/>
      <c r="SOX43" s="49"/>
      <c r="SOY43" s="50"/>
      <c r="SOZ43" s="49"/>
      <c r="SPA43" s="49"/>
      <c r="SPB43" s="50"/>
      <c r="SPC43" s="49"/>
      <c r="SPD43" s="49"/>
      <c r="SPE43" s="50"/>
      <c r="SPF43" s="49"/>
      <c r="SPG43" s="49"/>
      <c r="SPH43" s="50"/>
      <c r="SPI43" s="49"/>
      <c r="SPJ43" s="49"/>
      <c r="SPK43" s="50"/>
      <c r="SPL43" s="49"/>
      <c r="SPM43" s="49"/>
      <c r="SPN43" s="50"/>
      <c r="SPO43" s="49"/>
      <c r="SPP43" s="49"/>
      <c r="SPQ43" s="50"/>
      <c r="SPR43" s="49"/>
      <c r="SPS43" s="49"/>
      <c r="SPT43" s="50"/>
      <c r="SPU43" s="49"/>
      <c r="SPV43" s="49"/>
      <c r="SPW43" s="50"/>
      <c r="SPX43" s="49"/>
      <c r="SPY43" s="49"/>
      <c r="SPZ43" s="50"/>
      <c r="SQA43" s="49"/>
      <c r="SQB43" s="49"/>
      <c r="SQC43" s="50"/>
      <c r="SQD43" s="49"/>
      <c r="SQE43" s="49"/>
      <c r="SQF43" s="50"/>
      <c r="SQG43" s="49"/>
      <c r="SQH43" s="49"/>
      <c r="SQI43" s="50"/>
      <c r="SQJ43" s="49"/>
      <c r="SQK43" s="49"/>
      <c r="SQL43" s="50"/>
      <c r="SQM43" s="49"/>
      <c r="SQN43" s="49"/>
      <c r="SQO43" s="50"/>
      <c r="SQP43" s="49"/>
      <c r="SQQ43" s="49"/>
      <c r="SQR43" s="50"/>
      <c r="SQS43" s="49"/>
      <c r="SQT43" s="49"/>
      <c r="SQU43" s="50"/>
      <c r="SQV43" s="49"/>
      <c r="SQW43" s="49"/>
      <c r="SQX43" s="50"/>
      <c r="SQY43" s="49"/>
      <c r="SQZ43" s="49"/>
      <c r="SRA43" s="50"/>
      <c r="SRB43" s="49"/>
      <c r="SRC43" s="49"/>
      <c r="SRD43" s="50"/>
      <c r="SRE43" s="49"/>
      <c r="SRF43" s="49"/>
      <c r="SRG43" s="50"/>
      <c r="SRH43" s="49"/>
      <c r="SRI43" s="49"/>
      <c r="SRJ43" s="50"/>
      <c r="SRK43" s="49"/>
      <c r="SRL43" s="49"/>
      <c r="SRM43" s="50"/>
      <c r="SRN43" s="49"/>
      <c r="SRO43" s="49"/>
      <c r="SRP43" s="50"/>
      <c r="SRQ43" s="49"/>
      <c r="SRR43" s="49"/>
      <c r="SRS43" s="50"/>
      <c r="SRT43" s="49"/>
      <c r="SRU43" s="49"/>
      <c r="SRV43" s="50"/>
      <c r="SRW43" s="49"/>
      <c r="SRX43" s="49"/>
      <c r="SRY43" s="50"/>
      <c r="SRZ43" s="49"/>
      <c r="SSA43" s="49"/>
      <c r="SSB43" s="50"/>
      <c r="SSC43" s="49"/>
      <c r="SSD43" s="49"/>
      <c r="SSE43" s="50"/>
      <c r="SSF43" s="49"/>
      <c r="SSG43" s="49"/>
      <c r="SSH43" s="50"/>
      <c r="SSI43" s="49"/>
      <c r="SSJ43" s="49"/>
      <c r="SSK43" s="50"/>
      <c r="SSL43" s="49"/>
      <c r="SSM43" s="49"/>
      <c r="SSN43" s="50"/>
      <c r="SSO43" s="49"/>
      <c r="SSP43" s="49"/>
      <c r="SSQ43" s="50"/>
      <c r="SSR43" s="49"/>
      <c r="SSS43" s="49"/>
      <c r="SST43" s="50"/>
      <c r="SSU43" s="49"/>
      <c r="SSV43" s="49"/>
      <c r="SSW43" s="50"/>
      <c r="SSX43" s="49"/>
      <c r="SSY43" s="49"/>
      <c r="SSZ43" s="50"/>
      <c r="STA43" s="49"/>
      <c r="STB43" s="49"/>
      <c r="STC43" s="50"/>
      <c r="STD43" s="49"/>
      <c r="STE43" s="49"/>
      <c r="STF43" s="50"/>
      <c r="STG43" s="49"/>
      <c r="STH43" s="49"/>
      <c r="STI43" s="50"/>
      <c r="STJ43" s="49"/>
      <c r="STK43" s="49"/>
      <c r="STL43" s="50"/>
      <c r="STM43" s="49"/>
      <c r="STN43" s="49"/>
      <c r="STO43" s="50"/>
      <c r="STP43" s="49"/>
      <c r="STQ43" s="49"/>
      <c r="STR43" s="50"/>
      <c r="STS43" s="49"/>
      <c r="STT43" s="49"/>
      <c r="STU43" s="50"/>
      <c r="STV43" s="49"/>
      <c r="STW43" s="49"/>
      <c r="STX43" s="50"/>
      <c r="STY43" s="49"/>
      <c r="STZ43" s="49"/>
      <c r="SUA43" s="50"/>
      <c r="SUB43" s="49"/>
      <c r="SUC43" s="49"/>
      <c r="SUD43" s="50"/>
      <c r="SUE43" s="49"/>
      <c r="SUF43" s="49"/>
      <c r="SUG43" s="50"/>
      <c r="SUH43" s="49"/>
      <c r="SUI43" s="49"/>
      <c r="SUJ43" s="50"/>
      <c r="SUK43" s="49"/>
      <c r="SUL43" s="49"/>
      <c r="SUM43" s="50"/>
      <c r="SUN43" s="49"/>
      <c r="SUO43" s="49"/>
      <c r="SUP43" s="50"/>
      <c r="SUQ43" s="49"/>
      <c r="SUR43" s="49"/>
      <c r="SUS43" s="50"/>
      <c r="SUT43" s="49"/>
      <c r="SUU43" s="49"/>
      <c r="SUV43" s="50"/>
      <c r="SUW43" s="49"/>
      <c r="SUX43" s="49"/>
      <c r="SUY43" s="50"/>
      <c r="SUZ43" s="49"/>
      <c r="SVA43" s="49"/>
      <c r="SVB43" s="50"/>
      <c r="SVC43" s="49"/>
      <c r="SVD43" s="49"/>
      <c r="SVE43" s="50"/>
      <c r="SVF43" s="49"/>
      <c r="SVG43" s="49"/>
      <c r="SVH43" s="50"/>
      <c r="SVI43" s="49"/>
      <c r="SVJ43" s="49"/>
      <c r="SVK43" s="50"/>
      <c r="SVL43" s="49"/>
      <c r="SVM43" s="49"/>
      <c r="SVN43" s="50"/>
      <c r="SVO43" s="49"/>
      <c r="SVP43" s="49"/>
      <c r="SVQ43" s="50"/>
      <c r="SVR43" s="49"/>
      <c r="SVS43" s="49"/>
      <c r="SVT43" s="50"/>
      <c r="SVU43" s="49"/>
      <c r="SVV43" s="49"/>
      <c r="SVW43" s="50"/>
      <c r="SVX43" s="49"/>
      <c r="SVY43" s="49"/>
      <c r="SVZ43" s="50"/>
      <c r="SWA43" s="49"/>
      <c r="SWB43" s="49"/>
      <c r="SWC43" s="50"/>
      <c r="SWD43" s="49"/>
      <c r="SWE43" s="49"/>
      <c r="SWF43" s="50"/>
      <c r="SWG43" s="49"/>
      <c r="SWH43" s="49"/>
      <c r="SWI43" s="50"/>
      <c r="SWJ43" s="49"/>
      <c r="SWK43" s="49"/>
      <c r="SWL43" s="50"/>
      <c r="SWM43" s="49"/>
      <c r="SWN43" s="49"/>
      <c r="SWO43" s="50"/>
      <c r="SWP43" s="49"/>
      <c r="SWQ43" s="49"/>
      <c r="SWR43" s="50"/>
      <c r="SWS43" s="49"/>
      <c r="SWT43" s="49"/>
      <c r="SWU43" s="50"/>
      <c r="SWV43" s="49"/>
      <c r="SWW43" s="49"/>
      <c r="SWX43" s="50"/>
      <c r="SWY43" s="49"/>
      <c r="SWZ43" s="49"/>
      <c r="SXA43" s="50"/>
      <c r="SXB43" s="49"/>
      <c r="SXC43" s="49"/>
      <c r="SXD43" s="50"/>
      <c r="SXE43" s="49"/>
      <c r="SXF43" s="49"/>
      <c r="SXG43" s="50"/>
      <c r="SXH43" s="49"/>
      <c r="SXI43" s="49"/>
      <c r="SXJ43" s="50"/>
      <c r="SXK43" s="49"/>
      <c r="SXL43" s="49"/>
      <c r="SXM43" s="50"/>
      <c r="SXN43" s="49"/>
      <c r="SXO43" s="49"/>
      <c r="SXP43" s="50"/>
      <c r="SXQ43" s="49"/>
      <c r="SXR43" s="49"/>
      <c r="SXS43" s="50"/>
      <c r="SXT43" s="49"/>
      <c r="SXU43" s="49"/>
      <c r="SXV43" s="50"/>
      <c r="SXW43" s="49"/>
      <c r="SXX43" s="49"/>
      <c r="SXY43" s="50"/>
      <c r="SXZ43" s="49"/>
      <c r="SYA43" s="49"/>
      <c r="SYB43" s="50"/>
      <c r="SYC43" s="49"/>
      <c r="SYD43" s="49"/>
      <c r="SYE43" s="50"/>
      <c r="SYF43" s="49"/>
      <c r="SYG43" s="49"/>
      <c r="SYH43" s="50"/>
      <c r="SYI43" s="49"/>
      <c r="SYJ43" s="49"/>
      <c r="SYK43" s="50"/>
      <c r="SYL43" s="49"/>
      <c r="SYM43" s="49"/>
      <c r="SYN43" s="50"/>
      <c r="SYO43" s="49"/>
      <c r="SYP43" s="49"/>
      <c r="SYQ43" s="50"/>
      <c r="SYR43" s="49"/>
      <c r="SYS43" s="49"/>
      <c r="SYT43" s="50"/>
      <c r="SYU43" s="49"/>
      <c r="SYV43" s="49"/>
      <c r="SYW43" s="50"/>
      <c r="SYX43" s="49"/>
      <c r="SYY43" s="49"/>
      <c r="SYZ43" s="50"/>
      <c r="SZA43" s="49"/>
      <c r="SZB43" s="49"/>
      <c r="SZC43" s="50"/>
      <c r="SZD43" s="49"/>
      <c r="SZE43" s="49"/>
      <c r="SZF43" s="50"/>
      <c r="SZG43" s="49"/>
      <c r="SZH43" s="49"/>
      <c r="SZI43" s="50"/>
      <c r="SZJ43" s="49"/>
      <c r="SZK43" s="49"/>
      <c r="SZL43" s="50"/>
      <c r="SZM43" s="49"/>
      <c r="SZN43" s="49"/>
      <c r="SZO43" s="50"/>
      <c r="SZP43" s="49"/>
      <c r="SZQ43" s="49"/>
      <c r="SZR43" s="50"/>
      <c r="SZS43" s="49"/>
      <c r="SZT43" s="49"/>
      <c r="SZU43" s="50"/>
      <c r="SZV43" s="49"/>
      <c r="SZW43" s="49"/>
      <c r="SZX43" s="50"/>
      <c r="SZY43" s="49"/>
      <c r="SZZ43" s="49"/>
      <c r="TAA43" s="50"/>
      <c r="TAB43" s="49"/>
      <c r="TAC43" s="49"/>
      <c r="TAD43" s="50"/>
      <c r="TAE43" s="49"/>
      <c r="TAF43" s="49"/>
      <c r="TAG43" s="50"/>
      <c r="TAH43" s="49"/>
      <c r="TAI43" s="49"/>
      <c r="TAJ43" s="50"/>
      <c r="TAK43" s="49"/>
      <c r="TAL43" s="49"/>
      <c r="TAM43" s="50"/>
      <c r="TAN43" s="49"/>
      <c r="TAO43" s="49"/>
      <c r="TAP43" s="50"/>
      <c r="TAQ43" s="49"/>
      <c r="TAR43" s="49"/>
      <c r="TAS43" s="50"/>
      <c r="TAT43" s="49"/>
      <c r="TAU43" s="49"/>
      <c r="TAV43" s="50"/>
      <c r="TAW43" s="49"/>
      <c r="TAX43" s="49"/>
      <c r="TAY43" s="50"/>
      <c r="TAZ43" s="49"/>
      <c r="TBA43" s="49"/>
      <c r="TBB43" s="50"/>
      <c r="TBC43" s="49"/>
      <c r="TBD43" s="49"/>
      <c r="TBE43" s="50"/>
      <c r="TBF43" s="49"/>
      <c r="TBG43" s="49"/>
      <c r="TBH43" s="50"/>
      <c r="TBI43" s="49"/>
      <c r="TBJ43" s="49"/>
      <c r="TBK43" s="50"/>
      <c r="TBL43" s="49"/>
      <c r="TBM43" s="49"/>
      <c r="TBN43" s="50"/>
      <c r="TBO43" s="49"/>
      <c r="TBP43" s="49"/>
      <c r="TBQ43" s="50"/>
      <c r="TBR43" s="49"/>
      <c r="TBS43" s="49"/>
      <c r="TBT43" s="50"/>
      <c r="TBU43" s="49"/>
      <c r="TBV43" s="49"/>
      <c r="TBW43" s="50"/>
      <c r="TBX43" s="49"/>
      <c r="TBY43" s="49"/>
      <c r="TBZ43" s="50"/>
      <c r="TCA43" s="49"/>
      <c r="TCB43" s="49"/>
      <c r="TCC43" s="50"/>
      <c r="TCD43" s="49"/>
      <c r="TCE43" s="49"/>
      <c r="TCF43" s="50"/>
      <c r="TCG43" s="49"/>
      <c r="TCH43" s="49"/>
      <c r="TCI43" s="50"/>
      <c r="TCJ43" s="49"/>
      <c r="TCK43" s="49"/>
      <c r="TCL43" s="50"/>
      <c r="TCM43" s="49"/>
      <c r="TCN43" s="49"/>
      <c r="TCO43" s="50"/>
      <c r="TCP43" s="49"/>
      <c r="TCQ43" s="49"/>
      <c r="TCR43" s="50"/>
      <c r="TCS43" s="49"/>
      <c r="TCT43" s="49"/>
      <c r="TCU43" s="50"/>
      <c r="TCV43" s="49"/>
      <c r="TCW43" s="49"/>
      <c r="TCX43" s="50"/>
      <c r="TCY43" s="49"/>
      <c r="TCZ43" s="49"/>
      <c r="TDA43" s="50"/>
      <c r="TDB43" s="49"/>
      <c r="TDC43" s="49"/>
      <c r="TDD43" s="50"/>
      <c r="TDE43" s="49"/>
      <c r="TDF43" s="49"/>
      <c r="TDG43" s="50"/>
      <c r="TDH43" s="49"/>
      <c r="TDI43" s="49"/>
      <c r="TDJ43" s="50"/>
      <c r="TDK43" s="49"/>
      <c r="TDL43" s="49"/>
      <c r="TDM43" s="50"/>
      <c r="TDN43" s="49"/>
      <c r="TDO43" s="49"/>
      <c r="TDP43" s="50"/>
      <c r="TDQ43" s="49"/>
      <c r="TDR43" s="49"/>
      <c r="TDS43" s="50"/>
      <c r="TDT43" s="49"/>
      <c r="TDU43" s="49"/>
      <c r="TDV43" s="50"/>
      <c r="TDW43" s="49"/>
      <c r="TDX43" s="49"/>
      <c r="TDY43" s="50"/>
      <c r="TDZ43" s="49"/>
      <c r="TEA43" s="49"/>
      <c r="TEB43" s="50"/>
      <c r="TEC43" s="49"/>
      <c r="TED43" s="49"/>
      <c r="TEE43" s="50"/>
      <c r="TEF43" s="49"/>
      <c r="TEG43" s="49"/>
      <c r="TEH43" s="50"/>
      <c r="TEI43" s="49"/>
      <c r="TEJ43" s="49"/>
      <c r="TEK43" s="50"/>
      <c r="TEL43" s="49"/>
      <c r="TEM43" s="49"/>
      <c r="TEN43" s="50"/>
      <c r="TEO43" s="49"/>
      <c r="TEP43" s="49"/>
      <c r="TEQ43" s="50"/>
      <c r="TER43" s="49"/>
      <c r="TES43" s="49"/>
      <c r="TET43" s="50"/>
      <c r="TEU43" s="49"/>
      <c r="TEV43" s="49"/>
      <c r="TEW43" s="50"/>
      <c r="TEX43" s="49"/>
      <c r="TEY43" s="49"/>
      <c r="TEZ43" s="50"/>
      <c r="TFA43" s="49"/>
      <c r="TFB43" s="49"/>
      <c r="TFC43" s="50"/>
      <c r="TFD43" s="49"/>
      <c r="TFE43" s="49"/>
      <c r="TFF43" s="50"/>
      <c r="TFG43" s="49"/>
      <c r="TFH43" s="49"/>
      <c r="TFI43" s="50"/>
      <c r="TFJ43" s="49"/>
      <c r="TFK43" s="49"/>
      <c r="TFL43" s="50"/>
      <c r="TFM43" s="49"/>
      <c r="TFN43" s="49"/>
      <c r="TFO43" s="50"/>
      <c r="TFP43" s="49"/>
      <c r="TFQ43" s="49"/>
      <c r="TFR43" s="50"/>
      <c r="TFS43" s="49"/>
      <c r="TFT43" s="49"/>
      <c r="TFU43" s="50"/>
      <c r="TFV43" s="49"/>
      <c r="TFW43" s="49"/>
      <c r="TFX43" s="50"/>
      <c r="TFY43" s="49"/>
      <c r="TFZ43" s="49"/>
      <c r="TGA43" s="50"/>
      <c r="TGB43" s="49"/>
      <c r="TGC43" s="49"/>
      <c r="TGD43" s="50"/>
      <c r="TGE43" s="49"/>
      <c r="TGF43" s="49"/>
      <c r="TGG43" s="50"/>
      <c r="TGH43" s="49"/>
      <c r="TGI43" s="49"/>
      <c r="TGJ43" s="50"/>
      <c r="TGK43" s="49"/>
      <c r="TGL43" s="49"/>
      <c r="TGM43" s="50"/>
      <c r="TGN43" s="49"/>
      <c r="TGO43" s="49"/>
      <c r="TGP43" s="50"/>
      <c r="TGQ43" s="49"/>
      <c r="TGR43" s="49"/>
      <c r="TGS43" s="50"/>
      <c r="TGT43" s="49"/>
      <c r="TGU43" s="49"/>
      <c r="TGV43" s="50"/>
      <c r="TGW43" s="49"/>
      <c r="TGX43" s="49"/>
      <c r="TGY43" s="50"/>
      <c r="TGZ43" s="49"/>
      <c r="THA43" s="49"/>
      <c r="THB43" s="50"/>
      <c r="THC43" s="49"/>
      <c r="THD43" s="49"/>
      <c r="THE43" s="50"/>
      <c r="THF43" s="49"/>
      <c r="THG43" s="49"/>
      <c r="THH43" s="50"/>
      <c r="THI43" s="49"/>
      <c r="THJ43" s="49"/>
      <c r="THK43" s="50"/>
      <c r="THL43" s="49"/>
      <c r="THM43" s="49"/>
      <c r="THN43" s="50"/>
      <c r="THO43" s="49"/>
      <c r="THP43" s="49"/>
      <c r="THQ43" s="50"/>
      <c r="THR43" s="49"/>
      <c r="THS43" s="49"/>
      <c r="THT43" s="50"/>
      <c r="THU43" s="49"/>
      <c r="THV43" s="49"/>
      <c r="THW43" s="50"/>
      <c r="THX43" s="49"/>
      <c r="THY43" s="49"/>
      <c r="THZ43" s="50"/>
      <c r="TIA43" s="49"/>
      <c r="TIB43" s="49"/>
      <c r="TIC43" s="50"/>
      <c r="TID43" s="49"/>
      <c r="TIE43" s="49"/>
      <c r="TIF43" s="50"/>
      <c r="TIG43" s="49"/>
      <c r="TIH43" s="49"/>
      <c r="TII43" s="50"/>
      <c r="TIJ43" s="49"/>
      <c r="TIK43" s="49"/>
      <c r="TIL43" s="50"/>
      <c r="TIM43" s="49"/>
      <c r="TIN43" s="49"/>
      <c r="TIO43" s="50"/>
      <c r="TIP43" s="49"/>
      <c r="TIQ43" s="49"/>
      <c r="TIR43" s="50"/>
      <c r="TIS43" s="49"/>
      <c r="TIT43" s="49"/>
      <c r="TIU43" s="50"/>
      <c r="TIV43" s="49"/>
      <c r="TIW43" s="49"/>
      <c r="TIX43" s="50"/>
      <c r="TIY43" s="49"/>
      <c r="TIZ43" s="49"/>
      <c r="TJA43" s="50"/>
      <c r="TJB43" s="49"/>
      <c r="TJC43" s="49"/>
      <c r="TJD43" s="50"/>
      <c r="TJE43" s="49"/>
      <c r="TJF43" s="49"/>
      <c r="TJG43" s="50"/>
      <c r="TJH43" s="49"/>
      <c r="TJI43" s="49"/>
      <c r="TJJ43" s="50"/>
      <c r="TJK43" s="49"/>
      <c r="TJL43" s="49"/>
      <c r="TJM43" s="50"/>
      <c r="TJN43" s="49"/>
      <c r="TJO43" s="49"/>
      <c r="TJP43" s="50"/>
      <c r="TJQ43" s="49"/>
      <c r="TJR43" s="49"/>
      <c r="TJS43" s="50"/>
      <c r="TJT43" s="49"/>
      <c r="TJU43" s="49"/>
      <c r="TJV43" s="50"/>
      <c r="TJW43" s="49"/>
      <c r="TJX43" s="49"/>
      <c r="TJY43" s="50"/>
      <c r="TJZ43" s="49"/>
      <c r="TKA43" s="49"/>
      <c r="TKB43" s="50"/>
      <c r="TKC43" s="49"/>
      <c r="TKD43" s="49"/>
      <c r="TKE43" s="50"/>
      <c r="TKF43" s="49"/>
      <c r="TKG43" s="49"/>
      <c r="TKH43" s="50"/>
      <c r="TKI43" s="49"/>
      <c r="TKJ43" s="49"/>
      <c r="TKK43" s="50"/>
      <c r="TKL43" s="49"/>
      <c r="TKM43" s="49"/>
      <c r="TKN43" s="50"/>
      <c r="TKO43" s="49"/>
      <c r="TKP43" s="49"/>
      <c r="TKQ43" s="50"/>
      <c r="TKR43" s="49"/>
      <c r="TKS43" s="49"/>
      <c r="TKT43" s="50"/>
      <c r="TKU43" s="49"/>
      <c r="TKV43" s="49"/>
      <c r="TKW43" s="50"/>
      <c r="TKX43" s="49"/>
      <c r="TKY43" s="49"/>
      <c r="TKZ43" s="50"/>
      <c r="TLA43" s="49"/>
      <c r="TLB43" s="49"/>
      <c r="TLC43" s="50"/>
      <c r="TLD43" s="49"/>
      <c r="TLE43" s="49"/>
      <c r="TLF43" s="50"/>
      <c r="TLG43" s="49"/>
      <c r="TLH43" s="49"/>
      <c r="TLI43" s="50"/>
      <c r="TLJ43" s="49"/>
      <c r="TLK43" s="49"/>
      <c r="TLL43" s="50"/>
      <c r="TLM43" s="49"/>
      <c r="TLN43" s="49"/>
      <c r="TLO43" s="50"/>
      <c r="TLP43" s="49"/>
      <c r="TLQ43" s="49"/>
      <c r="TLR43" s="50"/>
      <c r="TLS43" s="49"/>
      <c r="TLT43" s="49"/>
      <c r="TLU43" s="50"/>
      <c r="TLV43" s="49"/>
      <c r="TLW43" s="49"/>
      <c r="TLX43" s="50"/>
      <c r="TLY43" s="49"/>
      <c r="TLZ43" s="49"/>
      <c r="TMA43" s="50"/>
      <c r="TMB43" s="49"/>
      <c r="TMC43" s="49"/>
      <c r="TMD43" s="50"/>
      <c r="TME43" s="49"/>
      <c r="TMF43" s="49"/>
      <c r="TMG43" s="50"/>
      <c r="TMH43" s="49"/>
      <c r="TMI43" s="49"/>
      <c r="TMJ43" s="50"/>
      <c r="TMK43" s="49"/>
      <c r="TML43" s="49"/>
      <c r="TMM43" s="50"/>
      <c r="TMN43" s="49"/>
      <c r="TMO43" s="49"/>
      <c r="TMP43" s="50"/>
      <c r="TMQ43" s="49"/>
      <c r="TMR43" s="49"/>
      <c r="TMS43" s="50"/>
      <c r="TMT43" s="49"/>
      <c r="TMU43" s="49"/>
      <c r="TMV43" s="50"/>
      <c r="TMW43" s="49"/>
      <c r="TMX43" s="49"/>
      <c r="TMY43" s="50"/>
      <c r="TMZ43" s="49"/>
      <c r="TNA43" s="49"/>
      <c r="TNB43" s="50"/>
      <c r="TNC43" s="49"/>
      <c r="TND43" s="49"/>
      <c r="TNE43" s="50"/>
      <c r="TNF43" s="49"/>
      <c r="TNG43" s="49"/>
      <c r="TNH43" s="50"/>
      <c r="TNI43" s="49"/>
      <c r="TNJ43" s="49"/>
      <c r="TNK43" s="50"/>
      <c r="TNL43" s="49"/>
      <c r="TNM43" s="49"/>
      <c r="TNN43" s="50"/>
      <c r="TNO43" s="49"/>
      <c r="TNP43" s="49"/>
      <c r="TNQ43" s="50"/>
      <c r="TNR43" s="49"/>
      <c r="TNS43" s="49"/>
      <c r="TNT43" s="50"/>
      <c r="TNU43" s="49"/>
      <c r="TNV43" s="49"/>
      <c r="TNW43" s="50"/>
      <c r="TNX43" s="49"/>
      <c r="TNY43" s="49"/>
      <c r="TNZ43" s="50"/>
      <c r="TOA43" s="49"/>
      <c r="TOB43" s="49"/>
      <c r="TOC43" s="50"/>
      <c r="TOD43" s="49"/>
      <c r="TOE43" s="49"/>
      <c r="TOF43" s="50"/>
      <c r="TOG43" s="49"/>
      <c r="TOH43" s="49"/>
      <c r="TOI43" s="50"/>
      <c r="TOJ43" s="49"/>
      <c r="TOK43" s="49"/>
      <c r="TOL43" s="50"/>
      <c r="TOM43" s="49"/>
      <c r="TON43" s="49"/>
      <c r="TOO43" s="50"/>
      <c r="TOP43" s="49"/>
      <c r="TOQ43" s="49"/>
      <c r="TOR43" s="50"/>
      <c r="TOS43" s="49"/>
      <c r="TOT43" s="49"/>
      <c r="TOU43" s="50"/>
      <c r="TOV43" s="49"/>
      <c r="TOW43" s="49"/>
      <c r="TOX43" s="50"/>
      <c r="TOY43" s="49"/>
      <c r="TOZ43" s="49"/>
      <c r="TPA43" s="50"/>
      <c r="TPB43" s="49"/>
      <c r="TPC43" s="49"/>
      <c r="TPD43" s="50"/>
      <c r="TPE43" s="49"/>
      <c r="TPF43" s="49"/>
      <c r="TPG43" s="50"/>
      <c r="TPH43" s="49"/>
      <c r="TPI43" s="49"/>
      <c r="TPJ43" s="50"/>
      <c r="TPK43" s="49"/>
      <c r="TPL43" s="49"/>
      <c r="TPM43" s="50"/>
      <c r="TPN43" s="49"/>
      <c r="TPO43" s="49"/>
      <c r="TPP43" s="50"/>
      <c r="TPQ43" s="49"/>
      <c r="TPR43" s="49"/>
      <c r="TPS43" s="50"/>
      <c r="TPT43" s="49"/>
      <c r="TPU43" s="49"/>
      <c r="TPV43" s="50"/>
      <c r="TPW43" s="49"/>
      <c r="TPX43" s="49"/>
      <c r="TPY43" s="50"/>
      <c r="TPZ43" s="49"/>
      <c r="TQA43" s="49"/>
      <c r="TQB43" s="50"/>
      <c r="TQC43" s="49"/>
      <c r="TQD43" s="49"/>
      <c r="TQE43" s="50"/>
      <c r="TQF43" s="49"/>
      <c r="TQG43" s="49"/>
      <c r="TQH43" s="50"/>
      <c r="TQI43" s="49"/>
      <c r="TQJ43" s="49"/>
      <c r="TQK43" s="50"/>
      <c r="TQL43" s="49"/>
      <c r="TQM43" s="49"/>
      <c r="TQN43" s="50"/>
      <c r="TQO43" s="49"/>
      <c r="TQP43" s="49"/>
      <c r="TQQ43" s="50"/>
      <c r="TQR43" s="49"/>
      <c r="TQS43" s="49"/>
      <c r="TQT43" s="50"/>
      <c r="TQU43" s="49"/>
      <c r="TQV43" s="49"/>
      <c r="TQW43" s="50"/>
      <c r="TQX43" s="49"/>
      <c r="TQY43" s="49"/>
      <c r="TQZ43" s="50"/>
      <c r="TRA43" s="49"/>
      <c r="TRB43" s="49"/>
      <c r="TRC43" s="50"/>
      <c r="TRD43" s="49"/>
      <c r="TRE43" s="49"/>
      <c r="TRF43" s="50"/>
      <c r="TRG43" s="49"/>
      <c r="TRH43" s="49"/>
      <c r="TRI43" s="50"/>
      <c r="TRJ43" s="49"/>
      <c r="TRK43" s="49"/>
      <c r="TRL43" s="50"/>
      <c r="TRM43" s="49"/>
      <c r="TRN43" s="49"/>
      <c r="TRO43" s="50"/>
      <c r="TRP43" s="49"/>
      <c r="TRQ43" s="49"/>
      <c r="TRR43" s="50"/>
      <c r="TRS43" s="49"/>
      <c r="TRT43" s="49"/>
      <c r="TRU43" s="50"/>
      <c r="TRV43" s="49"/>
      <c r="TRW43" s="49"/>
      <c r="TRX43" s="50"/>
      <c r="TRY43" s="49"/>
      <c r="TRZ43" s="49"/>
      <c r="TSA43" s="50"/>
      <c r="TSB43" s="49"/>
      <c r="TSC43" s="49"/>
      <c r="TSD43" s="50"/>
      <c r="TSE43" s="49"/>
      <c r="TSF43" s="49"/>
      <c r="TSG43" s="50"/>
      <c r="TSH43" s="49"/>
      <c r="TSI43" s="49"/>
      <c r="TSJ43" s="50"/>
      <c r="TSK43" s="49"/>
      <c r="TSL43" s="49"/>
      <c r="TSM43" s="50"/>
      <c r="TSN43" s="49"/>
      <c r="TSO43" s="49"/>
      <c r="TSP43" s="50"/>
      <c r="TSQ43" s="49"/>
      <c r="TSR43" s="49"/>
      <c r="TSS43" s="50"/>
      <c r="TST43" s="49"/>
      <c r="TSU43" s="49"/>
      <c r="TSV43" s="50"/>
      <c r="TSW43" s="49"/>
      <c r="TSX43" s="49"/>
      <c r="TSY43" s="50"/>
      <c r="TSZ43" s="49"/>
      <c r="TTA43" s="49"/>
      <c r="TTB43" s="50"/>
      <c r="TTC43" s="49"/>
      <c r="TTD43" s="49"/>
      <c r="TTE43" s="50"/>
      <c r="TTF43" s="49"/>
      <c r="TTG43" s="49"/>
      <c r="TTH43" s="50"/>
      <c r="TTI43" s="49"/>
      <c r="TTJ43" s="49"/>
      <c r="TTK43" s="50"/>
      <c r="TTL43" s="49"/>
      <c r="TTM43" s="49"/>
      <c r="TTN43" s="50"/>
      <c r="TTO43" s="49"/>
      <c r="TTP43" s="49"/>
      <c r="TTQ43" s="50"/>
      <c r="TTR43" s="49"/>
      <c r="TTS43" s="49"/>
      <c r="TTT43" s="50"/>
      <c r="TTU43" s="49"/>
      <c r="TTV43" s="49"/>
      <c r="TTW43" s="50"/>
      <c r="TTX43" s="49"/>
      <c r="TTY43" s="49"/>
      <c r="TTZ43" s="50"/>
      <c r="TUA43" s="49"/>
      <c r="TUB43" s="49"/>
      <c r="TUC43" s="50"/>
      <c r="TUD43" s="49"/>
      <c r="TUE43" s="49"/>
      <c r="TUF43" s="50"/>
      <c r="TUG43" s="49"/>
      <c r="TUH43" s="49"/>
      <c r="TUI43" s="50"/>
      <c r="TUJ43" s="49"/>
      <c r="TUK43" s="49"/>
      <c r="TUL43" s="50"/>
      <c r="TUM43" s="49"/>
      <c r="TUN43" s="49"/>
      <c r="TUO43" s="50"/>
      <c r="TUP43" s="49"/>
      <c r="TUQ43" s="49"/>
      <c r="TUR43" s="50"/>
      <c r="TUS43" s="49"/>
      <c r="TUT43" s="49"/>
      <c r="TUU43" s="50"/>
      <c r="TUV43" s="49"/>
      <c r="TUW43" s="49"/>
      <c r="TUX43" s="50"/>
      <c r="TUY43" s="49"/>
      <c r="TUZ43" s="49"/>
      <c r="TVA43" s="50"/>
      <c r="TVB43" s="49"/>
      <c r="TVC43" s="49"/>
      <c r="TVD43" s="50"/>
      <c r="TVE43" s="49"/>
      <c r="TVF43" s="49"/>
      <c r="TVG43" s="50"/>
      <c r="TVH43" s="49"/>
      <c r="TVI43" s="49"/>
      <c r="TVJ43" s="50"/>
      <c r="TVK43" s="49"/>
      <c r="TVL43" s="49"/>
      <c r="TVM43" s="50"/>
      <c r="TVN43" s="49"/>
      <c r="TVO43" s="49"/>
      <c r="TVP43" s="50"/>
      <c r="TVQ43" s="49"/>
      <c r="TVR43" s="49"/>
      <c r="TVS43" s="50"/>
      <c r="TVT43" s="49"/>
      <c r="TVU43" s="49"/>
      <c r="TVV43" s="50"/>
      <c r="TVW43" s="49"/>
      <c r="TVX43" s="49"/>
      <c r="TVY43" s="50"/>
      <c r="TVZ43" s="49"/>
      <c r="TWA43" s="49"/>
      <c r="TWB43" s="50"/>
      <c r="TWC43" s="49"/>
      <c r="TWD43" s="49"/>
      <c r="TWE43" s="50"/>
      <c r="TWF43" s="49"/>
      <c r="TWG43" s="49"/>
      <c r="TWH43" s="50"/>
      <c r="TWI43" s="49"/>
      <c r="TWJ43" s="49"/>
      <c r="TWK43" s="50"/>
      <c r="TWL43" s="49"/>
      <c r="TWM43" s="49"/>
      <c r="TWN43" s="50"/>
      <c r="TWO43" s="49"/>
      <c r="TWP43" s="49"/>
      <c r="TWQ43" s="50"/>
      <c r="TWR43" s="49"/>
      <c r="TWS43" s="49"/>
      <c r="TWT43" s="50"/>
      <c r="TWU43" s="49"/>
      <c r="TWV43" s="49"/>
      <c r="TWW43" s="50"/>
      <c r="TWX43" s="49"/>
      <c r="TWY43" s="49"/>
      <c r="TWZ43" s="50"/>
      <c r="TXA43" s="49"/>
      <c r="TXB43" s="49"/>
      <c r="TXC43" s="50"/>
      <c r="TXD43" s="49"/>
      <c r="TXE43" s="49"/>
      <c r="TXF43" s="50"/>
      <c r="TXG43" s="49"/>
      <c r="TXH43" s="49"/>
      <c r="TXI43" s="50"/>
      <c r="TXJ43" s="49"/>
      <c r="TXK43" s="49"/>
      <c r="TXL43" s="50"/>
      <c r="TXM43" s="49"/>
      <c r="TXN43" s="49"/>
      <c r="TXO43" s="50"/>
      <c r="TXP43" s="49"/>
      <c r="TXQ43" s="49"/>
      <c r="TXR43" s="50"/>
      <c r="TXS43" s="49"/>
      <c r="TXT43" s="49"/>
      <c r="TXU43" s="50"/>
      <c r="TXV43" s="49"/>
      <c r="TXW43" s="49"/>
      <c r="TXX43" s="50"/>
      <c r="TXY43" s="49"/>
      <c r="TXZ43" s="49"/>
      <c r="TYA43" s="50"/>
      <c r="TYB43" s="49"/>
      <c r="TYC43" s="49"/>
      <c r="TYD43" s="50"/>
      <c r="TYE43" s="49"/>
      <c r="TYF43" s="49"/>
      <c r="TYG43" s="50"/>
      <c r="TYH43" s="49"/>
      <c r="TYI43" s="49"/>
      <c r="TYJ43" s="50"/>
      <c r="TYK43" s="49"/>
      <c r="TYL43" s="49"/>
      <c r="TYM43" s="50"/>
      <c r="TYN43" s="49"/>
      <c r="TYO43" s="49"/>
      <c r="TYP43" s="50"/>
      <c r="TYQ43" s="49"/>
      <c r="TYR43" s="49"/>
      <c r="TYS43" s="50"/>
      <c r="TYT43" s="49"/>
      <c r="TYU43" s="49"/>
      <c r="TYV43" s="50"/>
      <c r="TYW43" s="49"/>
      <c r="TYX43" s="49"/>
      <c r="TYY43" s="50"/>
      <c r="TYZ43" s="49"/>
      <c r="TZA43" s="49"/>
      <c r="TZB43" s="50"/>
      <c r="TZC43" s="49"/>
      <c r="TZD43" s="49"/>
      <c r="TZE43" s="50"/>
      <c r="TZF43" s="49"/>
      <c r="TZG43" s="49"/>
      <c r="TZH43" s="50"/>
      <c r="TZI43" s="49"/>
      <c r="TZJ43" s="49"/>
      <c r="TZK43" s="50"/>
      <c r="TZL43" s="49"/>
      <c r="TZM43" s="49"/>
      <c r="TZN43" s="50"/>
      <c r="TZO43" s="49"/>
      <c r="TZP43" s="49"/>
      <c r="TZQ43" s="50"/>
      <c r="TZR43" s="49"/>
      <c r="TZS43" s="49"/>
      <c r="TZT43" s="50"/>
      <c r="TZU43" s="49"/>
      <c r="TZV43" s="49"/>
      <c r="TZW43" s="50"/>
      <c r="TZX43" s="49"/>
      <c r="TZY43" s="49"/>
      <c r="TZZ43" s="50"/>
      <c r="UAA43" s="49"/>
      <c r="UAB43" s="49"/>
      <c r="UAC43" s="50"/>
      <c r="UAD43" s="49"/>
      <c r="UAE43" s="49"/>
      <c r="UAF43" s="50"/>
      <c r="UAG43" s="49"/>
      <c r="UAH43" s="49"/>
      <c r="UAI43" s="50"/>
      <c r="UAJ43" s="49"/>
      <c r="UAK43" s="49"/>
      <c r="UAL43" s="50"/>
      <c r="UAM43" s="49"/>
      <c r="UAN43" s="49"/>
      <c r="UAO43" s="50"/>
      <c r="UAP43" s="49"/>
      <c r="UAQ43" s="49"/>
      <c r="UAR43" s="50"/>
      <c r="UAS43" s="49"/>
      <c r="UAT43" s="49"/>
      <c r="UAU43" s="50"/>
      <c r="UAV43" s="49"/>
      <c r="UAW43" s="49"/>
      <c r="UAX43" s="50"/>
      <c r="UAY43" s="49"/>
      <c r="UAZ43" s="49"/>
      <c r="UBA43" s="50"/>
      <c r="UBB43" s="49"/>
      <c r="UBC43" s="49"/>
      <c r="UBD43" s="50"/>
      <c r="UBE43" s="49"/>
      <c r="UBF43" s="49"/>
      <c r="UBG43" s="50"/>
      <c r="UBH43" s="49"/>
      <c r="UBI43" s="49"/>
      <c r="UBJ43" s="50"/>
      <c r="UBK43" s="49"/>
      <c r="UBL43" s="49"/>
      <c r="UBM43" s="50"/>
      <c r="UBN43" s="49"/>
      <c r="UBO43" s="49"/>
      <c r="UBP43" s="50"/>
      <c r="UBQ43" s="49"/>
      <c r="UBR43" s="49"/>
      <c r="UBS43" s="50"/>
      <c r="UBT43" s="49"/>
      <c r="UBU43" s="49"/>
      <c r="UBV43" s="50"/>
      <c r="UBW43" s="49"/>
      <c r="UBX43" s="49"/>
      <c r="UBY43" s="50"/>
      <c r="UBZ43" s="49"/>
      <c r="UCA43" s="49"/>
      <c r="UCB43" s="50"/>
      <c r="UCC43" s="49"/>
      <c r="UCD43" s="49"/>
      <c r="UCE43" s="50"/>
      <c r="UCF43" s="49"/>
      <c r="UCG43" s="49"/>
      <c r="UCH43" s="50"/>
      <c r="UCI43" s="49"/>
      <c r="UCJ43" s="49"/>
      <c r="UCK43" s="50"/>
      <c r="UCL43" s="49"/>
      <c r="UCM43" s="49"/>
      <c r="UCN43" s="50"/>
      <c r="UCO43" s="49"/>
      <c r="UCP43" s="49"/>
      <c r="UCQ43" s="50"/>
      <c r="UCR43" s="49"/>
      <c r="UCS43" s="49"/>
      <c r="UCT43" s="50"/>
      <c r="UCU43" s="49"/>
      <c r="UCV43" s="49"/>
      <c r="UCW43" s="50"/>
      <c r="UCX43" s="49"/>
      <c r="UCY43" s="49"/>
      <c r="UCZ43" s="50"/>
      <c r="UDA43" s="49"/>
      <c r="UDB43" s="49"/>
      <c r="UDC43" s="50"/>
      <c r="UDD43" s="49"/>
      <c r="UDE43" s="49"/>
      <c r="UDF43" s="50"/>
      <c r="UDG43" s="49"/>
      <c r="UDH43" s="49"/>
      <c r="UDI43" s="50"/>
      <c r="UDJ43" s="49"/>
      <c r="UDK43" s="49"/>
      <c r="UDL43" s="50"/>
      <c r="UDM43" s="49"/>
      <c r="UDN43" s="49"/>
      <c r="UDO43" s="50"/>
      <c r="UDP43" s="49"/>
      <c r="UDQ43" s="49"/>
      <c r="UDR43" s="50"/>
      <c r="UDS43" s="49"/>
      <c r="UDT43" s="49"/>
      <c r="UDU43" s="50"/>
      <c r="UDV43" s="49"/>
      <c r="UDW43" s="49"/>
      <c r="UDX43" s="50"/>
      <c r="UDY43" s="49"/>
      <c r="UDZ43" s="49"/>
      <c r="UEA43" s="50"/>
      <c r="UEB43" s="49"/>
      <c r="UEC43" s="49"/>
      <c r="UED43" s="50"/>
      <c r="UEE43" s="49"/>
      <c r="UEF43" s="49"/>
      <c r="UEG43" s="50"/>
      <c r="UEH43" s="49"/>
      <c r="UEI43" s="49"/>
      <c r="UEJ43" s="50"/>
      <c r="UEK43" s="49"/>
      <c r="UEL43" s="49"/>
      <c r="UEM43" s="50"/>
      <c r="UEN43" s="49"/>
      <c r="UEO43" s="49"/>
      <c r="UEP43" s="50"/>
      <c r="UEQ43" s="49"/>
      <c r="UER43" s="49"/>
      <c r="UES43" s="50"/>
      <c r="UET43" s="49"/>
      <c r="UEU43" s="49"/>
      <c r="UEV43" s="50"/>
      <c r="UEW43" s="49"/>
      <c r="UEX43" s="49"/>
      <c r="UEY43" s="50"/>
      <c r="UEZ43" s="49"/>
      <c r="UFA43" s="49"/>
      <c r="UFB43" s="50"/>
      <c r="UFC43" s="49"/>
      <c r="UFD43" s="49"/>
      <c r="UFE43" s="50"/>
      <c r="UFF43" s="49"/>
      <c r="UFG43" s="49"/>
      <c r="UFH43" s="50"/>
      <c r="UFI43" s="49"/>
      <c r="UFJ43" s="49"/>
      <c r="UFK43" s="50"/>
      <c r="UFL43" s="49"/>
      <c r="UFM43" s="49"/>
      <c r="UFN43" s="50"/>
      <c r="UFO43" s="49"/>
      <c r="UFP43" s="49"/>
      <c r="UFQ43" s="50"/>
      <c r="UFR43" s="49"/>
      <c r="UFS43" s="49"/>
      <c r="UFT43" s="50"/>
      <c r="UFU43" s="49"/>
      <c r="UFV43" s="49"/>
      <c r="UFW43" s="50"/>
      <c r="UFX43" s="49"/>
      <c r="UFY43" s="49"/>
      <c r="UFZ43" s="50"/>
      <c r="UGA43" s="49"/>
      <c r="UGB43" s="49"/>
      <c r="UGC43" s="50"/>
      <c r="UGD43" s="49"/>
      <c r="UGE43" s="49"/>
      <c r="UGF43" s="50"/>
      <c r="UGG43" s="49"/>
      <c r="UGH43" s="49"/>
      <c r="UGI43" s="50"/>
      <c r="UGJ43" s="49"/>
      <c r="UGK43" s="49"/>
      <c r="UGL43" s="50"/>
      <c r="UGM43" s="49"/>
      <c r="UGN43" s="49"/>
      <c r="UGO43" s="50"/>
      <c r="UGP43" s="49"/>
      <c r="UGQ43" s="49"/>
      <c r="UGR43" s="50"/>
      <c r="UGS43" s="49"/>
      <c r="UGT43" s="49"/>
      <c r="UGU43" s="50"/>
      <c r="UGV43" s="49"/>
      <c r="UGW43" s="49"/>
      <c r="UGX43" s="50"/>
      <c r="UGY43" s="49"/>
      <c r="UGZ43" s="49"/>
      <c r="UHA43" s="50"/>
      <c r="UHB43" s="49"/>
      <c r="UHC43" s="49"/>
      <c r="UHD43" s="50"/>
      <c r="UHE43" s="49"/>
      <c r="UHF43" s="49"/>
      <c r="UHG43" s="50"/>
      <c r="UHH43" s="49"/>
      <c r="UHI43" s="49"/>
      <c r="UHJ43" s="50"/>
      <c r="UHK43" s="49"/>
      <c r="UHL43" s="49"/>
      <c r="UHM43" s="50"/>
      <c r="UHN43" s="49"/>
      <c r="UHO43" s="49"/>
      <c r="UHP43" s="50"/>
      <c r="UHQ43" s="49"/>
      <c r="UHR43" s="49"/>
      <c r="UHS43" s="50"/>
      <c r="UHT43" s="49"/>
      <c r="UHU43" s="49"/>
      <c r="UHV43" s="50"/>
      <c r="UHW43" s="49"/>
      <c r="UHX43" s="49"/>
      <c r="UHY43" s="50"/>
      <c r="UHZ43" s="49"/>
      <c r="UIA43" s="49"/>
      <c r="UIB43" s="50"/>
      <c r="UIC43" s="49"/>
      <c r="UID43" s="49"/>
      <c r="UIE43" s="50"/>
      <c r="UIF43" s="49"/>
      <c r="UIG43" s="49"/>
      <c r="UIH43" s="50"/>
      <c r="UII43" s="49"/>
      <c r="UIJ43" s="49"/>
      <c r="UIK43" s="50"/>
      <c r="UIL43" s="49"/>
      <c r="UIM43" s="49"/>
      <c r="UIN43" s="50"/>
      <c r="UIO43" s="49"/>
      <c r="UIP43" s="49"/>
      <c r="UIQ43" s="50"/>
      <c r="UIR43" s="49"/>
      <c r="UIS43" s="49"/>
      <c r="UIT43" s="50"/>
      <c r="UIU43" s="49"/>
      <c r="UIV43" s="49"/>
      <c r="UIW43" s="50"/>
      <c r="UIX43" s="49"/>
      <c r="UIY43" s="49"/>
      <c r="UIZ43" s="50"/>
      <c r="UJA43" s="49"/>
      <c r="UJB43" s="49"/>
      <c r="UJC43" s="50"/>
      <c r="UJD43" s="49"/>
      <c r="UJE43" s="49"/>
      <c r="UJF43" s="50"/>
      <c r="UJG43" s="49"/>
      <c r="UJH43" s="49"/>
      <c r="UJI43" s="50"/>
      <c r="UJJ43" s="49"/>
      <c r="UJK43" s="49"/>
      <c r="UJL43" s="50"/>
      <c r="UJM43" s="49"/>
      <c r="UJN43" s="49"/>
      <c r="UJO43" s="50"/>
      <c r="UJP43" s="49"/>
      <c r="UJQ43" s="49"/>
      <c r="UJR43" s="50"/>
      <c r="UJS43" s="49"/>
      <c r="UJT43" s="49"/>
      <c r="UJU43" s="50"/>
      <c r="UJV43" s="49"/>
      <c r="UJW43" s="49"/>
      <c r="UJX43" s="50"/>
      <c r="UJY43" s="49"/>
      <c r="UJZ43" s="49"/>
      <c r="UKA43" s="50"/>
      <c r="UKB43" s="49"/>
      <c r="UKC43" s="49"/>
      <c r="UKD43" s="50"/>
      <c r="UKE43" s="49"/>
      <c r="UKF43" s="49"/>
      <c r="UKG43" s="50"/>
      <c r="UKH43" s="49"/>
      <c r="UKI43" s="49"/>
      <c r="UKJ43" s="50"/>
      <c r="UKK43" s="49"/>
      <c r="UKL43" s="49"/>
      <c r="UKM43" s="50"/>
      <c r="UKN43" s="49"/>
      <c r="UKO43" s="49"/>
      <c r="UKP43" s="50"/>
      <c r="UKQ43" s="49"/>
      <c r="UKR43" s="49"/>
      <c r="UKS43" s="50"/>
      <c r="UKT43" s="49"/>
      <c r="UKU43" s="49"/>
      <c r="UKV43" s="50"/>
      <c r="UKW43" s="49"/>
      <c r="UKX43" s="49"/>
      <c r="UKY43" s="50"/>
      <c r="UKZ43" s="49"/>
      <c r="ULA43" s="49"/>
      <c r="ULB43" s="50"/>
      <c r="ULC43" s="49"/>
      <c r="ULD43" s="49"/>
      <c r="ULE43" s="50"/>
      <c r="ULF43" s="49"/>
      <c r="ULG43" s="49"/>
      <c r="ULH43" s="50"/>
      <c r="ULI43" s="49"/>
      <c r="ULJ43" s="49"/>
      <c r="ULK43" s="50"/>
      <c r="ULL43" s="49"/>
      <c r="ULM43" s="49"/>
      <c r="ULN43" s="50"/>
      <c r="ULO43" s="49"/>
      <c r="ULP43" s="49"/>
      <c r="ULQ43" s="50"/>
      <c r="ULR43" s="49"/>
      <c r="ULS43" s="49"/>
      <c r="ULT43" s="50"/>
      <c r="ULU43" s="49"/>
      <c r="ULV43" s="49"/>
      <c r="ULW43" s="50"/>
      <c r="ULX43" s="49"/>
      <c r="ULY43" s="49"/>
      <c r="ULZ43" s="50"/>
      <c r="UMA43" s="49"/>
      <c r="UMB43" s="49"/>
      <c r="UMC43" s="50"/>
      <c r="UMD43" s="49"/>
      <c r="UME43" s="49"/>
      <c r="UMF43" s="50"/>
      <c r="UMG43" s="49"/>
      <c r="UMH43" s="49"/>
      <c r="UMI43" s="50"/>
      <c r="UMJ43" s="49"/>
      <c r="UMK43" s="49"/>
      <c r="UML43" s="50"/>
      <c r="UMM43" s="49"/>
      <c r="UMN43" s="49"/>
      <c r="UMO43" s="50"/>
      <c r="UMP43" s="49"/>
      <c r="UMQ43" s="49"/>
      <c r="UMR43" s="50"/>
      <c r="UMS43" s="49"/>
      <c r="UMT43" s="49"/>
      <c r="UMU43" s="50"/>
      <c r="UMV43" s="49"/>
      <c r="UMW43" s="49"/>
      <c r="UMX43" s="50"/>
      <c r="UMY43" s="49"/>
      <c r="UMZ43" s="49"/>
      <c r="UNA43" s="50"/>
      <c r="UNB43" s="49"/>
      <c r="UNC43" s="49"/>
      <c r="UND43" s="50"/>
      <c r="UNE43" s="49"/>
      <c r="UNF43" s="49"/>
      <c r="UNG43" s="50"/>
      <c r="UNH43" s="49"/>
      <c r="UNI43" s="49"/>
      <c r="UNJ43" s="50"/>
      <c r="UNK43" s="49"/>
      <c r="UNL43" s="49"/>
      <c r="UNM43" s="50"/>
      <c r="UNN43" s="49"/>
      <c r="UNO43" s="49"/>
      <c r="UNP43" s="50"/>
      <c r="UNQ43" s="49"/>
      <c r="UNR43" s="49"/>
      <c r="UNS43" s="50"/>
      <c r="UNT43" s="49"/>
      <c r="UNU43" s="49"/>
      <c r="UNV43" s="50"/>
      <c r="UNW43" s="49"/>
      <c r="UNX43" s="49"/>
      <c r="UNY43" s="50"/>
      <c r="UNZ43" s="49"/>
      <c r="UOA43" s="49"/>
      <c r="UOB43" s="50"/>
      <c r="UOC43" s="49"/>
      <c r="UOD43" s="49"/>
      <c r="UOE43" s="50"/>
      <c r="UOF43" s="49"/>
      <c r="UOG43" s="49"/>
      <c r="UOH43" s="50"/>
      <c r="UOI43" s="49"/>
      <c r="UOJ43" s="49"/>
      <c r="UOK43" s="50"/>
      <c r="UOL43" s="49"/>
      <c r="UOM43" s="49"/>
      <c r="UON43" s="50"/>
      <c r="UOO43" s="49"/>
      <c r="UOP43" s="49"/>
      <c r="UOQ43" s="50"/>
      <c r="UOR43" s="49"/>
      <c r="UOS43" s="49"/>
      <c r="UOT43" s="50"/>
      <c r="UOU43" s="49"/>
      <c r="UOV43" s="49"/>
      <c r="UOW43" s="50"/>
      <c r="UOX43" s="49"/>
      <c r="UOY43" s="49"/>
      <c r="UOZ43" s="50"/>
      <c r="UPA43" s="49"/>
      <c r="UPB43" s="49"/>
      <c r="UPC43" s="50"/>
      <c r="UPD43" s="49"/>
      <c r="UPE43" s="49"/>
      <c r="UPF43" s="50"/>
      <c r="UPG43" s="49"/>
      <c r="UPH43" s="49"/>
      <c r="UPI43" s="50"/>
      <c r="UPJ43" s="49"/>
      <c r="UPK43" s="49"/>
      <c r="UPL43" s="50"/>
      <c r="UPM43" s="49"/>
      <c r="UPN43" s="49"/>
      <c r="UPO43" s="50"/>
      <c r="UPP43" s="49"/>
      <c r="UPQ43" s="49"/>
      <c r="UPR43" s="50"/>
      <c r="UPS43" s="49"/>
      <c r="UPT43" s="49"/>
      <c r="UPU43" s="50"/>
      <c r="UPV43" s="49"/>
      <c r="UPW43" s="49"/>
      <c r="UPX43" s="50"/>
      <c r="UPY43" s="49"/>
      <c r="UPZ43" s="49"/>
      <c r="UQA43" s="50"/>
      <c r="UQB43" s="49"/>
      <c r="UQC43" s="49"/>
      <c r="UQD43" s="50"/>
      <c r="UQE43" s="49"/>
      <c r="UQF43" s="49"/>
      <c r="UQG43" s="50"/>
      <c r="UQH43" s="49"/>
      <c r="UQI43" s="49"/>
      <c r="UQJ43" s="50"/>
      <c r="UQK43" s="49"/>
      <c r="UQL43" s="49"/>
      <c r="UQM43" s="50"/>
      <c r="UQN43" s="49"/>
      <c r="UQO43" s="49"/>
      <c r="UQP43" s="50"/>
      <c r="UQQ43" s="49"/>
      <c r="UQR43" s="49"/>
      <c r="UQS43" s="50"/>
      <c r="UQT43" s="49"/>
      <c r="UQU43" s="49"/>
      <c r="UQV43" s="50"/>
      <c r="UQW43" s="49"/>
      <c r="UQX43" s="49"/>
      <c r="UQY43" s="50"/>
      <c r="UQZ43" s="49"/>
      <c r="URA43" s="49"/>
      <c r="URB43" s="50"/>
      <c r="URC43" s="49"/>
      <c r="URD43" s="49"/>
      <c r="URE43" s="50"/>
      <c r="URF43" s="49"/>
      <c r="URG43" s="49"/>
      <c r="URH43" s="50"/>
      <c r="URI43" s="49"/>
      <c r="URJ43" s="49"/>
      <c r="URK43" s="50"/>
      <c r="URL43" s="49"/>
      <c r="URM43" s="49"/>
      <c r="URN43" s="50"/>
      <c r="URO43" s="49"/>
      <c r="URP43" s="49"/>
      <c r="URQ43" s="50"/>
      <c r="URR43" s="49"/>
      <c r="URS43" s="49"/>
      <c r="URT43" s="50"/>
      <c r="URU43" s="49"/>
      <c r="URV43" s="49"/>
      <c r="URW43" s="50"/>
      <c r="URX43" s="49"/>
      <c r="URY43" s="49"/>
      <c r="URZ43" s="50"/>
      <c r="USA43" s="49"/>
      <c r="USB43" s="49"/>
      <c r="USC43" s="50"/>
      <c r="USD43" s="49"/>
      <c r="USE43" s="49"/>
      <c r="USF43" s="50"/>
      <c r="USG43" s="49"/>
      <c r="USH43" s="49"/>
      <c r="USI43" s="50"/>
      <c r="USJ43" s="49"/>
      <c r="USK43" s="49"/>
      <c r="USL43" s="50"/>
      <c r="USM43" s="49"/>
      <c r="USN43" s="49"/>
      <c r="USO43" s="50"/>
      <c r="USP43" s="49"/>
      <c r="USQ43" s="49"/>
      <c r="USR43" s="50"/>
      <c r="USS43" s="49"/>
      <c r="UST43" s="49"/>
      <c r="USU43" s="50"/>
      <c r="USV43" s="49"/>
      <c r="USW43" s="49"/>
      <c r="USX43" s="50"/>
      <c r="USY43" s="49"/>
      <c r="USZ43" s="49"/>
      <c r="UTA43" s="50"/>
      <c r="UTB43" s="49"/>
      <c r="UTC43" s="49"/>
      <c r="UTD43" s="50"/>
      <c r="UTE43" s="49"/>
      <c r="UTF43" s="49"/>
      <c r="UTG43" s="50"/>
      <c r="UTH43" s="49"/>
      <c r="UTI43" s="49"/>
      <c r="UTJ43" s="50"/>
      <c r="UTK43" s="49"/>
      <c r="UTL43" s="49"/>
      <c r="UTM43" s="50"/>
      <c r="UTN43" s="49"/>
      <c r="UTO43" s="49"/>
      <c r="UTP43" s="50"/>
      <c r="UTQ43" s="49"/>
      <c r="UTR43" s="49"/>
      <c r="UTS43" s="50"/>
      <c r="UTT43" s="49"/>
      <c r="UTU43" s="49"/>
      <c r="UTV43" s="50"/>
      <c r="UTW43" s="49"/>
      <c r="UTX43" s="49"/>
      <c r="UTY43" s="50"/>
      <c r="UTZ43" s="49"/>
      <c r="UUA43" s="49"/>
      <c r="UUB43" s="50"/>
      <c r="UUC43" s="49"/>
      <c r="UUD43" s="49"/>
      <c r="UUE43" s="50"/>
      <c r="UUF43" s="49"/>
      <c r="UUG43" s="49"/>
      <c r="UUH43" s="50"/>
      <c r="UUI43" s="49"/>
      <c r="UUJ43" s="49"/>
      <c r="UUK43" s="50"/>
      <c r="UUL43" s="49"/>
      <c r="UUM43" s="49"/>
      <c r="UUN43" s="50"/>
      <c r="UUO43" s="49"/>
      <c r="UUP43" s="49"/>
      <c r="UUQ43" s="50"/>
      <c r="UUR43" s="49"/>
      <c r="UUS43" s="49"/>
      <c r="UUT43" s="50"/>
      <c r="UUU43" s="49"/>
      <c r="UUV43" s="49"/>
      <c r="UUW43" s="50"/>
      <c r="UUX43" s="49"/>
      <c r="UUY43" s="49"/>
      <c r="UUZ43" s="50"/>
      <c r="UVA43" s="49"/>
      <c r="UVB43" s="49"/>
      <c r="UVC43" s="50"/>
      <c r="UVD43" s="49"/>
      <c r="UVE43" s="49"/>
      <c r="UVF43" s="50"/>
      <c r="UVG43" s="49"/>
      <c r="UVH43" s="49"/>
      <c r="UVI43" s="50"/>
      <c r="UVJ43" s="49"/>
      <c r="UVK43" s="49"/>
      <c r="UVL43" s="50"/>
      <c r="UVM43" s="49"/>
      <c r="UVN43" s="49"/>
      <c r="UVO43" s="50"/>
      <c r="UVP43" s="49"/>
      <c r="UVQ43" s="49"/>
      <c r="UVR43" s="50"/>
      <c r="UVS43" s="49"/>
      <c r="UVT43" s="49"/>
      <c r="UVU43" s="50"/>
      <c r="UVV43" s="49"/>
      <c r="UVW43" s="49"/>
      <c r="UVX43" s="50"/>
      <c r="UVY43" s="49"/>
      <c r="UVZ43" s="49"/>
      <c r="UWA43" s="50"/>
      <c r="UWB43" s="49"/>
      <c r="UWC43" s="49"/>
      <c r="UWD43" s="50"/>
      <c r="UWE43" s="49"/>
      <c r="UWF43" s="49"/>
      <c r="UWG43" s="50"/>
      <c r="UWH43" s="49"/>
      <c r="UWI43" s="49"/>
      <c r="UWJ43" s="50"/>
      <c r="UWK43" s="49"/>
      <c r="UWL43" s="49"/>
      <c r="UWM43" s="50"/>
      <c r="UWN43" s="49"/>
      <c r="UWO43" s="49"/>
      <c r="UWP43" s="50"/>
      <c r="UWQ43" s="49"/>
      <c r="UWR43" s="49"/>
      <c r="UWS43" s="50"/>
      <c r="UWT43" s="49"/>
      <c r="UWU43" s="49"/>
      <c r="UWV43" s="50"/>
      <c r="UWW43" s="49"/>
      <c r="UWX43" s="49"/>
      <c r="UWY43" s="50"/>
      <c r="UWZ43" s="49"/>
      <c r="UXA43" s="49"/>
      <c r="UXB43" s="50"/>
      <c r="UXC43" s="49"/>
      <c r="UXD43" s="49"/>
      <c r="UXE43" s="50"/>
      <c r="UXF43" s="49"/>
      <c r="UXG43" s="49"/>
      <c r="UXH43" s="50"/>
      <c r="UXI43" s="49"/>
      <c r="UXJ43" s="49"/>
      <c r="UXK43" s="50"/>
      <c r="UXL43" s="49"/>
      <c r="UXM43" s="49"/>
      <c r="UXN43" s="50"/>
      <c r="UXO43" s="49"/>
      <c r="UXP43" s="49"/>
      <c r="UXQ43" s="50"/>
      <c r="UXR43" s="49"/>
      <c r="UXS43" s="49"/>
      <c r="UXT43" s="50"/>
      <c r="UXU43" s="49"/>
      <c r="UXV43" s="49"/>
      <c r="UXW43" s="50"/>
      <c r="UXX43" s="49"/>
      <c r="UXY43" s="49"/>
      <c r="UXZ43" s="50"/>
      <c r="UYA43" s="49"/>
      <c r="UYB43" s="49"/>
      <c r="UYC43" s="50"/>
      <c r="UYD43" s="49"/>
      <c r="UYE43" s="49"/>
      <c r="UYF43" s="50"/>
      <c r="UYG43" s="49"/>
      <c r="UYH43" s="49"/>
      <c r="UYI43" s="50"/>
      <c r="UYJ43" s="49"/>
      <c r="UYK43" s="49"/>
      <c r="UYL43" s="50"/>
      <c r="UYM43" s="49"/>
      <c r="UYN43" s="49"/>
      <c r="UYO43" s="50"/>
      <c r="UYP43" s="49"/>
      <c r="UYQ43" s="49"/>
      <c r="UYR43" s="50"/>
      <c r="UYS43" s="49"/>
      <c r="UYT43" s="49"/>
      <c r="UYU43" s="50"/>
      <c r="UYV43" s="49"/>
      <c r="UYW43" s="49"/>
      <c r="UYX43" s="50"/>
      <c r="UYY43" s="49"/>
      <c r="UYZ43" s="49"/>
      <c r="UZA43" s="50"/>
      <c r="UZB43" s="49"/>
      <c r="UZC43" s="49"/>
      <c r="UZD43" s="50"/>
      <c r="UZE43" s="49"/>
      <c r="UZF43" s="49"/>
      <c r="UZG43" s="50"/>
      <c r="UZH43" s="49"/>
      <c r="UZI43" s="49"/>
      <c r="UZJ43" s="50"/>
      <c r="UZK43" s="49"/>
      <c r="UZL43" s="49"/>
      <c r="UZM43" s="50"/>
      <c r="UZN43" s="49"/>
      <c r="UZO43" s="49"/>
      <c r="UZP43" s="50"/>
      <c r="UZQ43" s="49"/>
      <c r="UZR43" s="49"/>
      <c r="UZS43" s="50"/>
      <c r="UZT43" s="49"/>
      <c r="UZU43" s="49"/>
      <c r="UZV43" s="50"/>
      <c r="UZW43" s="49"/>
      <c r="UZX43" s="49"/>
      <c r="UZY43" s="50"/>
      <c r="UZZ43" s="49"/>
      <c r="VAA43" s="49"/>
      <c r="VAB43" s="50"/>
      <c r="VAC43" s="49"/>
      <c r="VAD43" s="49"/>
      <c r="VAE43" s="50"/>
      <c r="VAF43" s="49"/>
      <c r="VAG43" s="49"/>
      <c r="VAH43" s="50"/>
      <c r="VAI43" s="49"/>
      <c r="VAJ43" s="49"/>
      <c r="VAK43" s="50"/>
      <c r="VAL43" s="49"/>
      <c r="VAM43" s="49"/>
      <c r="VAN43" s="50"/>
      <c r="VAO43" s="49"/>
      <c r="VAP43" s="49"/>
      <c r="VAQ43" s="50"/>
      <c r="VAR43" s="49"/>
      <c r="VAS43" s="49"/>
      <c r="VAT43" s="50"/>
      <c r="VAU43" s="49"/>
      <c r="VAV43" s="49"/>
      <c r="VAW43" s="50"/>
      <c r="VAX43" s="49"/>
      <c r="VAY43" s="49"/>
      <c r="VAZ43" s="50"/>
      <c r="VBA43" s="49"/>
      <c r="VBB43" s="49"/>
      <c r="VBC43" s="50"/>
      <c r="VBD43" s="49"/>
      <c r="VBE43" s="49"/>
      <c r="VBF43" s="50"/>
      <c r="VBG43" s="49"/>
      <c r="VBH43" s="49"/>
      <c r="VBI43" s="50"/>
      <c r="VBJ43" s="49"/>
      <c r="VBK43" s="49"/>
      <c r="VBL43" s="50"/>
      <c r="VBM43" s="49"/>
      <c r="VBN43" s="49"/>
      <c r="VBO43" s="50"/>
      <c r="VBP43" s="49"/>
      <c r="VBQ43" s="49"/>
      <c r="VBR43" s="50"/>
      <c r="VBS43" s="49"/>
      <c r="VBT43" s="49"/>
      <c r="VBU43" s="50"/>
      <c r="VBV43" s="49"/>
      <c r="VBW43" s="49"/>
      <c r="VBX43" s="50"/>
      <c r="VBY43" s="49"/>
      <c r="VBZ43" s="49"/>
      <c r="VCA43" s="50"/>
      <c r="VCB43" s="49"/>
      <c r="VCC43" s="49"/>
      <c r="VCD43" s="50"/>
      <c r="VCE43" s="49"/>
      <c r="VCF43" s="49"/>
      <c r="VCG43" s="50"/>
      <c r="VCH43" s="49"/>
      <c r="VCI43" s="49"/>
      <c r="VCJ43" s="50"/>
      <c r="VCK43" s="49"/>
      <c r="VCL43" s="49"/>
      <c r="VCM43" s="50"/>
      <c r="VCN43" s="49"/>
      <c r="VCO43" s="49"/>
      <c r="VCP43" s="50"/>
      <c r="VCQ43" s="49"/>
      <c r="VCR43" s="49"/>
      <c r="VCS43" s="50"/>
      <c r="VCT43" s="49"/>
      <c r="VCU43" s="49"/>
      <c r="VCV43" s="50"/>
      <c r="VCW43" s="49"/>
      <c r="VCX43" s="49"/>
      <c r="VCY43" s="50"/>
      <c r="VCZ43" s="49"/>
      <c r="VDA43" s="49"/>
      <c r="VDB43" s="50"/>
      <c r="VDC43" s="49"/>
      <c r="VDD43" s="49"/>
      <c r="VDE43" s="50"/>
      <c r="VDF43" s="49"/>
      <c r="VDG43" s="49"/>
      <c r="VDH43" s="50"/>
      <c r="VDI43" s="49"/>
      <c r="VDJ43" s="49"/>
      <c r="VDK43" s="50"/>
      <c r="VDL43" s="49"/>
      <c r="VDM43" s="49"/>
      <c r="VDN43" s="50"/>
      <c r="VDO43" s="49"/>
      <c r="VDP43" s="49"/>
      <c r="VDQ43" s="50"/>
      <c r="VDR43" s="49"/>
      <c r="VDS43" s="49"/>
      <c r="VDT43" s="50"/>
      <c r="VDU43" s="49"/>
      <c r="VDV43" s="49"/>
      <c r="VDW43" s="50"/>
      <c r="VDX43" s="49"/>
      <c r="VDY43" s="49"/>
      <c r="VDZ43" s="50"/>
      <c r="VEA43" s="49"/>
      <c r="VEB43" s="49"/>
      <c r="VEC43" s="50"/>
      <c r="VED43" s="49"/>
      <c r="VEE43" s="49"/>
      <c r="VEF43" s="50"/>
      <c r="VEG43" s="49"/>
      <c r="VEH43" s="49"/>
      <c r="VEI43" s="50"/>
      <c r="VEJ43" s="49"/>
      <c r="VEK43" s="49"/>
      <c r="VEL43" s="50"/>
      <c r="VEM43" s="49"/>
      <c r="VEN43" s="49"/>
      <c r="VEO43" s="50"/>
      <c r="VEP43" s="49"/>
      <c r="VEQ43" s="49"/>
      <c r="VER43" s="50"/>
      <c r="VES43" s="49"/>
      <c r="VET43" s="49"/>
      <c r="VEU43" s="50"/>
      <c r="VEV43" s="49"/>
      <c r="VEW43" s="49"/>
      <c r="VEX43" s="50"/>
      <c r="VEY43" s="49"/>
      <c r="VEZ43" s="49"/>
      <c r="VFA43" s="50"/>
      <c r="VFB43" s="49"/>
      <c r="VFC43" s="49"/>
      <c r="VFD43" s="50"/>
      <c r="VFE43" s="49"/>
      <c r="VFF43" s="49"/>
      <c r="VFG43" s="50"/>
      <c r="VFH43" s="49"/>
      <c r="VFI43" s="49"/>
      <c r="VFJ43" s="50"/>
      <c r="VFK43" s="49"/>
      <c r="VFL43" s="49"/>
      <c r="VFM43" s="50"/>
      <c r="VFN43" s="49"/>
      <c r="VFO43" s="49"/>
      <c r="VFP43" s="50"/>
      <c r="VFQ43" s="49"/>
      <c r="VFR43" s="49"/>
      <c r="VFS43" s="50"/>
      <c r="VFT43" s="49"/>
      <c r="VFU43" s="49"/>
      <c r="VFV43" s="50"/>
      <c r="VFW43" s="49"/>
      <c r="VFX43" s="49"/>
      <c r="VFY43" s="50"/>
      <c r="VFZ43" s="49"/>
      <c r="VGA43" s="49"/>
      <c r="VGB43" s="50"/>
      <c r="VGC43" s="49"/>
      <c r="VGD43" s="49"/>
      <c r="VGE43" s="50"/>
      <c r="VGF43" s="49"/>
      <c r="VGG43" s="49"/>
      <c r="VGH43" s="50"/>
      <c r="VGI43" s="49"/>
      <c r="VGJ43" s="49"/>
      <c r="VGK43" s="50"/>
      <c r="VGL43" s="49"/>
      <c r="VGM43" s="49"/>
      <c r="VGN43" s="50"/>
      <c r="VGO43" s="49"/>
      <c r="VGP43" s="49"/>
      <c r="VGQ43" s="50"/>
      <c r="VGR43" s="49"/>
      <c r="VGS43" s="49"/>
      <c r="VGT43" s="50"/>
      <c r="VGU43" s="49"/>
      <c r="VGV43" s="49"/>
      <c r="VGW43" s="50"/>
      <c r="VGX43" s="49"/>
      <c r="VGY43" s="49"/>
      <c r="VGZ43" s="50"/>
      <c r="VHA43" s="49"/>
      <c r="VHB43" s="49"/>
      <c r="VHC43" s="50"/>
      <c r="VHD43" s="49"/>
      <c r="VHE43" s="49"/>
      <c r="VHF43" s="50"/>
      <c r="VHG43" s="49"/>
      <c r="VHH43" s="49"/>
      <c r="VHI43" s="50"/>
      <c r="VHJ43" s="49"/>
      <c r="VHK43" s="49"/>
      <c r="VHL43" s="50"/>
      <c r="VHM43" s="49"/>
      <c r="VHN43" s="49"/>
      <c r="VHO43" s="50"/>
      <c r="VHP43" s="49"/>
      <c r="VHQ43" s="49"/>
      <c r="VHR43" s="50"/>
      <c r="VHS43" s="49"/>
      <c r="VHT43" s="49"/>
      <c r="VHU43" s="50"/>
      <c r="VHV43" s="49"/>
      <c r="VHW43" s="49"/>
      <c r="VHX43" s="50"/>
      <c r="VHY43" s="49"/>
      <c r="VHZ43" s="49"/>
      <c r="VIA43" s="50"/>
      <c r="VIB43" s="49"/>
      <c r="VIC43" s="49"/>
      <c r="VID43" s="50"/>
      <c r="VIE43" s="49"/>
      <c r="VIF43" s="49"/>
      <c r="VIG43" s="50"/>
      <c r="VIH43" s="49"/>
      <c r="VII43" s="49"/>
      <c r="VIJ43" s="50"/>
      <c r="VIK43" s="49"/>
      <c r="VIL43" s="49"/>
      <c r="VIM43" s="50"/>
      <c r="VIN43" s="49"/>
      <c r="VIO43" s="49"/>
      <c r="VIP43" s="50"/>
      <c r="VIQ43" s="49"/>
      <c r="VIR43" s="49"/>
      <c r="VIS43" s="50"/>
      <c r="VIT43" s="49"/>
      <c r="VIU43" s="49"/>
      <c r="VIV43" s="50"/>
      <c r="VIW43" s="49"/>
      <c r="VIX43" s="49"/>
      <c r="VIY43" s="50"/>
      <c r="VIZ43" s="49"/>
      <c r="VJA43" s="49"/>
      <c r="VJB43" s="50"/>
      <c r="VJC43" s="49"/>
      <c r="VJD43" s="49"/>
      <c r="VJE43" s="50"/>
      <c r="VJF43" s="49"/>
      <c r="VJG43" s="49"/>
      <c r="VJH43" s="50"/>
      <c r="VJI43" s="49"/>
      <c r="VJJ43" s="49"/>
      <c r="VJK43" s="50"/>
      <c r="VJL43" s="49"/>
      <c r="VJM43" s="49"/>
      <c r="VJN43" s="50"/>
      <c r="VJO43" s="49"/>
      <c r="VJP43" s="49"/>
      <c r="VJQ43" s="50"/>
      <c r="VJR43" s="49"/>
      <c r="VJS43" s="49"/>
      <c r="VJT43" s="50"/>
      <c r="VJU43" s="49"/>
      <c r="VJV43" s="49"/>
      <c r="VJW43" s="50"/>
      <c r="VJX43" s="49"/>
      <c r="VJY43" s="49"/>
      <c r="VJZ43" s="50"/>
      <c r="VKA43" s="49"/>
      <c r="VKB43" s="49"/>
      <c r="VKC43" s="50"/>
      <c r="VKD43" s="49"/>
      <c r="VKE43" s="49"/>
      <c r="VKF43" s="50"/>
      <c r="VKG43" s="49"/>
      <c r="VKH43" s="49"/>
      <c r="VKI43" s="50"/>
      <c r="VKJ43" s="49"/>
      <c r="VKK43" s="49"/>
      <c r="VKL43" s="50"/>
      <c r="VKM43" s="49"/>
      <c r="VKN43" s="49"/>
      <c r="VKO43" s="50"/>
      <c r="VKP43" s="49"/>
      <c r="VKQ43" s="49"/>
      <c r="VKR43" s="50"/>
      <c r="VKS43" s="49"/>
      <c r="VKT43" s="49"/>
      <c r="VKU43" s="50"/>
      <c r="VKV43" s="49"/>
      <c r="VKW43" s="49"/>
      <c r="VKX43" s="50"/>
      <c r="VKY43" s="49"/>
      <c r="VKZ43" s="49"/>
      <c r="VLA43" s="50"/>
      <c r="VLB43" s="49"/>
      <c r="VLC43" s="49"/>
      <c r="VLD43" s="50"/>
      <c r="VLE43" s="49"/>
      <c r="VLF43" s="49"/>
      <c r="VLG43" s="50"/>
      <c r="VLH43" s="49"/>
      <c r="VLI43" s="49"/>
      <c r="VLJ43" s="50"/>
      <c r="VLK43" s="49"/>
      <c r="VLL43" s="49"/>
      <c r="VLM43" s="50"/>
      <c r="VLN43" s="49"/>
      <c r="VLO43" s="49"/>
      <c r="VLP43" s="50"/>
      <c r="VLQ43" s="49"/>
      <c r="VLR43" s="49"/>
      <c r="VLS43" s="50"/>
      <c r="VLT43" s="49"/>
      <c r="VLU43" s="49"/>
      <c r="VLV43" s="50"/>
      <c r="VLW43" s="49"/>
      <c r="VLX43" s="49"/>
      <c r="VLY43" s="50"/>
      <c r="VLZ43" s="49"/>
      <c r="VMA43" s="49"/>
      <c r="VMB43" s="50"/>
      <c r="VMC43" s="49"/>
      <c r="VMD43" s="49"/>
      <c r="VME43" s="50"/>
      <c r="VMF43" s="49"/>
      <c r="VMG43" s="49"/>
      <c r="VMH43" s="50"/>
      <c r="VMI43" s="49"/>
      <c r="VMJ43" s="49"/>
      <c r="VMK43" s="50"/>
      <c r="VML43" s="49"/>
      <c r="VMM43" s="49"/>
      <c r="VMN43" s="50"/>
      <c r="VMO43" s="49"/>
      <c r="VMP43" s="49"/>
      <c r="VMQ43" s="50"/>
      <c r="VMR43" s="49"/>
      <c r="VMS43" s="49"/>
      <c r="VMT43" s="50"/>
      <c r="VMU43" s="49"/>
      <c r="VMV43" s="49"/>
      <c r="VMW43" s="50"/>
      <c r="VMX43" s="49"/>
      <c r="VMY43" s="49"/>
      <c r="VMZ43" s="50"/>
      <c r="VNA43" s="49"/>
      <c r="VNB43" s="49"/>
      <c r="VNC43" s="50"/>
      <c r="VND43" s="49"/>
      <c r="VNE43" s="49"/>
      <c r="VNF43" s="50"/>
      <c r="VNG43" s="49"/>
      <c r="VNH43" s="49"/>
      <c r="VNI43" s="50"/>
      <c r="VNJ43" s="49"/>
      <c r="VNK43" s="49"/>
      <c r="VNL43" s="50"/>
      <c r="VNM43" s="49"/>
      <c r="VNN43" s="49"/>
      <c r="VNO43" s="50"/>
      <c r="VNP43" s="49"/>
      <c r="VNQ43" s="49"/>
      <c r="VNR43" s="50"/>
      <c r="VNS43" s="49"/>
      <c r="VNT43" s="49"/>
      <c r="VNU43" s="50"/>
      <c r="VNV43" s="49"/>
      <c r="VNW43" s="49"/>
      <c r="VNX43" s="50"/>
      <c r="VNY43" s="49"/>
      <c r="VNZ43" s="49"/>
      <c r="VOA43" s="50"/>
      <c r="VOB43" s="49"/>
      <c r="VOC43" s="49"/>
      <c r="VOD43" s="50"/>
      <c r="VOE43" s="49"/>
      <c r="VOF43" s="49"/>
      <c r="VOG43" s="50"/>
      <c r="VOH43" s="49"/>
      <c r="VOI43" s="49"/>
      <c r="VOJ43" s="50"/>
      <c r="VOK43" s="49"/>
      <c r="VOL43" s="49"/>
      <c r="VOM43" s="50"/>
      <c r="VON43" s="49"/>
      <c r="VOO43" s="49"/>
      <c r="VOP43" s="50"/>
      <c r="VOQ43" s="49"/>
      <c r="VOR43" s="49"/>
      <c r="VOS43" s="50"/>
      <c r="VOT43" s="49"/>
      <c r="VOU43" s="49"/>
      <c r="VOV43" s="50"/>
      <c r="VOW43" s="49"/>
      <c r="VOX43" s="49"/>
      <c r="VOY43" s="50"/>
      <c r="VOZ43" s="49"/>
      <c r="VPA43" s="49"/>
      <c r="VPB43" s="50"/>
      <c r="VPC43" s="49"/>
      <c r="VPD43" s="49"/>
      <c r="VPE43" s="50"/>
      <c r="VPF43" s="49"/>
      <c r="VPG43" s="49"/>
      <c r="VPH43" s="50"/>
      <c r="VPI43" s="49"/>
      <c r="VPJ43" s="49"/>
      <c r="VPK43" s="50"/>
      <c r="VPL43" s="49"/>
      <c r="VPM43" s="49"/>
      <c r="VPN43" s="50"/>
      <c r="VPO43" s="49"/>
      <c r="VPP43" s="49"/>
      <c r="VPQ43" s="50"/>
      <c r="VPR43" s="49"/>
      <c r="VPS43" s="49"/>
      <c r="VPT43" s="50"/>
      <c r="VPU43" s="49"/>
      <c r="VPV43" s="49"/>
      <c r="VPW43" s="50"/>
      <c r="VPX43" s="49"/>
      <c r="VPY43" s="49"/>
      <c r="VPZ43" s="50"/>
      <c r="VQA43" s="49"/>
      <c r="VQB43" s="49"/>
      <c r="VQC43" s="50"/>
      <c r="VQD43" s="49"/>
      <c r="VQE43" s="49"/>
      <c r="VQF43" s="50"/>
      <c r="VQG43" s="49"/>
      <c r="VQH43" s="49"/>
      <c r="VQI43" s="50"/>
      <c r="VQJ43" s="49"/>
      <c r="VQK43" s="49"/>
      <c r="VQL43" s="50"/>
      <c r="VQM43" s="49"/>
      <c r="VQN43" s="49"/>
      <c r="VQO43" s="50"/>
      <c r="VQP43" s="49"/>
      <c r="VQQ43" s="49"/>
      <c r="VQR43" s="50"/>
      <c r="VQS43" s="49"/>
      <c r="VQT43" s="49"/>
      <c r="VQU43" s="50"/>
      <c r="VQV43" s="49"/>
      <c r="VQW43" s="49"/>
      <c r="VQX43" s="50"/>
      <c r="VQY43" s="49"/>
      <c r="VQZ43" s="49"/>
      <c r="VRA43" s="50"/>
      <c r="VRB43" s="49"/>
      <c r="VRC43" s="49"/>
      <c r="VRD43" s="50"/>
      <c r="VRE43" s="49"/>
      <c r="VRF43" s="49"/>
      <c r="VRG43" s="50"/>
      <c r="VRH43" s="49"/>
      <c r="VRI43" s="49"/>
      <c r="VRJ43" s="50"/>
      <c r="VRK43" s="49"/>
      <c r="VRL43" s="49"/>
      <c r="VRM43" s="50"/>
      <c r="VRN43" s="49"/>
      <c r="VRO43" s="49"/>
      <c r="VRP43" s="50"/>
      <c r="VRQ43" s="49"/>
      <c r="VRR43" s="49"/>
      <c r="VRS43" s="50"/>
      <c r="VRT43" s="49"/>
      <c r="VRU43" s="49"/>
      <c r="VRV43" s="50"/>
      <c r="VRW43" s="49"/>
      <c r="VRX43" s="49"/>
      <c r="VRY43" s="50"/>
      <c r="VRZ43" s="49"/>
      <c r="VSA43" s="49"/>
      <c r="VSB43" s="50"/>
      <c r="VSC43" s="49"/>
      <c r="VSD43" s="49"/>
      <c r="VSE43" s="50"/>
      <c r="VSF43" s="49"/>
      <c r="VSG43" s="49"/>
      <c r="VSH43" s="50"/>
      <c r="VSI43" s="49"/>
      <c r="VSJ43" s="49"/>
      <c r="VSK43" s="50"/>
      <c r="VSL43" s="49"/>
      <c r="VSM43" s="49"/>
      <c r="VSN43" s="50"/>
      <c r="VSO43" s="49"/>
      <c r="VSP43" s="49"/>
      <c r="VSQ43" s="50"/>
      <c r="VSR43" s="49"/>
      <c r="VSS43" s="49"/>
      <c r="VST43" s="50"/>
      <c r="VSU43" s="49"/>
      <c r="VSV43" s="49"/>
      <c r="VSW43" s="50"/>
      <c r="VSX43" s="49"/>
      <c r="VSY43" s="49"/>
      <c r="VSZ43" s="50"/>
      <c r="VTA43" s="49"/>
      <c r="VTB43" s="49"/>
      <c r="VTC43" s="50"/>
      <c r="VTD43" s="49"/>
      <c r="VTE43" s="49"/>
      <c r="VTF43" s="50"/>
      <c r="VTG43" s="49"/>
      <c r="VTH43" s="49"/>
      <c r="VTI43" s="50"/>
      <c r="VTJ43" s="49"/>
      <c r="VTK43" s="49"/>
      <c r="VTL43" s="50"/>
      <c r="VTM43" s="49"/>
      <c r="VTN43" s="49"/>
      <c r="VTO43" s="50"/>
      <c r="VTP43" s="49"/>
      <c r="VTQ43" s="49"/>
      <c r="VTR43" s="50"/>
      <c r="VTS43" s="49"/>
      <c r="VTT43" s="49"/>
      <c r="VTU43" s="50"/>
      <c r="VTV43" s="49"/>
      <c r="VTW43" s="49"/>
      <c r="VTX43" s="50"/>
      <c r="VTY43" s="49"/>
      <c r="VTZ43" s="49"/>
      <c r="VUA43" s="50"/>
      <c r="VUB43" s="49"/>
      <c r="VUC43" s="49"/>
      <c r="VUD43" s="50"/>
      <c r="VUE43" s="49"/>
      <c r="VUF43" s="49"/>
      <c r="VUG43" s="50"/>
      <c r="VUH43" s="49"/>
      <c r="VUI43" s="49"/>
      <c r="VUJ43" s="50"/>
      <c r="VUK43" s="49"/>
      <c r="VUL43" s="49"/>
      <c r="VUM43" s="50"/>
      <c r="VUN43" s="49"/>
      <c r="VUO43" s="49"/>
      <c r="VUP43" s="50"/>
      <c r="VUQ43" s="49"/>
      <c r="VUR43" s="49"/>
      <c r="VUS43" s="50"/>
      <c r="VUT43" s="49"/>
      <c r="VUU43" s="49"/>
      <c r="VUV43" s="50"/>
      <c r="VUW43" s="49"/>
      <c r="VUX43" s="49"/>
      <c r="VUY43" s="50"/>
      <c r="VUZ43" s="49"/>
      <c r="VVA43" s="49"/>
      <c r="VVB43" s="50"/>
      <c r="VVC43" s="49"/>
      <c r="VVD43" s="49"/>
      <c r="VVE43" s="50"/>
      <c r="VVF43" s="49"/>
      <c r="VVG43" s="49"/>
      <c r="VVH43" s="50"/>
      <c r="VVI43" s="49"/>
      <c r="VVJ43" s="49"/>
      <c r="VVK43" s="50"/>
      <c r="VVL43" s="49"/>
      <c r="VVM43" s="49"/>
      <c r="VVN43" s="50"/>
      <c r="VVO43" s="49"/>
      <c r="VVP43" s="49"/>
      <c r="VVQ43" s="50"/>
      <c r="VVR43" s="49"/>
      <c r="VVS43" s="49"/>
      <c r="VVT43" s="50"/>
      <c r="VVU43" s="49"/>
      <c r="VVV43" s="49"/>
      <c r="VVW43" s="50"/>
      <c r="VVX43" s="49"/>
      <c r="VVY43" s="49"/>
      <c r="VVZ43" s="50"/>
      <c r="VWA43" s="49"/>
      <c r="VWB43" s="49"/>
      <c r="VWC43" s="50"/>
      <c r="VWD43" s="49"/>
      <c r="VWE43" s="49"/>
      <c r="VWF43" s="50"/>
      <c r="VWG43" s="49"/>
      <c r="VWH43" s="49"/>
      <c r="VWI43" s="50"/>
      <c r="VWJ43" s="49"/>
      <c r="VWK43" s="49"/>
      <c r="VWL43" s="50"/>
      <c r="VWM43" s="49"/>
      <c r="VWN43" s="49"/>
      <c r="VWO43" s="50"/>
      <c r="VWP43" s="49"/>
      <c r="VWQ43" s="49"/>
      <c r="VWR43" s="50"/>
      <c r="VWS43" s="49"/>
      <c r="VWT43" s="49"/>
      <c r="VWU43" s="50"/>
      <c r="VWV43" s="49"/>
      <c r="VWW43" s="49"/>
      <c r="VWX43" s="50"/>
      <c r="VWY43" s="49"/>
      <c r="VWZ43" s="49"/>
      <c r="VXA43" s="50"/>
      <c r="VXB43" s="49"/>
      <c r="VXC43" s="49"/>
      <c r="VXD43" s="50"/>
      <c r="VXE43" s="49"/>
      <c r="VXF43" s="49"/>
      <c r="VXG43" s="50"/>
      <c r="VXH43" s="49"/>
      <c r="VXI43" s="49"/>
      <c r="VXJ43" s="50"/>
      <c r="VXK43" s="49"/>
      <c r="VXL43" s="49"/>
      <c r="VXM43" s="50"/>
      <c r="VXN43" s="49"/>
      <c r="VXO43" s="49"/>
      <c r="VXP43" s="50"/>
      <c r="VXQ43" s="49"/>
      <c r="VXR43" s="49"/>
      <c r="VXS43" s="50"/>
      <c r="VXT43" s="49"/>
      <c r="VXU43" s="49"/>
      <c r="VXV43" s="50"/>
      <c r="VXW43" s="49"/>
      <c r="VXX43" s="49"/>
      <c r="VXY43" s="50"/>
      <c r="VXZ43" s="49"/>
      <c r="VYA43" s="49"/>
      <c r="VYB43" s="50"/>
      <c r="VYC43" s="49"/>
      <c r="VYD43" s="49"/>
      <c r="VYE43" s="50"/>
      <c r="VYF43" s="49"/>
      <c r="VYG43" s="49"/>
      <c r="VYH43" s="50"/>
      <c r="VYI43" s="49"/>
      <c r="VYJ43" s="49"/>
      <c r="VYK43" s="50"/>
      <c r="VYL43" s="49"/>
      <c r="VYM43" s="49"/>
      <c r="VYN43" s="50"/>
      <c r="VYO43" s="49"/>
      <c r="VYP43" s="49"/>
      <c r="VYQ43" s="50"/>
      <c r="VYR43" s="49"/>
      <c r="VYS43" s="49"/>
      <c r="VYT43" s="50"/>
      <c r="VYU43" s="49"/>
      <c r="VYV43" s="49"/>
      <c r="VYW43" s="50"/>
      <c r="VYX43" s="49"/>
      <c r="VYY43" s="49"/>
      <c r="VYZ43" s="50"/>
      <c r="VZA43" s="49"/>
      <c r="VZB43" s="49"/>
      <c r="VZC43" s="50"/>
      <c r="VZD43" s="49"/>
      <c r="VZE43" s="49"/>
      <c r="VZF43" s="50"/>
      <c r="VZG43" s="49"/>
      <c r="VZH43" s="49"/>
      <c r="VZI43" s="50"/>
      <c r="VZJ43" s="49"/>
      <c r="VZK43" s="49"/>
      <c r="VZL43" s="50"/>
      <c r="VZM43" s="49"/>
      <c r="VZN43" s="49"/>
      <c r="VZO43" s="50"/>
      <c r="VZP43" s="49"/>
      <c r="VZQ43" s="49"/>
      <c r="VZR43" s="50"/>
      <c r="VZS43" s="49"/>
      <c r="VZT43" s="49"/>
      <c r="VZU43" s="50"/>
      <c r="VZV43" s="49"/>
      <c r="VZW43" s="49"/>
      <c r="VZX43" s="50"/>
      <c r="VZY43" s="49"/>
      <c r="VZZ43" s="49"/>
      <c r="WAA43" s="50"/>
      <c r="WAB43" s="49"/>
      <c r="WAC43" s="49"/>
      <c r="WAD43" s="50"/>
      <c r="WAE43" s="49"/>
      <c r="WAF43" s="49"/>
      <c r="WAG43" s="50"/>
      <c r="WAH43" s="49"/>
      <c r="WAI43" s="49"/>
      <c r="WAJ43" s="50"/>
      <c r="WAK43" s="49"/>
      <c r="WAL43" s="49"/>
      <c r="WAM43" s="50"/>
      <c r="WAN43" s="49"/>
      <c r="WAO43" s="49"/>
      <c r="WAP43" s="50"/>
      <c r="WAQ43" s="49"/>
      <c r="WAR43" s="49"/>
      <c r="WAS43" s="50"/>
      <c r="WAT43" s="49"/>
      <c r="WAU43" s="49"/>
      <c r="WAV43" s="50"/>
      <c r="WAW43" s="49"/>
      <c r="WAX43" s="49"/>
      <c r="WAY43" s="50"/>
      <c r="WAZ43" s="49"/>
      <c r="WBA43" s="49"/>
      <c r="WBB43" s="50"/>
      <c r="WBC43" s="49"/>
      <c r="WBD43" s="49"/>
      <c r="WBE43" s="50"/>
      <c r="WBF43" s="49"/>
      <c r="WBG43" s="49"/>
      <c r="WBH43" s="50"/>
      <c r="WBI43" s="49"/>
      <c r="WBJ43" s="49"/>
      <c r="WBK43" s="50"/>
      <c r="WBL43" s="49"/>
      <c r="WBM43" s="49"/>
      <c r="WBN43" s="50"/>
      <c r="WBO43" s="49"/>
      <c r="WBP43" s="49"/>
      <c r="WBQ43" s="50"/>
      <c r="WBR43" s="49"/>
      <c r="WBS43" s="49"/>
      <c r="WBT43" s="50"/>
      <c r="WBU43" s="49"/>
      <c r="WBV43" s="49"/>
      <c r="WBW43" s="50"/>
      <c r="WBX43" s="49"/>
      <c r="WBY43" s="49"/>
      <c r="WBZ43" s="50"/>
      <c r="WCA43" s="49"/>
      <c r="WCB43" s="49"/>
      <c r="WCC43" s="50"/>
      <c r="WCD43" s="49"/>
      <c r="WCE43" s="49"/>
      <c r="WCF43" s="50"/>
      <c r="WCG43" s="49"/>
      <c r="WCH43" s="49"/>
      <c r="WCI43" s="50"/>
      <c r="WCJ43" s="49"/>
      <c r="WCK43" s="49"/>
      <c r="WCL43" s="50"/>
      <c r="WCM43" s="49"/>
      <c r="WCN43" s="49"/>
      <c r="WCO43" s="50"/>
      <c r="WCP43" s="49"/>
      <c r="WCQ43" s="49"/>
      <c r="WCR43" s="50"/>
      <c r="WCS43" s="49"/>
      <c r="WCT43" s="49"/>
      <c r="WCU43" s="50"/>
      <c r="WCV43" s="49"/>
      <c r="WCW43" s="49"/>
      <c r="WCX43" s="50"/>
      <c r="WCY43" s="49"/>
      <c r="WCZ43" s="49"/>
      <c r="WDA43" s="50"/>
      <c r="WDB43" s="49"/>
      <c r="WDC43" s="49"/>
      <c r="WDD43" s="50"/>
      <c r="WDE43" s="49"/>
      <c r="WDF43" s="49"/>
      <c r="WDG43" s="50"/>
      <c r="WDH43" s="49"/>
      <c r="WDI43" s="49"/>
      <c r="WDJ43" s="50"/>
      <c r="WDK43" s="49"/>
      <c r="WDL43" s="49"/>
      <c r="WDM43" s="50"/>
      <c r="WDN43" s="49"/>
      <c r="WDO43" s="49"/>
      <c r="WDP43" s="50"/>
      <c r="WDQ43" s="49"/>
      <c r="WDR43" s="49"/>
      <c r="WDS43" s="50"/>
      <c r="WDT43" s="49"/>
      <c r="WDU43" s="49"/>
      <c r="WDV43" s="50"/>
      <c r="WDW43" s="49"/>
      <c r="WDX43" s="49"/>
      <c r="WDY43" s="50"/>
      <c r="WDZ43" s="49"/>
      <c r="WEA43" s="49"/>
      <c r="WEB43" s="50"/>
      <c r="WEC43" s="49"/>
      <c r="WED43" s="49"/>
      <c r="WEE43" s="50"/>
      <c r="WEF43" s="49"/>
      <c r="WEG43" s="49"/>
      <c r="WEH43" s="50"/>
      <c r="WEI43" s="49"/>
      <c r="WEJ43" s="49"/>
      <c r="WEK43" s="50"/>
      <c r="WEL43" s="49"/>
      <c r="WEM43" s="49"/>
      <c r="WEN43" s="50"/>
      <c r="WEO43" s="49"/>
      <c r="WEP43" s="49"/>
      <c r="WEQ43" s="50"/>
      <c r="WER43" s="49"/>
      <c r="WES43" s="49"/>
      <c r="WET43" s="50"/>
      <c r="WEU43" s="49"/>
      <c r="WEV43" s="49"/>
      <c r="WEW43" s="50"/>
      <c r="WEX43" s="49"/>
      <c r="WEY43" s="49"/>
      <c r="WEZ43" s="50"/>
      <c r="WFA43" s="49"/>
      <c r="WFB43" s="49"/>
      <c r="WFC43" s="50"/>
      <c r="WFD43" s="49"/>
      <c r="WFE43" s="49"/>
      <c r="WFF43" s="50"/>
      <c r="WFG43" s="49"/>
      <c r="WFH43" s="49"/>
      <c r="WFI43" s="50"/>
      <c r="WFJ43" s="49"/>
      <c r="WFK43" s="49"/>
      <c r="WFL43" s="50"/>
      <c r="WFM43" s="49"/>
      <c r="WFN43" s="49"/>
      <c r="WFO43" s="50"/>
      <c r="WFP43" s="49"/>
      <c r="WFQ43" s="49"/>
      <c r="WFR43" s="50"/>
      <c r="WFS43" s="49"/>
      <c r="WFT43" s="49"/>
      <c r="WFU43" s="50"/>
      <c r="WFV43" s="49"/>
      <c r="WFW43" s="49"/>
      <c r="WFX43" s="50"/>
      <c r="WFY43" s="49"/>
      <c r="WFZ43" s="49"/>
      <c r="WGA43" s="50"/>
      <c r="WGB43" s="49"/>
      <c r="WGC43" s="49"/>
      <c r="WGD43" s="50"/>
      <c r="WGE43" s="49"/>
      <c r="WGF43" s="49"/>
      <c r="WGG43" s="50"/>
      <c r="WGH43" s="49"/>
      <c r="WGI43" s="49"/>
      <c r="WGJ43" s="50"/>
      <c r="WGK43" s="49"/>
      <c r="WGL43" s="49"/>
      <c r="WGM43" s="50"/>
      <c r="WGN43" s="49"/>
      <c r="WGO43" s="49"/>
      <c r="WGP43" s="50"/>
      <c r="WGQ43" s="49"/>
      <c r="WGR43" s="49"/>
      <c r="WGS43" s="50"/>
      <c r="WGT43" s="49"/>
      <c r="WGU43" s="49"/>
      <c r="WGV43" s="50"/>
      <c r="WGW43" s="49"/>
      <c r="WGX43" s="49"/>
      <c r="WGY43" s="50"/>
      <c r="WGZ43" s="49"/>
      <c r="WHA43" s="49"/>
      <c r="WHB43" s="50"/>
      <c r="WHC43" s="49"/>
      <c r="WHD43" s="49"/>
      <c r="WHE43" s="50"/>
      <c r="WHF43" s="49"/>
      <c r="WHG43" s="49"/>
      <c r="WHH43" s="50"/>
      <c r="WHI43" s="49"/>
      <c r="WHJ43" s="49"/>
      <c r="WHK43" s="50"/>
      <c r="WHL43" s="49"/>
      <c r="WHM43" s="49"/>
      <c r="WHN43" s="50"/>
      <c r="WHO43" s="49"/>
      <c r="WHP43" s="49"/>
      <c r="WHQ43" s="50"/>
      <c r="WHR43" s="49"/>
      <c r="WHS43" s="49"/>
      <c r="WHT43" s="50"/>
      <c r="WHU43" s="49"/>
      <c r="WHV43" s="49"/>
      <c r="WHW43" s="50"/>
      <c r="WHX43" s="49"/>
      <c r="WHY43" s="49"/>
      <c r="WHZ43" s="50"/>
      <c r="WIA43" s="49"/>
      <c r="WIB43" s="49"/>
      <c r="WIC43" s="50"/>
      <c r="WID43" s="49"/>
      <c r="WIE43" s="49"/>
      <c r="WIF43" s="50"/>
      <c r="WIG43" s="49"/>
      <c r="WIH43" s="49"/>
      <c r="WII43" s="50"/>
      <c r="WIJ43" s="49"/>
      <c r="WIK43" s="49"/>
      <c r="WIL43" s="50"/>
      <c r="WIM43" s="49"/>
      <c r="WIN43" s="49"/>
      <c r="WIO43" s="50"/>
      <c r="WIP43" s="49"/>
      <c r="WIQ43" s="49"/>
      <c r="WIR43" s="50"/>
      <c r="WIS43" s="49"/>
      <c r="WIT43" s="49"/>
      <c r="WIU43" s="50"/>
      <c r="WIV43" s="49"/>
      <c r="WIW43" s="49"/>
      <c r="WIX43" s="50"/>
      <c r="WIY43" s="49"/>
      <c r="WIZ43" s="49"/>
      <c r="WJA43" s="50"/>
      <c r="WJB43" s="49"/>
      <c r="WJC43" s="49"/>
      <c r="WJD43" s="50"/>
      <c r="WJE43" s="49"/>
      <c r="WJF43" s="49"/>
      <c r="WJG43" s="50"/>
      <c r="WJH43" s="49"/>
      <c r="WJI43" s="49"/>
      <c r="WJJ43" s="50"/>
      <c r="WJK43" s="49"/>
      <c r="WJL43" s="49"/>
      <c r="WJM43" s="50"/>
      <c r="WJN43" s="49"/>
      <c r="WJO43" s="49"/>
      <c r="WJP43" s="50"/>
      <c r="WJQ43" s="49"/>
      <c r="WJR43" s="49"/>
      <c r="WJS43" s="50"/>
      <c r="WJT43" s="49"/>
      <c r="WJU43" s="49"/>
      <c r="WJV43" s="50"/>
      <c r="WJW43" s="49"/>
      <c r="WJX43" s="49"/>
      <c r="WJY43" s="50"/>
      <c r="WJZ43" s="49"/>
      <c r="WKA43" s="49"/>
      <c r="WKB43" s="50"/>
      <c r="WKC43" s="49"/>
      <c r="WKD43" s="49"/>
      <c r="WKE43" s="50"/>
      <c r="WKF43" s="49"/>
      <c r="WKG43" s="49"/>
      <c r="WKH43" s="50"/>
      <c r="WKI43" s="49"/>
      <c r="WKJ43" s="49"/>
      <c r="WKK43" s="50"/>
      <c r="WKL43" s="49"/>
      <c r="WKM43" s="49"/>
      <c r="WKN43" s="50"/>
      <c r="WKO43" s="49"/>
      <c r="WKP43" s="49"/>
      <c r="WKQ43" s="50"/>
      <c r="WKR43" s="49"/>
      <c r="WKS43" s="49"/>
      <c r="WKT43" s="50"/>
      <c r="WKU43" s="49"/>
      <c r="WKV43" s="49"/>
      <c r="WKW43" s="50"/>
      <c r="WKX43" s="49"/>
      <c r="WKY43" s="49"/>
      <c r="WKZ43" s="50"/>
      <c r="WLA43" s="49"/>
      <c r="WLB43" s="49"/>
      <c r="WLC43" s="50"/>
      <c r="WLD43" s="49"/>
      <c r="WLE43" s="49"/>
      <c r="WLF43" s="50"/>
      <c r="WLG43" s="49"/>
      <c r="WLH43" s="49"/>
      <c r="WLI43" s="50"/>
      <c r="WLJ43" s="49"/>
      <c r="WLK43" s="49"/>
      <c r="WLL43" s="50"/>
      <c r="WLM43" s="49"/>
      <c r="WLN43" s="49"/>
      <c r="WLO43" s="50"/>
      <c r="WLP43" s="49"/>
      <c r="WLQ43" s="49"/>
      <c r="WLR43" s="50"/>
      <c r="WLS43" s="49"/>
      <c r="WLT43" s="49"/>
      <c r="WLU43" s="50"/>
      <c r="WLV43" s="49"/>
      <c r="WLW43" s="49"/>
      <c r="WLX43" s="50"/>
      <c r="WLY43" s="49"/>
      <c r="WLZ43" s="49"/>
      <c r="WMA43" s="50"/>
      <c r="WMB43" s="49"/>
      <c r="WMC43" s="49"/>
      <c r="WMD43" s="50"/>
      <c r="WME43" s="49"/>
      <c r="WMF43" s="49"/>
      <c r="WMG43" s="50"/>
      <c r="WMH43" s="49"/>
      <c r="WMI43" s="49"/>
      <c r="WMJ43" s="50"/>
      <c r="WMK43" s="49"/>
      <c r="WML43" s="49"/>
      <c r="WMM43" s="50"/>
      <c r="WMN43" s="49"/>
      <c r="WMO43" s="49"/>
      <c r="WMP43" s="50"/>
      <c r="WMQ43" s="49"/>
      <c r="WMR43" s="49"/>
      <c r="WMS43" s="50"/>
      <c r="WMT43" s="49"/>
      <c r="WMU43" s="49"/>
      <c r="WMV43" s="50"/>
      <c r="WMW43" s="49"/>
      <c r="WMX43" s="49"/>
      <c r="WMY43" s="50"/>
      <c r="WMZ43" s="49"/>
      <c r="WNA43" s="49"/>
      <c r="WNB43" s="50"/>
      <c r="WNC43" s="49"/>
      <c r="WND43" s="49"/>
      <c r="WNE43" s="50"/>
      <c r="WNF43" s="49"/>
      <c r="WNG43" s="49"/>
      <c r="WNH43" s="50"/>
      <c r="WNI43" s="49"/>
      <c r="WNJ43" s="49"/>
      <c r="WNK43" s="50"/>
      <c r="WNL43" s="49"/>
      <c r="WNM43" s="49"/>
      <c r="WNN43" s="50"/>
      <c r="WNO43" s="49"/>
      <c r="WNP43" s="49"/>
      <c r="WNQ43" s="50"/>
      <c r="WNR43" s="49"/>
      <c r="WNS43" s="49"/>
      <c r="WNT43" s="50"/>
      <c r="WNU43" s="49"/>
      <c r="WNV43" s="49"/>
      <c r="WNW43" s="50"/>
      <c r="WNX43" s="49"/>
      <c r="WNY43" s="49"/>
      <c r="WNZ43" s="50"/>
      <c r="WOA43" s="49"/>
      <c r="WOB43" s="49"/>
      <c r="WOC43" s="50"/>
      <c r="WOD43" s="49"/>
      <c r="WOE43" s="49"/>
      <c r="WOF43" s="50"/>
      <c r="WOG43" s="49"/>
      <c r="WOH43" s="49"/>
      <c r="WOI43" s="50"/>
      <c r="WOJ43" s="49"/>
      <c r="WOK43" s="49"/>
      <c r="WOL43" s="50"/>
      <c r="WOM43" s="49"/>
      <c r="WON43" s="49"/>
      <c r="WOO43" s="50"/>
      <c r="WOP43" s="49"/>
      <c r="WOQ43" s="49"/>
      <c r="WOR43" s="50"/>
      <c r="WOS43" s="49"/>
      <c r="WOT43" s="49"/>
      <c r="WOU43" s="50"/>
      <c r="WOV43" s="49"/>
      <c r="WOW43" s="49"/>
      <c r="WOX43" s="50"/>
      <c r="WOY43" s="49"/>
      <c r="WOZ43" s="49"/>
      <c r="WPA43" s="50"/>
      <c r="WPB43" s="49"/>
      <c r="WPC43" s="49"/>
      <c r="WPD43" s="50"/>
      <c r="WPE43" s="49"/>
      <c r="WPF43" s="49"/>
      <c r="WPG43" s="50"/>
      <c r="WPH43" s="49"/>
      <c r="WPI43" s="49"/>
      <c r="WPJ43" s="50"/>
      <c r="WPK43" s="49"/>
      <c r="WPL43" s="49"/>
      <c r="WPM43" s="50"/>
      <c r="WPN43" s="49"/>
      <c r="WPO43" s="49"/>
      <c r="WPP43" s="50"/>
      <c r="WPQ43" s="49"/>
      <c r="WPR43" s="49"/>
      <c r="WPS43" s="50"/>
      <c r="WPT43" s="49"/>
      <c r="WPU43" s="49"/>
      <c r="WPV43" s="50"/>
      <c r="WPW43" s="49"/>
      <c r="WPX43" s="49"/>
      <c r="WPY43" s="50"/>
      <c r="WPZ43" s="49"/>
      <c r="WQA43" s="49"/>
      <c r="WQB43" s="50"/>
      <c r="WQC43" s="49"/>
      <c r="WQD43" s="49"/>
      <c r="WQE43" s="50"/>
      <c r="WQF43" s="49"/>
      <c r="WQG43" s="49"/>
      <c r="WQH43" s="50"/>
      <c r="WQI43" s="49"/>
      <c r="WQJ43" s="49"/>
      <c r="WQK43" s="50"/>
      <c r="WQL43" s="49"/>
      <c r="WQM43" s="49"/>
      <c r="WQN43" s="50"/>
      <c r="WQO43" s="49"/>
      <c r="WQP43" s="49"/>
      <c r="WQQ43" s="50"/>
      <c r="WQR43" s="49"/>
      <c r="WQS43" s="49"/>
      <c r="WQT43" s="50"/>
      <c r="WQU43" s="49"/>
      <c r="WQV43" s="49"/>
      <c r="WQW43" s="50"/>
      <c r="WQX43" s="49"/>
      <c r="WQY43" s="49"/>
      <c r="WQZ43" s="50"/>
      <c r="WRA43" s="49"/>
      <c r="WRB43" s="49"/>
      <c r="WRC43" s="50"/>
      <c r="WRD43" s="49"/>
      <c r="WRE43" s="49"/>
      <c r="WRF43" s="50"/>
      <c r="WRG43" s="49"/>
      <c r="WRH43" s="49"/>
      <c r="WRI43" s="50"/>
      <c r="WRJ43" s="49"/>
      <c r="WRK43" s="49"/>
      <c r="WRL43" s="50"/>
      <c r="WRM43" s="49"/>
      <c r="WRN43" s="49"/>
      <c r="WRO43" s="50"/>
      <c r="WRP43" s="49"/>
      <c r="WRQ43" s="49"/>
      <c r="WRR43" s="50"/>
      <c r="WRS43" s="49"/>
      <c r="WRT43" s="49"/>
      <c r="WRU43" s="50"/>
      <c r="WRV43" s="49"/>
      <c r="WRW43" s="49"/>
      <c r="WRX43" s="50"/>
      <c r="WRY43" s="49"/>
      <c r="WRZ43" s="49"/>
      <c r="WSA43" s="50"/>
      <c r="WSB43" s="49"/>
      <c r="WSC43" s="49"/>
      <c r="WSD43" s="50"/>
      <c r="WSE43" s="49"/>
      <c r="WSF43" s="49"/>
      <c r="WSG43" s="50"/>
      <c r="WSH43" s="49"/>
      <c r="WSI43" s="49"/>
      <c r="WSJ43" s="50"/>
      <c r="WSK43" s="49"/>
      <c r="WSL43" s="49"/>
      <c r="WSM43" s="50"/>
      <c r="WSN43" s="49"/>
      <c r="WSO43" s="49"/>
      <c r="WSP43" s="50"/>
      <c r="WSQ43" s="49"/>
      <c r="WSR43" s="49"/>
      <c r="WSS43" s="50"/>
      <c r="WST43" s="49"/>
      <c r="WSU43" s="49"/>
      <c r="WSV43" s="50"/>
      <c r="WSW43" s="49"/>
      <c r="WSX43" s="49"/>
      <c r="WSY43" s="50"/>
      <c r="WSZ43" s="49"/>
      <c r="WTA43" s="49"/>
      <c r="WTB43" s="50"/>
      <c r="WTC43" s="49"/>
      <c r="WTD43" s="49"/>
      <c r="WTE43" s="50"/>
      <c r="WTF43" s="49"/>
      <c r="WTG43" s="49"/>
      <c r="WTH43" s="50"/>
      <c r="WTI43" s="49"/>
      <c r="WTJ43" s="49"/>
      <c r="WTK43" s="50"/>
      <c r="WTL43" s="49"/>
      <c r="WTM43" s="49"/>
      <c r="WTN43" s="50"/>
      <c r="WTO43" s="49"/>
      <c r="WTP43" s="49"/>
      <c r="WTQ43" s="50"/>
      <c r="WTR43" s="49"/>
      <c r="WTS43" s="49"/>
      <c r="WTT43" s="50"/>
      <c r="WTU43" s="49"/>
      <c r="WTV43" s="49"/>
      <c r="WTW43" s="50"/>
      <c r="WTX43" s="49"/>
      <c r="WTY43" s="49"/>
      <c r="WTZ43" s="50"/>
      <c r="WUA43" s="49"/>
      <c r="WUB43" s="49"/>
      <c r="WUC43" s="50"/>
      <c r="WUD43" s="49"/>
      <c r="WUE43" s="49"/>
      <c r="WUF43" s="50"/>
      <c r="WUG43" s="49"/>
      <c r="WUH43" s="49"/>
      <c r="WUI43" s="50"/>
      <c r="WUJ43" s="49"/>
      <c r="WUK43" s="49"/>
      <c r="WUL43" s="50"/>
      <c r="WUM43" s="49"/>
      <c r="WUN43" s="49"/>
      <c r="WUO43" s="50"/>
      <c r="WUP43" s="49"/>
      <c r="WUQ43" s="49"/>
      <c r="WUR43" s="50"/>
      <c r="WUS43" s="49"/>
      <c r="WUT43" s="49"/>
      <c r="WUU43" s="50"/>
      <c r="WUV43" s="49"/>
      <c r="WUW43" s="49"/>
      <c r="WUX43" s="50"/>
      <c r="WUY43" s="49"/>
      <c r="WUZ43" s="49"/>
      <c r="WVA43" s="50"/>
      <c r="WVB43" s="49"/>
      <c r="WVC43" s="49"/>
      <c r="WVD43" s="50"/>
      <c r="WVE43" s="49"/>
      <c r="WVF43" s="49"/>
      <c r="WVG43" s="50"/>
      <c r="WVH43" s="49"/>
      <c r="WVI43" s="49"/>
      <c r="WVJ43" s="50"/>
      <c r="WVK43" s="49"/>
      <c r="WVL43" s="49"/>
      <c r="WVM43" s="50"/>
      <c r="WVN43" s="49"/>
      <c r="WVO43" s="49"/>
      <c r="WVP43" s="50"/>
      <c r="WVQ43" s="49"/>
      <c r="WVR43" s="49"/>
      <c r="WVS43" s="50"/>
      <c r="WVT43" s="49"/>
      <c r="WVU43" s="49"/>
      <c r="WVV43" s="50"/>
      <c r="WVW43" s="49"/>
      <c r="WVX43" s="49"/>
      <c r="WVY43" s="50"/>
      <c r="WVZ43" s="49"/>
      <c r="WWA43" s="49"/>
      <c r="WWB43" s="50"/>
      <c r="WWC43" s="49"/>
      <c r="WWD43" s="49"/>
      <c r="WWE43" s="50"/>
      <c r="WWF43" s="49"/>
      <c r="WWG43" s="49"/>
      <c r="WWH43" s="50"/>
      <c r="WWI43" s="49"/>
      <c r="WWJ43" s="49"/>
      <c r="WWK43" s="50"/>
      <c r="WWL43" s="49"/>
      <c r="WWM43" s="49"/>
      <c r="WWN43" s="50"/>
      <c r="WWO43" s="49"/>
      <c r="WWP43" s="49"/>
      <c r="WWQ43" s="50"/>
      <c r="WWR43" s="49"/>
      <c r="WWS43" s="49"/>
      <c r="WWT43" s="50"/>
      <c r="WWU43" s="49"/>
      <c r="WWV43" s="49"/>
      <c r="WWW43" s="50"/>
      <c r="WWX43" s="49"/>
      <c r="WWY43" s="49"/>
      <c r="WWZ43" s="50"/>
      <c r="WXA43" s="49"/>
      <c r="WXB43" s="49"/>
      <c r="WXC43" s="50"/>
      <c r="WXD43" s="49"/>
      <c r="WXE43" s="49"/>
      <c r="WXF43" s="50"/>
      <c r="WXG43" s="49"/>
      <c r="WXH43" s="49"/>
      <c r="WXI43" s="50"/>
      <c r="WXJ43" s="49"/>
      <c r="WXK43" s="49"/>
      <c r="WXL43" s="50"/>
      <c r="WXM43" s="49"/>
      <c r="WXN43" s="49"/>
      <c r="WXO43" s="50"/>
      <c r="WXP43" s="49"/>
      <c r="WXQ43" s="49"/>
      <c r="WXR43" s="50"/>
      <c r="WXS43" s="49"/>
      <c r="WXT43" s="49"/>
      <c r="WXU43" s="50"/>
      <c r="WXV43" s="49"/>
      <c r="WXW43" s="49"/>
      <c r="WXX43" s="50"/>
      <c r="WXY43" s="49"/>
      <c r="WXZ43" s="49"/>
      <c r="WYA43" s="50"/>
      <c r="WYB43" s="49"/>
      <c r="WYC43" s="49"/>
      <c r="WYD43" s="50"/>
      <c r="WYE43" s="49"/>
      <c r="WYF43" s="49"/>
      <c r="WYG43" s="50"/>
      <c r="WYH43" s="49"/>
      <c r="WYI43" s="49"/>
      <c r="WYJ43" s="50"/>
      <c r="WYK43" s="49"/>
      <c r="WYL43" s="49"/>
      <c r="WYM43" s="50"/>
      <c r="WYN43" s="49"/>
      <c r="WYO43" s="49"/>
      <c r="WYP43" s="50"/>
      <c r="WYQ43" s="49"/>
      <c r="WYR43" s="49"/>
      <c r="WYS43" s="50"/>
      <c r="WYT43" s="49"/>
      <c r="WYU43" s="49"/>
      <c r="WYV43" s="50"/>
      <c r="WYW43" s="49"/>
      <c r="WYX43" s="49"/>
      <c r="WYY43" s="50"/>
      <c r="WYZ43" s="49"/>
      <c r="WZA43" s="49"/>
      <c r="WZB43" s="50"/>
      <c r="WZC43" s="49"/>
      <c r="WZD43" s="49"/>
      <c r="WZE43" s="50"/>
      <c r="WZF43" s="49"/>
      <c r="WZG43" s="49"/>
      <c r="WZH43" s="50"/>
      <c r="WZI43" s="49"/>
      <c r="WZJ43" s="49"/>
      <c r="WZK43" s="50"/>
      <c r="WZL43" s="49"/>
      <c r="WZM43" s="49"/>
      <c r="WZN43" s="50"/>
      <c r="WZO43" s="49"/>
      <c r="WZP43" s="49"/>
      <c r="WZQ43" s="50"/>
      <c r="WZR43" s="49"/>
      <c r="WZS43" s="49"/>
      <c r="WZT43" s="50"/>
      <c r="WZU43" s="49"/>
      <c r="WZV43" s="49"/>
      <c r="WZW43" s="50"/>
      <c r="WZX43" s="49"/>
      <c r="WZY43" s="49"/>
      <c r="WZZ43" s="50"/>
      <c r="XAA43" s="49"/>
      <c r="XAB43" s="49"/>
      <c r="XAC43" s="50"/>
      <c r="XAD43" s="49"/>
      <c r="XAE43" s="49"/>
      <c r="XAF43" s="50"/>
      <c r="XAG43" s="49"/>
      <c r="XAH43" s="49"/>
      <c r="XAI43" s="50"/>
      <c r="XAJ43" s="49"/>
      <c r="XAK43" s="49"/>
      <c r="XAL43" s="50"/>
      <c r="XAM43" s="49"/>
      <c r="XAN43" s="49"/>
      <c r="XAO43" s="50"/>
      <c r="XAP43" s="49"/>
      <c r="XAQ43" s="49"/>
      <c r="XAR43" s="50"/>
      <c r="XAS43" s="49"/>
      <c r="XAT43" s="49"/>
      <c r="XAU43" s="50"/>
      <c r="XAV43" s="49"/>
      <c r="XAW43" s="49"/>
      <c r="XAX43" s="50"/>
      <c r="XAY43" s="49"/>
      <c r="XAZ43" s="49"/>
      <c r="XBA43" s="50"/>
      <c r="XBB43" s="49"/>
      <c r="XBC43" s="49"/>
      <c r="XBD43" s="50"/>
      <c r="XBE43" s="49"/>
      <c r="XBF43" s="49"/>
      <c r="XBG43" s="50"/>
      <c r="XBH43" s="49"/>
      <c r="XBI43" s="49"/>
      <c r="XBJ43" s="50"/>
      <c r="XBK43" s="49"/>
      <c r="XBL43" s="49"/>
      <c r="XBM43" s="50"/>
      <c r="XBN43" s="49"/>
      <c r="XBO43" s="49"/>
      <c r="XBP43" s="50"/>
      <c r="XBQ43" s="49"/>
      <c r="XBR43" s="49"/>
      <c r="XBS43" s="50"/>
      <c r="XBT43" s="49"/>
      <c r="XBU43" s="49"/>
      <c r="XBV43" s="50"/>
      <c r="XBW43" s="49"/>
      <c r="XBX43" s="49"/>
      <c r="XBY43" s="50"/>
      <c r="XBZ43" s="49"/>
      <c r="XCA43" s="49"/>
      <c r="XCB43" s="50"/>
      <c r="XCC43" s="49"/>
      <c r="XCD43" s="49"/>
      <c r="XCE43" s="50"/>
      <c r="XCF43" s="49"/>
      <c r="XCG43" s="49"/>
      <c r="XCH43" s="50"/>
      <c r="XCI43" s="49"/>
      <c r="XCJ43" s="49"/>
      <c r="XCK43" s="50"/>
      <c r="XCL43" s="49"/>
      <c r="XCM43" s="49"/>
      <c r="XCN43" s="50"/>
      <c r="XCO43" s="49"/>
      <c r="XCP43" s="49"/>
      <c r="XCQ43" s="50"/>
      <c r="XCR43" s="49"/>
      <c r="XCS43" s="49"/>
      <c r="XCT43" s="50"/>
      <c r="XCU43" s="49"/>
      <c r="XCV43" s="49"/>
      <c r="XCW43" s="50"/>
      <c r="XCX43" s="49"/>
      <c r="XCY43" s="49"/>
      <c r="XCZ43" s="50"/>
      <c r="XDA43" s="49"/>
      <c r="XDB43" s="49"/>
      <c r="XDC43" s="50"/>
      <c r="XDD43" s="49"/>
      <c r="XDE43" s="49"/>
      <c r="XDF43" s="50"/>
      <c r="XDG43" s="49"/>
      <c r="XDH43" s="49"/>
      <c r="XDI43" s="50"/>
      <c r="XDJ43" s="49"/>
      <c r="XDK43" s="49"/>
      <c r="XDL43" s="50"/>
      <c r="XDM43" s="49"/>
      <c r="XDN43" s="49"/>
      <c r="XDO43" s="50"/>
      <c r="XDP43" s="49"/>
      <c r="XDQ43" s="49"/>
      <c r="XDR43" s="50"/>
      <c r="XDS43" s="49"/>
      <c r="XDT43" s="49"/>
      <c r="XDU43" s="50"/>
      <c r="XDV43" s="49"/>
      <c r="XDW43" s="49"/>
      <c r="XDX43" s="50"/>
      <c r="XDY43" s="49"/>
      <c r="XDZ43" s="49"/>
      <c r="XEA43" s="50"/>
      <c r="XEB43" s="49"/>
      <c r="XEC43" s="49"/>
      <c r="XED43" s="50"/>
      <c r="XEE43" s="49"/>
      <c r="XEF43" s="49"/>
      <c r="XEG43" s="50"/>
      <c r="XEH43" s="49"/>
      <c r="XEI43" s="49"/>
      <c r="XEJ43" s="50"/>
      <c r="XEK43" s="49"/>
      <c r="XEL43" s="49"/>
      <c r="XEM43" s="50"/>
      <c r="XEN43" s="49"/>
      <c r="XEO43" s="49"/>
      <c r="XEP43" s="50"/>
      <c r="XEQ43" s="49"/>
      <c r="XER43" s="49"/>
      <c r="XES43" s="50"/>
      <c r="XET43" s="49"/>
      <c r="XEU43" s="49"/>
      <c r="XEV43" s="50"/>
      <c r="XEW43" s="49"/>
      <c r="XEX43" s="49"/>
      <c r="XEY43" s="50"/>
      <c r="XEZ43" s="49"/>
      <c r="XFA43" s="49"/>
      <c r="XFB43" s="50"/>
      <c r="XFC43" s="49"/>
    </row>
    <row r="44" spans="1:16383" x14ac:dyDescent="0.2">
      <c r="A44" s="46" t="s">
        <v>345</v>
      </c>
      <c r="B44" s="47">
        <v>4686892477</v>
      </c>
    </row>
    <row r="45" spans="1:16383" x14ac:dyDescent="0.2">
      <c r="A45" s="46" t="s">
        <v>346</v>
      </c>
      <c r="B45" s="47">
        <v>3986809946</v>
      </c>
    </row>
    <row r="46" spans="1:16383" x14ac:dyDescent="0.2">
      <c r="A46" s="44" t="s">
        <v>347</v>
      </c>
      <c r="B46" s="45">
        <v>896541590.42999995</v>
      </c>
      <c r="C46" s="48"/>
      <c r="D46" s="49"/>
      <c r="E46" s="50"/>
      <c r="F46" s="49"/>
      <c r="G46" s="49"/>
      <c r="H46" s="50"/>
      <c r="I46" s="49"/>
      <c r="J46" s="49"/>
      <c r="K46" s="50"/>
      <c r="L46" s="49"/>
      <c r="M46" s="49"/>
      <c r="N46" s="50"/>
      <c r="O46" s="49"/>
      <c r="P46" s="49"/>
      <c r="Q46" s="50"/>
      <c r="R46" s="49"/>
      <c r="S46" s="49"/>
      <c r="T46" s="50"/>
      <c r="U46" s="49"/>
      <c r="V46" s="49"/>
      <c r="W46" s="50"/>
      <c r="X46" s="49"/>
      <c r="Y46" s="49"/>
      <c r="Z46" s="50"/>
      <c r="AA46" s="49"/>
      <c r="AB46" s="49"/>
      <c r="AC46" s="50"/>
      <c r="AD46" s="49"/>
      <c r="AE46" s="49"/>
      <c r="AF46" s="50"/>
      <c r="AG46" s="49"/>
      <c r="AH46" s="49"/>
      <c r="AI46" s="50"/>
      <c r="AJ46" s="49"/>
      <c r="AK46" s="49"/>
      <c r="AL46" s="50"/>
      <c r="AM46" s="49"/>
      <c r="AN46" s="49"/>
      <c r="AO46" s="50"/>
      <c r="AP46" s="49"/>
      <c r="AQ46" s="49"/>
      <c r="AR46" s="50"/>
      <c r="AS46" s="49"/>
      <c r="AT46" s="49"/>
      <c r="AU46" s="50"/>
      <c r="AV46" s="49"/>
      <c r="AW46" s="49"/>
      <c r="AX46" s="50"/>
      <c r="AY46" s="49"/>
      <c r="AZ46" s="49"/>
      <c r="BA46" s="50"/>
      <c r="BB46" s="49"/>
      <c r="BC46" s="49"/>
      <c r="BD46" s="50"/>
      <c r="BE46" s="49"/>
      <c r="BF46" s="49"/>
      <c r="BG46" s="50"/>
      <c r="BH46" s="49"/>
      <c r="BI46" s="49"/>
      <c r="BJ46" s="50"/>
      <c r="BK46" s="49"/>
      <c r="BL46" s="49"/>
      <c r="BM46" s="50"/>
      <c r="BN46" s="49"/>
      <c r="BO46" s="49"/>
      <c r="BP46" s="50"/>
      <c r="BQ46" s="49"/>
      <c r="BR46" s="49"/>
      <c r="BS46" s="50"/>
      <c r="BT46" s="49"/>
      <c r="BU46" s="49"/>
      <c r="BV46" s="50"/>
      <c r="BW46" s="49"/>
      <c r="BX46" s="49"/>
      <c r="BY46" s="50"/>
      <c r="BZ46" s="49"/>
      <c r="CA46" s="49"/>
      <c r="CB46" s="50"/>
      <c r="CC46" s="49"/>
      <c r="CD46" s="49"/>
      <c r="CE46" s="50"/>
      <c r="CF46" s="49"/>
      <c r="CG46" s="49"/>
      <c r="CH46" s="50"/>
      <c r="CI46" s="49"/>
      <c r="CJ46" s="49"/>
      <c r="CK46" s="50"/>
      <c r="CL46" s="49"/>
      <c r="CM46" s="49"/>
      <c r="CN46" s="50"/>
      <c r="CO46" s="49"/>
      <c r="CP46" s="49"/>
      <c r="CQ46" s="50"/>
      <c r="CR46" s="49"/>
      <c r="CS46" s="49"/>
      <c r="CT46" s="50"/>
      <c r="CU46" s="49"/>
      <c r="CV46" s="49"/>
      <c r="CW46" s="50"/>
      <c r="CX46" s="49"/>
      <c r="CY46" s="49"/>
      <c r="CZ46" s="50"/>
      <c r="DA46" s="49"/>
      <c r="DB46" s="49"/>
      <c r="DC46" s="50"/>
      <c r="DD46" s="49"/>
      <c r="DE46" s="49"/>
      <c r="DF46" s="50"/>
      <c r="DG46" s="49"/>
      <c r="DH46" s="49"/>
      <c r="DI46" s="50"/>
      <c r="DJ46" s="49"/>
      <c r="DK46" s="49"/>
      <c r="DL46" s="50"/>
      <c r="DM46" s="49"/>
      <c r="DN46" s="49"/>
      <c r="DO46" s="50"/>
      <c r="DP46" s="49"/>
      <c r="DQ46" s="49"/>
      <c r="DR46" s="50"/>
      <c r="DS46" s="49"/>
      <c r="DT46" s="49"/>
      <c r="DU46" s="50"/>
      <c r="DV46" s="49"/>
      <c r="DW46" s="49"/>
      <c r="DX46" s="50"/>
      <c r="DY46" s="49"/>
      <c r="DZ46" s="49"/>
      <c r="EA46" s="50"/>
      <c r="EB46" s="49"/>
      <c r="EC46" s="49"/>
      <c r="ED46" s="50"/>
      <c r="EE46" s="49"/>
      <c r="EF46" s="49"/>
      <c r="EG46" s="50"/>
      <c r="EH46" s="49"/>
      <c r="EI46" s="49"/>
      <c r="EJ46" s="50"/>
      <c r="EK46" s="49"/>
      <c r="EL46" s="49"/>
      <c r="EM46" s="50"/>
      <c r="EN46" s="49"/>
      <c r="EO46" s="49"/>
      <c r="EP46" s="50"/>
      <c r="EQ46" s="49"/>
      <c r="ER46" s="49"/>
      <c r="ES46" s="50"/>
      <c r="ET46" s="49"/>
      <c r="EU46" s="49"/>
      <c r="EV46" s="50"/>
      <c r="EW46" s="49"/>
      <c r="EX46" s="49"/>
      <c r="EY46" s="50"/>
      <c r="EZ46" s="49"/>
      <c r="FA46" s="49"/>
      <c r="FB46" s="50"/>
      <c r="FC46" s="49"/>
      <c r="FD46" s="49"/>
      <c r="FE46" s="50"/>
      <c r="FF46" s="49"/>
      <c r="FG46" s="49"/>
      <c r="FH46" s="50"/>
      <c r="FI46" s="49"/>
      <c r="FJ46" s="49"/>
      <c r="FK46" s="50"/>
      <c r="FL46" s="49"/>
      <c r="FM46" s="49"/>
      <c r="FN46" s="50"/>
      <c r="FO46" s="49"/>
      <c r="FP46" s="49"/>
      <c r="FQ46" s="50"/>
      <c r="FR46" s="49"/>
      <c r="FS46" s="49"/>
      <c r="FT46" s="50"/>
      <c r="FU46" s="49"/>
      <c r="FV46" s="49"/>
      <c r="FW46" s="50"/>
      <c r="FX46" s="49"/>
      <c r="FY46" s="49"/>
      <c r="FZ46" s="50"/>
      <c r="GA46" s="49"/>
      <c r="GB46" s="49"/>
      <c r="GC46" s="50"/>
      <c r="GD46" s="49"/>
      <c r="GE46" s="49"/>
      <c r="GF46" s="50"/>
      <c r="GG46" s="49"/>
      <c r="GH46" s="49"/>
      <c r="GI46" s="50"/>
      <c r="GJ46" s="49"/>
      <c r="GK46" s="49"/>
      <c r="GL46" s="50"/>
      <c r="GM46" s="49"/>
      <c r="GN46" s="49"/>
      <c r="GO46" s="50"/>
      <c r="GP46" s="49"/>
      <c r="GQ46" s="49"/>
      <c r="GR46" s="50"/>
      <c r="GS46" s="49"/>
      <c r="GT46" s="49"/>
      <c r="GU46" s="50"/>
      <c r="GV46" s="49"/>
      <c r="GW46" s="49"/>
      <c r="GX46" s="50"/>
      <c r="GY46" s="49"/>
      <c r="GZ46" s="49"/>
      <c r="HA46" s="50"/>
      <c r="HB46" s="49"/>
      <c r="HC46" s="49"/>
      <c r="HD46" s="50"/>
      <c r="HE46" s="49"/>
      <c r="HF46" s="49"/>
      <c r="HG46" s="50"/>
      <c r="HH46" s="49"/>
      <c r="HI46" s="49"/>
      <c r="HJ46" s="50"/>
      <c r="HK46" s="49"/>
      <c r="HL46" s="49"/>
      <c r="HM46" s="50"/>
      <c r="HN46" s="49"/>
      <c r="HO46" s="49"/>
      <c r="HP46" s="50"/>
      <c r="HQ46" s="49"/>
      <c r="HR46" s="49"/>
      <c r="HS46" s="50"/>
      <c r="HT46" s="49"/>
      <c r="HU46" s="49"/>
      <c r="HV46" s="50"/>
      <c r="HW46" s="49"/>
      <c r="HX46" s="49"/>
      <c r="HY46" s="50"/>
      <c r="HZ46" s="49"/>
      <c r="IA46" s="49"/>
      <c r="IB46" s="50"/>
      <c r="IC46" s="49"/>
      <c r="ID46" s="49"/>
      <c r="IE46" s="50"/>
      <c r="IF46" s="49"/>
      <c r="IG46" s="49"/>
      <c r="IH46" s="50"/>
      <c r="II46" s="49"/>
      <c r="IJ46" s="49"/>
      <c r="IK46" s="50"/>
      <c r="IL46" s="49"/>
      <c r="IM46" s="49"/>
      <c r="IN46" s="50"/>
      <c r="IO46" s="49"/>
      <c r="IP46" s="49"/>
      <c r="IQ46" s="50"/>
      <c r="IR46" s="49"/>
      <c r="IS46" s="49"/>
      <c r="IT46" s="50"/>
      <c r="IU46" s="49"/>
      <c r="IV46" s="49"/>
      <c r="IW46" s="50"/>
      <c r="IX46" s="49"/>
      <c r="IY46" s="49"/>
      <c r="IZ46" s="50"/>
      <c r="JA46" s="49"/>
      <c r="JB46" s="49"/>
      <c r="JC46" s="50"/>
      <c r="JD46" s="49"/>
      <c r="JE46" s="49"/>
      <c r="JF46" s="50"/>
      <c r="JG46" s="49"/>
      <c r="JH46" s="49"/>
      <c r="JI46" s="50"/>
      <c r="JJ46" s="49"/>
      <c r="JK46" s="49"/>
      <c r="JL46" s="50"/>
      <c r="JM46" s="49"/>
      <c r="JN46" s="49"/>
      <c r="JO46" s="50"/>
      <c r="JP46" s="49"/>
      <c r="JQ46" s="49"/>
      <c r="JR46" s="50"/>
      <c r="JS46" s="49"/>
      <c r="JT46" s="49"/>
      <c r="JU46" s="50"/>
      <c r="JV46" s="49"/>
      <c r="JW46" s="49"/>
      <c r="JX46" s="50"/>
      <c r="JY46" s="49"/>
      <c r="JZ46" s="49"/>
      <c r="KA46" s="50"/>
      <c r="KB46" s="49"/>
      <c r="KC46" s="49"/>
      <c r="KD46" s="50"/>
      <c r="KE46" s="49"/>
      <c r="KF46" s="49"/>
      <c r="KG46" s="50"/>
      <c r="KH46" s="49"/>
      <c r="KI46" s="49"/>
      <c r="KJ46" s="50"/>
      <c r="KK46" s="49"/>
      <c r="KL46" s="49"/>
      <c r="KM46" s="50"/>
      <c r="KN46" s="49"/>
      <c r="KO46" s="49"/>
      <c r="KP46" s="50"/>
      <c r="KQ46" s="49"/>
      <c r="KR46" s="49"/>
      <c r="KS46" s="50"/>
      <c r="KT46" s="49"/>
      <c r="KU46" s="49"/>
      <c r="KV46" s="50"/>
      <c r="KW46" s="49"/>
      <c r="KX46" s="49"/>
      <c r="KY46" s="50"/>
      <c r="KZ46" s="49"/>
      <c r="LA46" s="49"/>
      <c r="LB46" s="50"/>
      <c r="LC46" s="49"/>
      <c r="LD46" s="49"/>
      <c r="LE46" s="50"/>
      <c r="LF46" s="49"/>
      <c r="LG46" s="49"/>
      <c r="LH46" s="50"/>
      <c r="LI46" s="49"/>
      <c r="LJ46" s="49"/>
      <c r="LK46" s="50"/>
      <c r="LL46" s="49"/>
      <c r="LM46" s="49"/>
      <c r="LN46" s="50"/>
      <c r="LO46" s="49"/>
      <c r="LP46" s="49"/>
      <c r="LQ46" s="50"/>
      <c r="LR46" s="49"/>
      <c r="LS46" s="49"/>
      <c r="LT46" s="50"/>
      <c r="LU46" s="49"/>
      <c r="LV46" s="49"/>
      <c r="LW46" s="50"/>
      <c r="LX46" s="49"/>
      <c r="LY46" s="49"/>
      <c r="LZ46" s="50"/>
      <c r="MA46" s="49"/>
      <c r="MB46" s="49"/>
      <c r="MC46" s="50"/>
      <c r="MD46" s="49"/>
      <c r="ME46" s="49"/>
      <c r="MF46" s="50"/>
      <c r="MG46" s="49"/>
      <c r="MH46" s="49"/>
      <c r="MI46" s="50"/>
      <c r="MJ46" s="49"/>
      <c r="MK46" s="49"/>
      <c r="ML46" s="50"/>
      <c r="MM46" s="49"/>
      <c r="MN46" s="49"/>
      <c r="MO46" s="50"/>
      <c r="MP46" s="49"/>
      <c r="MQ46" s="49"/>
      <c r="MR46" s="50"/>
      <c r="MS46" s="49"/>
      <c r="MT46" s="49"/>
      <c r="MU46" s="50"/>
      <c r="MV46" s="49"/>
      <c r="MW46" s="49"/>
      <c r="MX46" s="50"/>
      <c r="MY46" s="49"/>
      <c r="MZ46" s="49"/>
      <c r="NA46" s="50"/>
      <c r="NB46" s="49"/>
      <c r="NC46" s="49"/>
      <c r="ND46" s="50"/>
      <c r="NE46" s="49"/>
      <c r="NF46" s="49"/>
      <c r="NG46" s="50"/>
      <c r="NH46" s="49"/>
      <c r="NI46" s="49"/>
      <c r="NJ46" s="50"/>
      <c r="NK46" s="49"/>
      <c r="NL46" s="49"/>
      <c r="NM46" s="50"/>
      <c r="NN46" s="49"/>
      <c r="NO46" s="49"/>
      <c r="NP46" s="50"/>
      <c r="NQ46" s="49"/>
      <c r="NR46" s="49"/>
      <c r="NS46" s="50"/>
      <c r="NT46" s="49"/>
      <c r="NU46" s="49"/>
      <c r="NV46" s="50"/>
      <c r="NW46" s="49"/>
      <c r="NX46" s="49"/>
      <c r="NY46" s="50"/>
      <c r="NZ46" s="49"/>
      <c r="OA46" s="49"/>
      <c r="OB46" s="50"/>
      <c r="OC46" s="49"/>
      <c r="OD46" s="49"/>
      <c r="OE46" s="50"/>
      <c r="OF46" s="49"/>
      <c r="OG46" s="49"/>
      <c r="OH46" s="50"/>
      <c r="OI46" s="49"/>
      <c r="OJ46" s="49"/>
      <c r="OK46" s="50"/>
      <c r="OL46" s="49"/>
      <c r="OM46" s="49"/>
      <c r="ON46" s="50"/>
      <c r="OO46" s="49"/>
      <c r="OP46" s="49"/>
      <c r="OQ46" s="50"/>
      <c r="OR46" s="49"/>
      <c r="OS46" s="49"/>
      <c r="OT46" s="50"/>
      <c r="OU46" s="49"/>
      <c r="OV46" s="49"/>
      <c r="OW46" s="50"/>
      <c r="OX46" s="49"/>
      <c r="OY46" s="49"/>
      <c r="OZ46" s="50"/>
      <c r="PA46" s="49"/>
      <c r="PB46" s="49"/>
      <c r="PC46" s="50"/>
      <c r="PD46" s="49"/>
      <c r="PE46" s="49"/>
      <c r="PF46" s="50"/>
      <c r="PG46" s="49"/>
      <c r="PH46" s="49"/>
      <c r="PI46" s="50"/>
      <c r="PJ46" s="49"/>
      <c r="PK46" s="49"/>
      <c r="PL46" s="50"/>
      <c r="PM46" s="49"/>
      <c r="PN46" s="49"/>
      <c r="PO46" s="50"/>
      <c r="PP46" s="49"/>
      <c r="PQ46" s="49"/>
      <c r="PR46" s="50"/>
      <c r="PS46" s="49"/>
      <c r="PT46" s="49"/>
      <c r="PU46" s="50"/>
      <c r="PV46" s="49"/>
      <c r="PW46" s="49"/>
      <c r="PX46" s="50"/>
      <c r="PY46" s="49"/>
      <c r="PZ46" s="49"/>
      <c r="QA46" s="50"/>
      <c r="QB46" s="49"/>
      <c r="QC46" s="49"/>
      <c r="QD46" s="50"/>
      <c r="QE46" s="49"/>
      <c r="QF46" s="49"/>
      <c r="QG46" s="50"/>
      <c r="QH46" s="49"/>
      <c r="QI46" s="49"/>
      <c r="QJ46" s="50"/>
      <c r="QK46" s="49"/>
      <c r="QL46" s="49"/>
      <c r="QM46" s="50"/>
      <c r="QN46" s="49"/>
      <c r="QO46" s="49"/>
      <c r="QP46" s="50"/>
      <c r="QQ46" s="49"/>
      <c r="QR46" s="49"/>
      <c r="QS46" s="50"/>
      <c r="QT46" s="49"/>
      <c r="QU46" s="49"/>
      <c r="QV46" s="50"/>
      <c r="QW46" s="49"/>
      <c r="QX46" s="49"/>
      <c r="QY46" s="50"/>
      <c r="QZ46" s="49"/>
      <c r="RA46" s="49"/>
      <c r="RB46" s="50"/>
      <c r="RC46" s="49"/>
      <c r="RD46" s="49"/>
      <c r="RE46" s="50"/>
      <c r="RF46" s="49"/>
      <c r="RG46" s="49"/>
      <c r="RH46" s="50"/>
      <c r="RI46" s="49"/>
      <c r="RJ46" s="49"/>
      <c r="RK46" s="50"/>
      <c r="RL46" s="49"/>
      <c r="RM46" s="49"/>
      <c r="RN46" s="50"/>
      <c r="RO46" s="49"/>
      <c r="RP46" s="49"/>
      <c r="RQ46" s="50"/>
      <c r="RR46" s="49"/>
      <c r="RS46" s="49"/>
      <c r="RT46" s="50"/>
      <c r="RU46" s="49"/>
      <c r="RV46" s="49"/>
      <c r="RW46" s="50"/>
      <c r="RX46" s="49"/>
      <c r="RY46" s="49"/>
      <c r="RZ46" s="50"/>
      <c r="SA46" s="49"/>
      <c r="SB46" s="49"/>
      <c r="SC46" s="50"/>
      <c r="SD46" s="49"/>
      <c r="SE46" s="49"/>
      <c r="SF46" s="50"/>
      <c r="SG46" s="49"/>
      <c r="SH46" s="49"/>
      <c r="SI46" s="50"/>
      <c r="SJ46" s="49"/>
      <c r="SK46" s="49"/>
      <c r="SL46" s="50"/>
      <c r="SM46" s="49"/>
      <c r="SN46" s="49"/>
      <c r="SO46" s="50"/>
      <c r="SP46" s="49"/>
      <c r="SQ46" s="49"/>
      <c r="SR46" s="50"/>
      <c r="SS46" s="49"/>
      <c r="ST46" s="49"/>
      <c r="SU46" s="50"/>
      <c r="SV46" s="49"/>
      <c r="SW46" s="49"/>
      <c r="SX46" s="50"/>
      <c r="SY46" s="49"/>
      <c r="SZ46" s="49"/>
      <c r="TA46" s="50"/>
      <c r="TB46" s="49"/>
      <c r="TC46" s="49"/>
      <c r="TD46" s="50"/>
      <c r="TE46" s="49"/>
      <c r="TF46" s="49"/>
      <c r="TG46" s="50"/>
      <c r="TH46" s="49"/>
      <c r="TI46" s="49"/>
      <c r="TJ46" s="50"/>
      <c r="TK46" s="49"/>
      <c r="TL46" s="49"/>
      <c r="TM46" s="50"/>
      <c r="TN46" s="49"/>
      <c r="TO46" s="49"/>
      <c r="TP46" s="50"/>
      <c r="TQ46" s="49"/>
      <c r="TR46" s="49"/>
      <c r="TS46" s="50"/>
      <c r="TT46" s="49"/>
      <c r="TU46" s="49"/>
      <c r="TV46" s="50"/>
      <c r="TW46" s="49"/>
      <c r="TX46" s="49"/>
      <c r="TY46" s="50"/>
      <c r="TZ46" s="49"/>
      <c r="UA46" s="49"/>
      <c r="UB46" s="50"/>
      <c r="UC46" s="49"/>
      <c r="UD46" s="49"/>
      <c r="UE46" s="50"/>
      <c r="UF46" s="49"/>
      <c r="UG46" s="49"/>
      <c r="UH46" s="50"/>
      <c r="UI46" s="49"/>
      <c r="UJ46" s="49"/>
      <c r="UK46" s="50"/>
      <c r="UL46" s="49"/>
      <c r="UM46" s="49"/>
      <c r="UN46" s="50"/>
      <c r="UO46" s="49"/>
      <c r="UP46" s="49"/>
      <c r="UQ46" s="50"/>
      <c r="UR46" s="49"/>
      <c r="US46" s="49"/>
      <c r="UT46" s="50"/>
      <c r="UU46" s="49"/>
      <c r="UV46" s="49"/>
      <c r="UW46" s="50"/>
      <c r="UX46" s="49"/>
      <c r="UY46" s="49"/>
      <c r="UZ46" s="50"/>
      <c r="VA46" s="49"/>
      <c r="VB46" s="49"/>
      <c r="VC46" s="50"/>
      <c r="VD46" s="49"/>
      <c r="VE46" s="49"/>
      <c r="VF46" s="50"/>
      <c r="VG46" s="49"/>
      <c r="VH46" s="49"/>
      <c r="VI46" s="50"/>
      <c r="VJ46" s="49"/>
      <c r="VK46" s="49"/>
      <c r="VL46" s="50"/>
      <c r="VM46" s="49"/>
      <c r="VN46" s="49"/>
      <c r="VO46" s="50"/>
      <c r="VP46" s="49"/>
      <c r="VQ46" s="49"/>
      <c r="VR46" s="50"/>
      <c r="VS46" s="49"/>
      <c r="VT46" s="49"/>
      <c r="VU46" s="50"/>
      <c r="VV46" s="49"/>
      <c r="VW46" s="49"/>
      <c r="VX46" s="50"/>
      <c r="VY46" s="49"/>
      <c r="VZ46" s="49"/>
      <c r="WA46" s="50"/>
      <c r="WB46" s="49"/>
      <c r="WC46" s="49"/>
      <c r="WD46" s="50"/>
      <c r="WE46" s="49"/>
      <c r="WF46" s="49"/>
      <c r="WG46" s="50"/>
      <c r="WH46" s="49"/>
      <c r="WI46" s="49"/>
      <c r="WJ46" s="50"/>
      <c r="WK46" s="49"/>
      <c r="WL46" s="49"/>
      <c r="WM46" s="50"/>
      <c r="WN46" s="49"/>
      <c r="WO46" s="49"/>
      <c r="WP46" s="50"/>
      <c r="WQ46" s="49"/>
      <c r="WR46" s="49"/>
      <c r="WS46" s="50"/>
      <c r="WT46" s="49"/>
      <c r="WU46" s="49"/>
      <c r="WV46" s="50"/>
      <c r="WW46" s="49"/>
      <c r="WX46" s="49"/>
      <c r="WY46" s="50"/>
      <c r="WZ46" s="49"/>
      <c r="XA46" s="49"/>
      <c r="XB46" s="50"/>
      <c r="XC46" s="49"/>
      <c r="XD46" s="49"/>
      <c r="XE46" s="50"/>
      <c r="XF46" s="49"/>
      <c r="XG46" s="49"/>
      <c r="XH46" s="50"/>
      <c r="XI46" s="49"/>
      <c r="XJ46" s="49"/>
      <c r="XK46" s="50"/>
      <c r="XL46" s="49"/>
      <c r="XM46" s="49"/>
      <c r="XN46" s="50"/>
      <c r="XO46" s="49"/>
      <c r="XP46" s="49"/>
      <c r="XQ46" s="50"/>
      <c r="XR46" s="49"/>
      <c r="XS46" s="49"/>
      <c r="XT46" s="50"/>
      <c r="XU46" s="49"/>
      <c r="XV46" s="49"/>
      <c r="XW46" s="50"/>
      <c r="XX46" s="49"/>
      <c r="XY46" s="49"/>
      <c r="XZ46" s="50"/>
      <c r="YA46" s="49"/>
      <c r="YB46" s="49"/>
      <c r="YC46" s="50"/>
      <c r="YD46" s="49"/>
      <c r="YE46" s="49"/>
      <c r="YF46" s="50"/>
      <c r="YG46" s="49"/>
      <c r="YH46" s="49"/>
      <c r="YI46" s="50"/>
      <c r="YJ46" s="49"/>
      <c r="YK46" s="49"/>
      <c r="YL46" s="50"/>
      <c r="YM46" s="49"/>
      <c r="YN46" s="49"/>
      <c r="YO46" s="50"/>
      <c r="YP46" s="49"/>
      <c r="YQ46" s="49"/>
      <c r="YR46" s="50"/>
      <c r="YS46" s="49"/>
      <c r="YT46" s="49"/>
      <c r="YU46" s="50"/>
      <c r="YV46" s="49"/>
      <c r="YW46" s="49"/>
      <c r="YX46" s="50"/>
      <c r="YY46" s="49"/>
      <c r="YZ46" s="49"/>
      <c r="ZA46" s="50"/>
      <c r="ZB46" s="49"/>
      <c r="ZC46" s="49"/>
      <c r="ZD46" s="50"/>
      <c r="ZE46" s="49"/>
      <c r="ZF46" s="49"/>
      <c r="ZG46" s="50"/>
      <c r="ZH46" s="49"/>
      <c r="ZI46" s="49"/>
      <c r="ZJ46" s="50"/>
      <c r="ZK46" s="49"/>
      <c r="ZL46" s="49"/>
      <c r="ZM46" s="50"/>
      <c r="ZN46" s="49"/>
      <c r="ZO46" s="49"/>
      <c r="ZP46" s="50"/>
      <c r="ZQ46" s="49"/>
      <c r="ZR46" s="49"/>
      <c r="ZS46" s="50"/>
      <c r="ZT46" s="49"/>
      <c r="ZU46" s="49"/>
      <c r="ZV46" s="50"/>
      <c r="ZW46" s="49"/>
      <c r="ZX46" s="49"/>
      <c r="ZY46" s="50"/>
      <c r="ZZ46" s="49"/>
      <c r="AAA46" s="49"/>
      <c r="AAB46" s="50"/>
      <c r="AAC46" s="49"/>
      <c r="AAD46" s="49"/>
      <c r="AAE46" s="50"/>
      <c r="AAF46" s="49"/>
      <c r="AAG46" s="49"/>
      <c r="AAH46" s="50"/>
      <c r="AAI46" s="49"/>
      <c r="AAJ46" s="49"/>
      <c r="AAK46" s="50"/>
      <c r="AAL46" s="49"/>
      <c r="AAM46" s="49"/>
      <c r="AAN46" s="50"/>
      <c r="AAO46" s="49"/>
      <c r="AAP46" s="49"/>
      <c r="AAQ46" s="50"/>
      <c r="AAR46" s="49"/>
      <c r="AAS46" s="49"/>
      <c r="AAT46" s="50"/>
      <c r="AAU46" s="49"/>
      <c r="AAV46" s="49"/>
      <c r="AAW46" s="50"/>
      <c r="AAX46" s="49"/>
      <c r="AAY46" s="49"/>
      <c r="AAZ46" s="50"/>
      <c r="ABA46" s="49"/>
      <c r="ABB46" s="49"/>
      <c r="ABC46" s="50"/>
      <c r="ABD46" s="49"/>
      <c r="ABE46" s="49"/>
      <c r="ABF46" s="50"/>
      <c r="ABG46" s="49"/>
      <c r="ABH46" s="49"/>
      <c r="ABI46" s="50"/>
      <c r="ABJ46" s="49"/>
      <c r="ABK46" s="49"/>
      <c r="ABL46" s="50"/>
      <c r="ABM46" s="49"/>
      <c r="ABN46" s="49"/>
      <c r="ABO46" s="50"/>
      <c r="ABP46" s="49"/>
      <c r="ABQ46" s="49"/>
      <c r="ABR46" s="50"/>
      <c r="ABS46" s="49"/>
      <c r="ABT46" s="49"/>
      <c r="ABU46" s="50"/>
      <c r="ABV46" s="49"/>
      <c r="ABW46" s="49"/>
      <c r="ABX46" s="50"/>
      <c r="ABY46" s="49"/>
      <c r="ABZ46" s="49"/>
      <c r="ACA46" s="50"/>
      <c r="ACB46" s="49"/>
      <c r="ACC46" s="49"/>
      <c r="ACD46" s="50"/>
      <c r="ACE46" s="49"/>
      <c r="ACF46" s="49"/>
      <c r="ACG46" s="50"/>
      <c r="ACH46" s="49"/>
      <c r="ACI46" s="49"/>
      <c r="ACJ46" s="50"/>
      <c r="ACK46" s="49"/>
      <c r="ACL46" s="49"/>
      <c r="ACM46" s="50"/>
      <c r="ACN46" s="49"/>
      <c r="ACO46" s="49"/>
      <c r="ACP46" s="50"/>
      <c r="ACQ46" s="49"/>
      <c r="ACR46" s="49"/>
      <c r="ACS46" s="50"/>
      <c r="ACT46" s="49"/>
      <c r="ACU46" s="49"/>
      <c r="ACV46" s="50"/>
      <c r="ACW46" s="49"/>
      <c r="ACX46" s="49"/>
      <c r="ACY46" s="50"/>
      <c r="ACZ46" s="49"/>
      <c r="ADA46" s="49"/>
      <c r="ADB46" s="50"/>
      <c r="ADC46" s="49"/>
      <c r="ADD46" s="49"/>
      <c r="ADE46" s="50"/>
      <c r="ADF46" s="49"/>
      <c r="ADG46" s="49"/>
      <c r="ADH46" s="50"/>
      <c r="ADI46" s="49"/>
      <c r="ADJ46" s="49"/>
      <c r="ADK46" s="50"/>
      <c r="ADL46" s="49"/>
      <c r="ADM46" s="49"/>
      <c r="ADN46" s="50"/>
      <c r="ADO46" s="49"/>
      <c r="ADP46" s="49"/>
      <c r="ADQ46" s="50"/>
      <c r="ADR46" s="49"/>
      <c r="ADS46" s="49"/>
      <c r="ADT46" s="50"/>
      <c r="ADU46" s="49"/>
      <c r="ADV46" s="49"/>
      <c r="ADW46" s="50"/>
      <c r="ADX46" s="49"/>
      <c r="ADY46" s="49"/>
      <c r="ADZ46" s="50"/>
      <c r="AEA46" s="49"/>
      <c r="AEB46" s="49"/>
      <c r="AEC46" s="50"/>
      <c r="AED46" s="49"/>
      <c r="AEE46" s="49"/>
      <c r="AEF46" s="50"/>
      <c r="AEG46" s="49"/>
      <c r="AEH46" s="49"/>
      <c r="AEI46" s="50"/>
      <c r="AEJ46" s="49"/>
      <c r="AEK46" s="49"/>
      <c r="AEL46" s="50"/>
      <c r="AEM46" s="49"/>
      <c r="AEN46" s="49"/>
      <c r="AEO46" s="50"/>
      <c r="AEP46" s="49"/>
      <c r="AEQ46" s="49"/>
      <c r="AER46" s="50"/>
      <c r="AES46" s="49"/>
      <c r="AET46" s="49"/>
      <c r="AEU46" s="50"/>
      <c r="AEV46" s="49"/>
      <c r="AEW46" s="49"/>
      <c r="AEX46" s="50"/>
      <c r="AEY46" s="49"/>
      <c r="AEZ46" s="49"/>
      <c r="AFA46" s="50"/>
      <c r="AFB46" s="49"/>
      <c r="AFC46" s="49"/>
      <c r="AFD46" s="50"/>
      <c r="AFE46" s="49"/>
      <c r="AFF46" s="49"/>
      <c r="AFG46" s="50"/>
      <c r="AFH46" s="49"/>
      <c r="AFI46" s="49"/>
      <c r="AFJ46" s="50"/>
      <c r="AFK46" s="49"/>
      <c r="AFL46" s="49"/>
      <c r="AFM46" s="50"/>
      <c r="AFN46" s="49"/>
      <c r="AFO46" s="49"/>
      <c r="AFP46" s="50"/>
      <c r="AFQ46" s="49"/>
      <c r="AFR46" s="49"/>
      <c r="AFS46" s="50"/>
      <c r="AFT46" s="49"/>
      <c r="AFU46" s="49"/>
      <c r="AFV46" s="50"/>
      <c r="AFW46" s="49"/>
      <c r="AFX46" s="49"/>
      <c r="AFY46" s="50"/>
      <c r="AFZ46" s="49"/>
      <c r="AGA46" s="49"/>
      <c r="AGB46" s="50"/>
      <c r="AGC46" s="49"/>
      <c r="AGD46" s="49"/>
      <c r="AGE46" s="50"/>
      <c r="AGF46" s="49"/>
      <c r="AGG46" s="49"/>
      <c r="AGH46" s="50"/>
      <c r="AGI46" s="49"/>
      <c r="AGJ46" s="49"/>
      <c r="AGK46" s="50"/>
      <c r="AGL46" s="49"/>
      <c r="AGM46" s="49"/>
      <c r="AGN46" s="50"/>
      <c r="AGO46" s="49"/>
      <c r="AGP46" s="49"/>
      <c r="AGQ46" s="50"/>
      <c r="AGR46" s="49"/>
      <c r="AGS46" s="49"/>
      <c r="AGT46" s="50"/>
      <c r="AGU46" s="49"/>
      <c r="AGV46" s="49"/>
      <c r="AGW46" s="50"/>
      <c r="AGX46" s="49"/>
      <c r="AGY46" s="49"/>
      <c r="AGZ46" s="50"/>
      <c r="AHA46" s="49"/>
      <c r="AHB46" s="49"/>
      <c r="AHC46" s="50"/>
      <c r="AHD46" s="49"/>
      <c r="AHE46" s="49"/>
      <c r="AHF46" s="50"/>
      <c r="AHG46" s="49"/>
      <c r="AHH46" s="49"/>
      <c r="AHI46" s="50"/>
      <c r="AHJ46" s="49"/>
      <c r="AHK46" s="49"/>
      <c r="AHL46" s="50"/>
      <c r="AHM46" s="49"/>
      <c r="AHN46" s="49"/>
      <c r="AHO46" s="50"/>
      <c r="AHP46" s="49"/>
      <c r="AHQ46" s="49"/>
      <c r="AHR46" s="50"/>
      <c r="AHS46" s="49"/>
      <c r="AHT46" s="49"/>
      <c r="AHU46" s="50"/>
      <c r="AHV46" s="49"/>
      <c r="AHW46" s="49"/>
      <c r="AHX46" s="50"/>
      <c r="AHY46" s="49"/>
      <c r="AHZ46" s="49"/>
      <c r="AIA46" s="50"/>
      <c r="AIB46" s="49"/>
      <c r="AIC46" s="49"/>
      <c r="AID46" s="50"/>
      <c r="AIE46" s="49"/>
      <c r="AIF46" s="49"/>
      <c r="AIG46" s="50"/>
      <c r="AIH46" s="49"/>
      <c r="AII46" s="49"/>
      <c r="AIJ46" s="50"/>
      <c r="AIK46" s="49"/>
      <c r="AIL46" s="49"/>
      <c r="AIM46" s="50"/>
      <c r="AIN46" s="49"/>
      <c r="AIO46" s="49"/>
      <c r="AIP46" s="50"/>
      <c r="AIQ46" s="49"/>
      <c r="AIR46" s="49"/>
      <c r="AIS46" s="50"/>
      <c r="AIT46" s="49"/>
      <c r="AIU46" s="49"/>
      <c r="AIV46" s="50"/>
      <c r="AIW46" s="49"/>
      <c r="AIX46" s="49"/>
      <c r="AIY46" s="50"/>
      <c r="AIZ46" s="49"/>
      <c r="AJA46" s="49"/>
      <c r="AJB46" s="50"/>
      <c r="AJC46" s="49"/>
      <c r="AJD46" s="49"/>
      <c r="AJE46" s="50"/>
      <c r="AJF46" s="49"/>
      <c r="AJG46" s="49"/>
      <c r="AJH46" s="50"/>
      <c r="AJI46" s="49"/>
      <c r="AJJ46" s="49"/>
      <c r="AJK46" s="50"/>
      <c r="AJL46" s="49"/>
      <c r="AJM46" s="49"/>
      <c r="AJN46" s="50"/>
      <c r="AJO46" s="49"/>
      <c r="AJP46" s="49"/>
      <c r="AJQ46" s="50"/>
      <c r="AJR46" s="49"/>
      <c r="AJS46" s="49"/>
      <c r="AJT46" s="50"/>
      <c r="AJU46" s="49"/>
      <c r="AJV46" s="49"/>
      <c r="AJW46" s="50"/>
      <c r="AJX46" s="49"/>
      <c r="AJY46" s="49"/>
      <c r="AJZ46" s="50"/>
      <c r="AKA46" s="49"/>
      <c r="AKB46" s="49"/>
      <c r="AKC46" s="50"/>
      <c r="AKD46" s="49"/>
      <c r="AKE46" s="49"/>
      <c r="AKF46" s="50"/>
      <c r="AKG46" s="49"/>
      <c r="AKH46" s="49"/>
      <c r="AKI46" s="50"/>
      <c r="AKJ46" s="49"/>
      <c r="AKK46" s="49"/>
      <c r="AKL46" s="50"/>
      <c r="AKM46" s="49"/>
      <c r="AKN46" s="49"/>
      <c r="AKO46" s="50"/>
      <c r="AKP46" s="49"/>
      <c r="AKQ46" s="49"/>
      <c r="AKR46" s="50"/>
      <c r="AKS46" s="49"/>
      <c r="AKT46" s="49"/>
      <c r="AKU46" s="50"/>
      <c r="AKV46" s="49"/>
      <c r="AKW46" s="49"/>
      <c r="AKX46" s="50"/>
      <c r="AKY46" s="49"/>
      <c r="AKZ46" s="49"/>
      <c r="ALA46" s="50"/>
      <c r="ALB46" s="49"/>
      <c r="ALC46" s="49"/>
      <c r="ALD46" s="50"/>
      <c r="ALE46" s="49"/>
      <c r="ALF46" s="49"/>
      <c r="ALG46" s="50"/>
      <c r="ALH46" s="49"/>
      <c r="ALI46" s="49"/>
      <c r="ALJ46" s="50"/>
      <c r="ALK46" s="49"/>
      <c r="ALL46" s="49"/>
      <c r="ALM46" s="50"/>
      <c r="ALN46" s="49"/>
      <c r="ALO46" s="49"/>
      <c r="ALP46" s="50"/>
      <c r="ALQ46" s="49"/>
      <c r="ALR46" s="49"/>
      <c r="ALS46" s="50"/>
      <c r="ALT46" s="49"/>
      <c r="ALU46" s="49"/>
      <c r="ALV46" s="50"/>
      <c r="ALW46" s="49"/>
      <c r="ALX46" s="49"/>
      <c r="ALY46" s="50"/>
      <c r="ALZ46" s="49"/>
      <c r="AMA46" s="49"/>
      <c r="AMB46" s="50"/>
      <c r="AMC46" s="49"/>
      <c r="AMD46" s="49"/>
      <c r="AME46" s="50"/>
      <c r="AMF46" s="49"/>
      <c r="AMG46" s="49"/>
      <c r="AMH46" s="50"/>
      <c r="AMI46" s="49"/>
      <c r="AMJ46" s="49"/>
      <c r="AMK46" s="50"/>
      <c r="AML46" s="49"/>
      <c r="AMM46" s="49"/>
      <c r="AMN46" s="50"/>
      <c r="AMO46" s="49"/>
      <c r="AMP46" s="49"/>
      <c r="AMQ46" s="50"/>
      <c r="AMR46" s="49"/>
      <c r="AMS46" s="49"/>
      <c r="AMT46" s="50"/>
      <c r="AMU46" s="49"/>
      <c r="AMV46" s="49"/>
      <c r="AMW46" s="50"/>
      <c r="AMX46" s="49"/>
      <c r="AMY46" s="49"/>
      <c r="AMZ46" s="50"/>
      <c r="ANA46" s="49"/>
      <c r="ANB46" s="49"/>
      <c r="ANC46" s="50"/>
      <c r="AND46" s="49"/>
      <c r="ANE46" s="49"/>
      <c r="ANF46" s="50"/>
      <c r="ANG46" s="49"/>
      <c r="ANH46" s="49"/>
      <c r="ANI46" s="50"/>
      <c r="ANJ46" s="49"/>
      <c r="ANK46" s="49"/>
      <c r="ANL46" s="50"/>
      <c r="ANM46" s="49"/>
      <c r="ANN46" s="49"/>
      <c r="ANO46" s="50"/>
      <c r="ANP46" s="49"/>
      <c r="ANQ46" s="49"/>
      <c r="ANR46" s="50"/>
      <c r="ANS46" s="49"/>
      <c r="ANT46" s="49"/>
      <c r="ANU46" s="50"/>
      <c r="ANV46" s="49"/>
      <c r="ANW46" s="49"/>
      <c r="ANX46" s="50"/>
      <c r="ANY46" s="49"/>
      <c r="ANZ46" s="49"/>
      <c r="AOA46" s="50"/>
      <c r="AOB46" s="49"/>
      <c r="AOC46" s="49"/>
      <c r="AOD46" s="50"/>
      <c r="AOE46" s="49"/>
      <c r="AOF46" s="49"/>
      <c r="AOG46" s="50"/>
      <c r="AOH46" s="49"/>
      <c r="AOI46" s="49"/>
      <c r="AOJ46" s="50"/>
      <c r="AOK46" s="49"/>
      <c r="AOL46" s="49"/>
      <c r="AOM46" s="50"/>
      <c r="AON46" s="49"/>
      <c r="AOO46" s="49"/>
      <c r="AOP46" s="50"/>
      <c r="AOQ46" s="49"/>
      <c r="AOR46" s="49"/>
      <c r="AOS46" s="50"/>
      <c r="AOT46" s="49"/>
      <c r="AOU46" s="49"/>
      <c r="AOV46" s="50"/>
      <c r="AOW46" s="49"/>
      <c r="AOX46" s="49"/>
      <c r="AOY46" s="50"/>
      <c r="AOZ46" s="49"/>
      <c r="APA46" s="49"/>
      <c r="APB46" s="50"/>
      <c r="APC46" s="49"/>
      <c r="APD46" s="49"/>
      <c r="APE46" s="50"/>
      <c r="APF46" s="49"/>
      <c r="APG46" s="49"/>
      <c r="APH46" s="50"/>
      <c r="API46" s="49"/>
      <c r="APJ46" s="49"/>
      <c r="APK46" s="50"/>
      <c r="APL46" s="49"/>
      <c r="APM46" s="49"/>
      <c r="APN46" s="50"/>
      <c r="APO46" s="49"/>
      <c r="APP46" s="49"/>
      <c r="APQ46" s="50"/>
      <c r="APR46" s="49"/>
      <c r="APS46" s="49"/>
      <c r="APT46" s="50"/>
      <c r="APU46" s="49"/>
      <c r="APV46" s="49"/>
      <c r="APW46" s="50"/>
      <c r="APX46" s="49"/>
      <c r="APY46" s="49"/>
      <c r="APZ46" s="50"/>
      <c r="AQA46" s="49"/>
      <c r="AQB46" s="49"/>
      <c r="AQC46" s="50"/>
      <c r="AQD46" s="49"/>
      <c r="AQE46" s="49"/>
      <c r="AQF46" s="50"/>
      <c r="AQG46" s="49"/>
      <c r="AQH46" s="49"/>
      <c r="AQI46" s="50"/>
      <c r="AQJ46" s="49"/>
      <c r="AQK46" s="49"/>
      <c r="AQL46" s="50"/>
      <c r="AQM46" s="49"/>
      <c r="AQN46" s="49"/>
      <c r="AQO46" s="50"/>
      <c r="AQP46" s="49"/>
      <c r="AQQ46" s="49"/>
      <c r="AQR46" s="50"/>
      <c r="AQS46" s="49"/>
      <c r="AQT46" s="49"/>
      <c r="AQU46" s="50"/>
      <c r="AQV46" s="49"/>
      <c r="AQW46" s="49"/>
      <c r="AQX46" s="50"/>
      <c r="AQY46" s="49"/>
      <c r="AQZ46" s="49"/>
      <c r="ARA46" s="50"/>
      <c r="ARB46" s="49"/>
      <c r="ARC46" s="49"/>
      <c r="ARD46" s="50"/>
      <c r="ARE46" s="49"/>
      <c r="ARF46" s="49"/>
      <c r="ARG46" s="50"/>
      <c r="ARH46" s="49"/>
      <c r="ARI46" s="49"/>
      <c r="ARJ46" s="50"/>
      <c r="ARK46" s="49"/>
      <c r="ARL46" s="49"/>
      <c r="ARM46" s="50"/>
      <c r="ARN46" s="49"/>
      <c r="ARO46" s="49"/>
      <c r="ARP46" s="50"/>
      <c r="ARQ46" s="49"/>
      <c r="ARR46" s="49"/>
      <c r="ARS46" s="50"/>
      <c r="ART46" s="49"/>
      <c r="ARU46" s="49"/>
      <c r="ARV46" s="50"/>
      <c r="ARW46" s="49"/>
      <c r="ARX46" s="49"/>
      <c r="ARY46" s="50"/>
      <c r="ARZ46" s="49"/>
      <c r="ASA46" s="49"/>
      <c r="ASB46" s="50"/>
      <c r="ASC46" s="49"/>
      <c r="ASD46" s="49"/>
      <c r="ASE46" s="50"/>
      <c r="ASF46" s="49"/>
      <c r="ASG46" s="49"/>
      <c r="ASH46" s="50"/>
      <c r="ASI46" s="49"/>
      <c r="ASJ46" s="49"/>
      <c r="ASK46" s="50"/>
      <c r="ASL46" s="49"/>
      <c r="ASM46" s="49"/>
      <c r="ASN46" s="50"/>
      <c r="ASO46" s="49"/>
      <c r="ASP46" s="49"/>
      <c r="ASQ46" s="50"/>
      <c r="ASR46" s="49"/>
      <c r="ASS46" s="49"/>
      <c r="AST46" s="50"/>
      <c r="ASU46" s="49"/>
      <c r="ASV46" s="49"/>
      <c r="ASW46" s="50"/>
      <c r="ASX46" s="49"/>
      <c r="ASY46" s="49"/>
      <c r="ASZ46" s="50"/>
      <c r="ATA46" s="49"/>
      <c r="ATB46" s="49"/>
      <c r="ATC46" s="50"/>
      <c r="ATD46" s="49"/>
      <c r="ATE46" s="49"/>
      <c r="ATF46" s="50"/>
      <c r="ATG46" s="49"/>
      <c r="ATH46" s="49"/>
      <c r="ATI46" s="50"/>
      <c r="ATJ46" s="49"/>
      <c r="ATK46" s="49"/>
      <c r="ATL46" s="50"/>
      <c r="ATM46" s="49"/>
      <c r="ATN46" s="49"/>
      <c r="ATO46" s="50"/>
      <c r="ATP46" s="49"/>
      <c r="ATQ46" s="49"/>
      <c r="ATR46" s="50"/>
      <c r="ATS46" s="49"/>
      <c r="ATT46" s="49"/>
      <c r="ATU46" s="50"/>
      <c r="ATV46" s="49"/>
      <c r="ATW46" s="49"/>
      <c r="ATX46" s="50"/>
      <c r="ATY46" s="49"/>
      <c r="ATZ46" s="49"/>
      <c r="AUA46" s="50"/>
      <c r="AUB46" s="49"/>
      <c r="AUC46" s="49"/>
      <c r="AUD46" s="50"/>
      <c r="AUE46" s="49"/>
      <c r="AUF46" s="49"/>
      <c r="AUG46" s="50"/>
      <c r="AUH46" s="49"/>
      <c r="AUI46" s="49"/>
      <c r="AUJ46" s="50"/>
      <c r="AUK46" s="49"/>
      <c r="AUL46" s="49"/>
      <c r="AUM46" s="50"/>
      <c r="AUN46" s="49"/>
      <c r="AUO46" s="49"/>
      <c r="AUP46" s="50"/>
      <c r="AUQ46" s="49"/>
      <c r="AUR46" s="49"/>
      <c r="AUS46" s="50"/>
      <c r="AUT46" s="49"/>
      <c r="AUU46" s="49"/>
      <c r="AUV46" s="50"/>
      <c r="AUW46" s="49"/>
      <c r="AUX46" s="49"/>
      <c r="AUY46" s="50"/>
      <c r="AUZ46" s="49"/>
      <c r="AVA46" s="49"/>
      <c r="AVB46" s="50"/>
      <c r="AVC46" s="49"/>
      <c r="AVD46" s="49"/>
      <c r="AVE46" s="50"/>
      <c r="AVF46" s="49"/>
      <c r="AVG46" s="49"/>
      <c r="AVH46" s="50"/>
      <c r="AVI46" s="49"/>
      <c r="AVJ46" s="49"/>
      <c r="AVK46" s="50"/>
      <c r="AVL46" s="49"/>
      <c r="AVM46" s="49"/>
      <c r="AVN46" s="50"/>
      <c r="AVO46" s="49"/>
      <c r="AVP46" s="49"/>
      <c r="AVQ46" s="50"/>
      <c r="AVR46" s="49"/>
      <c r="AVS46" s="49"/>
      <c r="AVT46" s="50"/>
      <c r="AVU46" s="49"/>
      <c r="AVV46" s="49"/>
      <c r="AVW46" s="50"/>
      <c r="AVX46" s="49"/>
      <c r="AVY46" s="49"/>
      <c r="AVZ46" s="50"/>
      <c r="AWA46" s="49"/>
      <c r="AWB46" s="49"/>
      <c r="AWC46" s="50"/>
      <c r="AWD46" s="49"/>
      <c r="AWE46" s="49"/>
      <c r="AWF46" s="50"/>
      <c r="AWG46" s="49"/>
      <c r="AWH46" s="49"/>
      <c r="AWI46" s="50"/>
      <c r="AWJ46" s="49"/>
      <c r="AWK46" s="49"/>
      <c r="AWL46" s="50"/>
      <c r="AWM46" s="49"/>
      <c r="AWN46" s="49"/>
      <c r="AWO46" s="50"/>
      <c r="AWP46" s="49"/>
      <c r="AWQ46" s="49"/>
      <c r="AWR46" s="50"/>
      <c r="AWS46" s="49"/>
      <c r="AWT46" s="49"/>
      <c r="AWU46" s="50"/>
      <c r="AWV46" s="49"/>
      <c r="AWW46" s="49"/>
      <c r="AWX46" s="50"/>
      <c r="AWY46" s="49"/>
      <c r="AWZ46" s="49"/>
      <c r="AXA46" s="50"/>
      <c r="AXB46" s="49"/>
      <c r="AXC46" s="49"/>
      <c r="AXD46" s="50"/>
      <c r="AXE46" s="49"/>
      <c r="AXF46" s="49"/>
      <c r="AXG46" s="50"/>
      <c r="AXH46" s="49"/>
      <c r="AXI46" s="49"/>
      <c r="AXJ46" s="50"/>
      <c r="AXK46" s="49"/>
      <c r="AXL46" s="49"/>
      <c r="AXM46" s="50"/>
      <c r="AXN46" s="49"/>
      <c r="AXO46" s="49"/>
      <c r="AXP46" s="50"/>
      <c r="AXQ46" s="49"/>
      <c r="AXR46" s="49"/>
      <c r="AXS46" s="50"/>
      <c r="AXT46" s="49"/>
      <c r="AXU46" s="49"/>
      <c r="AXV46" s="50"/>
      <c r="AXW46" s="49"/>
      <c r="AXX46" s="49"/>
      <c r="AXY46" s="50"/>
      <c r="AXZ46" s="49"/>
      <c r="AYA46" s="49"/>
      <c r="AYB46" s="50"/>
      <c r="AYC46" s="49"/>
      <c r="AYD46" s="49"/>
      <c r="AYE46" s="50"/>
      <c r="AYF46" s="49"/>
      <c r="AYG46" s="49"/>
      <c r="AYH46" s="50"/>
      <c r="AYI46" s="49"/>
      <c r="AYJ46" s="49"/>
      <c r="AYK46" s="50"/>
      <c r="AYL46" s="49"/>
      <c r="AYM46" s="49"/>
      <c r="AYN46" s="50"/>
      <c r="AYO46" s="49"/>
      <c r="AYP46" s="49"/>
      <c r="AYQ46" s="50"/>
      <c r="AYR46" s="49"/>
      <c r="AYS46" s="49"/>
      <c r="AYT46" s="50"/>
      <c r="AYU46" s="49"/>
      <c r="AYV46" s="49"/>
      <c r="AYW46" s="50"/>
      <c r="AYX46" s="49"/>
      <c r="AYY46" s="49"/>
      <c r="AYZ46" s="50"/>
      <c r="AZA46" s="49"/>
      <c r="AZB46" s="49"/>
      <c r="AZC46" s="50"/>
      <c r="AZD46" s="49"/>
      <c r="AZE46" s="49"/>
      <c r="AZF46" s="50"/>
      <c r="AZG46" s="49"/>
      <c r="AZH46" s="49"/>
      <c r="AZI46" s="50"/>
      <c r="AZJ46" s="49"/>
      <c r="AZK46" s="49"/>
      <c r="AZL46" s="50"/>
      <c r="AZM46" s="49"/>
      <c r="AZN46" s="49"/>
      <c r="AZO46" s="50"/>
      <c r="AZP46" s="49"/>
      <c r="AZQ46" s="49"/>
      <c r="AZR46" s="50"/>
      <c r="AZS46" s="49"/>
      <c r="AZT46" s="49"/>
      <c r="AZU46" s="50"/>
      <c r="AZV46" s="49"/>
      <c r="AZW46" s="49"/>
      <c r="AZX46" s="50"/>
      <c r="AZY46" s="49"/>
      <c r="AZZ46" s="49"/>
      <c r="BAA46" s="50"/>
      <c r="BAB46" s="49"/>
      <c r="BAC46" s="49"/>
      <c r="BAD46" s="50"/>
      <c r="BAE46" s="49"/>
      <c r="BAF46" s="49"/>
      <c r="BAG46" s="50"/>
      <c r="BAH46" s="49"/>
      <c r="BAI46" s="49"/>
      <c r="BAJ46" s="50"/>
      <c r="BAK46" s="49"/>
      <c r="BAL46" s="49"/>
      <c r="BAM46" s="50"/>
      <c r="BAN46" s="49"/>
      <c r="BAO46" s="49"/>
      <c r="BAP46" s="50"/>
      <c r="BAQ46" s="49"/>
      <c r="BAR46" s="49"/>
      <c r="BAS46" s="50"/>
      <c r="BAT46" s="49"/>
      <c r="BAU46" s="49"/>
      <c r="BAV46" s="50"/>
      <c r="BAW46" s="49"/>
      <c r="BAX46" s="49"/>
      <c r="BAY46" s="50"/>
      <c r="BAZ46" s="49"/>
      <c r="BBA46" s="49"/>
      <c r="BBB46" s="50"/>
      <c r="BBC46" s="49"/>
      <c r="BBD46" s="49"/>
      <c r="BBE46" s="50"/>
      <c r="BBF46" s="49"/>
      <c r="BBG46" s="49"/>
      <c r="BBH46" s="50"/>
      <c r="BBI46" s="49"/>
      <c r="BBJ46" s="49"/>
      <c r="BBK46" s="50"/>
      <c r="BBL46" s="49"/>
      <c r="BBM46" s="49"/>
      <c r="BBN46" s="50"/>
      <c r="BBO46" s="49"/>
      <c r="BBP46" s="49"/>
      <c r="BBQ46" s="50"/>
      <c r="BBR46" s="49"/>
      <c r="BBS46" s="49"/>
      <c r="BBT46" s="50"/>
      <c r="BBU46" s="49"/>
      <c r="BBV46" s="49"/>
      <c r="BBW46" s="50"/>
      <c r="BBX46" s="49"/>
      <c r="BBY46" s="49"/>
      <c r="BBZ46" s="50"/>
      <c r="BCA46" s="49"/>
      <c r="BCB46" s="49"/>
      <c r="BCC46" s="50"/>
      <c r="BCD46" s="49"/>
      <c r="BCE46" s="49"/>
      <c r="BCF46" s="50"/>
      <c r="BCG46" s="49"/>
      <c r="BCH46" s="49"/>
      <c r="BCI46" s="50"/>
      <c r="BCJ46" s="49"/>
      <c r="BCK46" s="49"/>
      <c r="BCL46" s="50"/>
      <c r="BCM46" s="49"/>
      <c r="BCN46" s="49"/>
      <c r="BCO46" s="50"/>
      <c r="BCP46" s="49"/>
      <c r="BCQ46" s="49"/>
      <c r="BCR46" s="50"/>
      <c r="BCS46" s="49"/>
      <c r="BCT46" s="49"/>
      <c r="BCU46" s="50"/>
      <c r="BCV46" s="49"/>
      <c r="BCW46" s="49"/>
      <c r="BCX46" s="50"/>
      <c r="BCY46" s="49"/>
      <c r="BCZ46" s="49"/>
      <c r="BDA46" s="50"/>
      <c r="BDB46" s="49"/>
      <c r="BDC46" s="49"/>
      <c r="BDD46" s="50"/>
      <c r="BDE46" s="49"/>
      <c r="BDF46" s="49"/>
      <c r="BDG46" s="50"/>
      <c r="BDH46" s="49"/>
      <c r="BDI46" s="49"/>
      <c r="BDJ46" s="50"/>
      <c r="BDK46" s="49"/>
      <c r="BDL46" s="49"/>
      <c r="BDM46" s="50"/>
      <c r="BDN46" s="49"/>
      <c r="BDO46" s="49"/>
      <c r="BDP46" s="50"/>
      <c r="BDQ46" s="49"/>
      <c r="BDR46" s="49"/>
      <c r="BDS46" s="50"/>
      <c r="BDT46" s="49"/>
      <c r="BDU46" s="49"/>
      <c r="BDV46" s="50"/>
      <c r="BDW46" s="49"/>
      <c r="BDX46" s="49"/>
      <c r="BDY46" s="50"/>
      <c r="BDZ46" s="49"/>
      <c r="BEA46" s="49"/>
      <c r="BEB46" s="50"/>
      <c r="BEC46" s="49"/>
      <c r="BED46" s="49"/>
      <c r="BEE46" s="50"/>
      <c r="BEF46" s="49"/>
      <c r="BEG46" s="49"/>
      <c r="BEH46" s="50"/>
      <c r="BEI46" s="49"/>
      <c r="BEJ46" s="49"/>
      <c r="BEK46" s="50"/>
      <c r="BEL46" s="49"/>
      <c r="BEM46" s="49"/>
      <c r="BEN46" s="50"/>
      <c r="BEO46" s="49"/>
      <c r="BEP46" s="49"/>
      <c r="BEQ46" s="50"/>
      <c r="BER46" s="49"/>
      <c r="BES46" s="49"/>
      <c r="BET46" s="50"/>
      <c r="BEU46" s="49"/>
      <c r="BEV46" s="49"/>
      <c r="BEW46" s="50"/>
      <c r="BEX46" s="49"/>
      <c r="BEY46" s="49"/>
      <c r="BEZ46" s="50"/>
      <c r="BFA46" s="49"/>
      <c r="BFB46" s="49"/>
      <c r="BFC46" s="50"/>
      <c r="BFD46" s="49"/>
      <c r="BFE46" s="49"/>
      <c r="BFF46" s="50"/>
      <c r="BFG46" s="49"/>
      <c r="BFH46" s="49"/>
      <c r="BFI46" s="50"/>
      <c r="BFJ46" s="49"/>
      <c r="BFK46" s="49"/>
      <c r="BFL46" s="50"/>
      <c r="BFM46" s="49"/>
      <c r="BFN46" s="49"/>
      <c r="BFO46" s="50"/>
      <c r="BFP46" s="49"/>
      <c r="BFQ46" s="49"/>
      <c r="BFR46" s="50"/>
      <c r="BFS46" s="49"/>
      <c r="BFT46" s="49"/>
      <c r="BFU46" s="50"/>
      <c r="BFV46" s="49"/>
      <c r="BFW46" s="49"/>
      <c r="BFX46" s="50"/>
      <c r="BFY46" s="49"/>
      <c r="BFZ46" s="49"/>
      <c r="BGA46" s="50"/>
      <c r="BGB46" s="49"/>
      <c r="BGC46" s="49"/>
      <c r="BGD46" s="50"/>
      <c r="BGE46" s="49"/>
      <c r="BGF46" s="49"/>
      <c r="BGG46" s="50"/>
      <c r="BGH46" s="49"/>
      <c r="BGI46" s="49"/>
      <c r="BGJ46" s="50"/>
      <c r="BGK46" s="49"/>
      <c r="BGL46" s="49"/>
      <c r="BGM46" s="50"/>
      <c r="BGN46" s="49"/>
      <c r="BGO46" s="49"/>
      <c r="BGP46" s="50"/>
      <c r="BGQ46" s="49"/>
      <c r="BGR46" s="49"/>
      <c r="BGS46" s="50"/>
      <c r="BGT46" s="49"/>
      <c r="BGU46" s="49"/>
      <c r="BGV46" s="50"/>
      <c r="BGW46" s="49"/>
      <c r="BGX46" s="49"/>
      <c r="BGY46" s="50"/>
      <c r="BGZ46" s="49"/>
      <c r="BHA46" s="49"/>
      <c r="BHB46" s="50"/>
      <c r="BHC46" s="49"/>
      <c r="BHD46" s="49"/>
      <c r="BHE46" s="50"/>
      <c r="BHF46" s="49"/>
      <c r="BHG46" s="49"/>
      <c r="BHH46" s="50"/>
      <c r="BHI46" s="49"/>
      <c r="BHJ46" s="49"/>
      <c r="BHK46" s="50"/>
      <c r="BHL46" s="49"/>
      <c r="BHM46" s="49"/>
      <c r="BHN46" s="50"/>
      <c r="BHO46" s="49"/>
      <c r="BHP46" s="49"/>
      <c r="BHQ46" s="50"/>
      <c r="BHR46" s="49"/>
      <c r="BHS46" s="49"/>
      <c r="BHT46" s="50"/>
      <c r="BHU46" s="49"/>
      <c r="BHV46" s="49"/>
      <c r="BHW46" s="50"/>
      <c r="BHX46" s="49"/>
      <c r="BHY46" s="49"/>
      <c r="BHZ46" s="50"/>
      <c r="BIA46" s="49"/>
      <c r="BIB46" s="49"/>
      <c r="BIC46" s="50"/>
      <c r="BID46" s="49"/>
      <c r="BIE46" s="49"/>
      <c r="BIF46" s="50"/>
      <c r="BIG46" s="49"/>
      <c r="BIH46" s="49"/>
      <c r="BII46" s="50"/>
      <c r="BIJ46" s="49"/>
      <c r="BIK46" s="49"/>
      <c r="BIL46" s="50"/>
      <c r="BIM46" s="49"/>
      <c r="BIN46" s="49"/>
      <c r="BIO46" s="50"/>
      <c r="BIP46" s="49"/>
      <c r="BIQ46" s="49"/>
      <c r="BIR46" s="50"/>
      <c r="BIS46" s="49"/>
      <c r="BIT46" s="49"/>
      <c r="BIU46" s="50"/>
      <c r="BIV46" s="49"/>
      <c r="BIW46" s="49"/>
      <c r="BIX46" s="50"/>
      <c r="BIY46" s="49"/>
      <c r="BIZ46" s="49"/>
      <c r="BJA46" s="50"/>
      <c r="BJB46" s="49"/>
      <c r="BJC46" s="49"/>
      <c r="BJD46" s="50"/>
      <c r="BJE46" s="49"/>
      <c r="BJF46" s="49"/>
      <c r="BJG46" s="50"/>
      <c r="BJH46" s="49"/>
      <c r="BJI46" s="49"/>
      <c r="BJJ46" s="50"/>
      <c r="BJK46" s="49"/>
      <c r="BJL46" s="49"/>
      <c r="BJM46" s="50"/>
      <c r="BJN46" s="49"/>
      <c r="BJO46" s="49"/>
      <c r="BJP46" s="50"/>
      <c r="BJQ46" s="49"/>
      <c r="BJR46" s="49"/>
      <c r="BJS46" s="50"/>
      <c r="BJT46" s="49"/>
      <c r="BJU46" s="49"/>
      <c r="BJV46" s="50"/>
      <c r="BJW46" s="49"/>
      <c r="BJX46" s="49"/>
      <c r="BJY46" s="50"/>
      <c r="BJZ46" s="49"/>
      <c r="BKA46" s="49"/>
      <c r="BKB46" s="50"/>
      <c r="BKC46" s="49"/>
      <c r="BKD46" s="49"/>
      <c r="BKE46" s="50"/>
      <c r="BKF46" s="49"/>
      <c r="BKG46" s="49"/>
      <c r="BKH46" s="50"/>
      <c r="BKI46" s="49"/>
      <c r="BKJ46" s="49"/>
      <c r="BKK46" s="50"/>
      <c r="BKL46" s="49"/>
      <c r="BKM46" s="49"/>
      <c r="BKN46" s="50"/>
      <c r="BKO46" s="49"/>
      <c r="BKP46" s="49"/>
      <c r="BKQ46" s="50"/>
      <c r="BKR46" s="49"/>
      <c r="BKS46" s="49"/>
      <c r="BKT46" s="50"/>
      <c r="BKU46" s="49"/>
      <c r="BKV46" s="49"/>
      <c r="BKW46" s="50"/>
      <c r="BKX46" s="49"/>
      <c r="BKY46" s="49"/>
      <c r="BKZ46" s="50"/>
      <c r="BLA46" s="49"/>
      <c r="BLB46" s="49"/>
      <c r="BLC46" s="50"/>
      <c r="BLD46" s="49"/>
      <c r="BLE46" s="49"/>
      <c r="BLF46" s="50"/>
      <c r="BLG46" s="49"/>
      <c r="BLH46" s="49"/>
      <c r="BLI46" s="50"/>
      <c r="BLJ46" s="49"/>
      <c r="BLK46" s="49"/>
      <c r="BLL46" s="50"/>
      <c r="BLM46" s="49"/>
      <c r="BLN46" s="49"/>
      <c r="BLO46" s="50"/>
      <c r="BLP46" s="49"/>
      <c r="BLQ46" s="49"/>
      <c r="BLR46" s="50"/>
      <c r="BLS46" s="49"/>
      <c r="BLT46" s="49"/>
      <c r="BLU46" s="50"/>
      <c r="BLV46" s="49"/>
      <c r="BLW46" s="49"/>
      <c r="BLX46" s="50"/>
      <c r="BLY46" s="49"/>
      <c r="BLZ46" s="49"/>
      <c r="BMA46" s="50"/>
      <c r="BMB46" s="49"/>
      <c r="BMC46" s="49"/>
      <c r="BMD46" s="50"/>
      <c r="BME46" s="49"/>
      <c r="BMF46" s="49"/>
      <c r="BMG46" s="50"/>
      <c r="BMH46" s="49"/>
      <c r="BMI46" s="49"/>
      <c r="BMJ46" s="50"/>
      <c r="BMK46" s="49"/>
      <c r="BML46" s="49"/>
      <c r="BMM46" s="50"/>
      <c r="BMN46" s="49"/>
      <c r="BMO46" s="49"/>
      <c r="BMP46" s="50"/>
      <c r="BMQ46" s="49"/>
      <c r="BMR46" s="49"/>
      <c r="BMS46" s="50"/>
      <c r="BMT46" s="49"/>
      <c r="BMU46" s="49"/>
      <c r="BMV46" s="50"/>
      <c r="BMW46" s="49"/>
      <c r="BMX46" s="49"/>
      <c r="BMY46" s="50"/>
      <c r="BMZ46" s="49"/>
      <c r="BNA46" s="49"/>
      <c r="BNB46" s="50"/>
      <c r="BNC46" s="49"/>
      <c r="BND46" s="49"/>
      <c r="BNE46" s="50"/>
      <c r="BNF46" s="49"/>
      <c r="BNG46" s="49"/>
      <c r="BNH46" s="50"/>
      <c r="BNI46" s="49"/>
      <c r="BNJ46" s="49"/>
      <c r="BNK46" s="50"/>
      <c r="BNL46" s="49"/>
      <c r="BNM46" s="49"/>
      <c r="BNN46" s="50"/>
      <c r="BNO46" s="49"/>
      <c r="BNP46" s="49"/>
      <c r="BNQ46" s="50"/>
      <c r="BNR46" s="49"/>
      <c r="BNS46" s="49"/>
      <c r="BNT46" s="50"/>
      <c r="BNU46" s="49"/>
      <c r="BNV46" s="49"/>
      <c r="BNW46" s="50"/>
      <c r="BNX46" s="49"/>
      <c r="BNY46" s="49"/>
      <c r="BNZ46" s="50"/>
      <c r="BOA46" s="49"/>
      <c r="BOB46" s="49"/>
      <c r="BOC46" s="50"/>
      <c r="BOD46" s="49"/>
      <c r="BOE46" s="49"/>
      <c r="BOF46" s="50"/>
      <c r="BOG46" s="49"/>
      <c r="BOH46" s="49"/>
      <c r="BOI46" s="50"/>
      <c r="BOJ46" s="49"/>
      <c r="BOK46" s="49"/>
      <c r="BOL46" s="50"/>
      <c r="BOM46" s="49"/>
      <c r="BON46" s="49"/>
      <c r="BOO46" s="50"/>
      <c r="BOP46" s="49"/>
      <c r="BOQ46" s="49"/>
      <c r="BOR46" s="50"/>
      <c r="BOS46" s="49"/>
      <c r="BOT46" s="49"/>
      <c r="BOU46" s="50"/>
      <c r="BOV46" s="49"/>
      <c r="BOW46" s="49"/>
      <c r="BOX46" s="50"/>
      <c r="BOY46" s="49"/>
      <c r="BOZ46" s="49"/>
      <c r="BPA46" s="50"/>
      <c r="BPB46" s="49"/>
      <c r="BPC46" s="49"/>
      <c r="BPD46" s="50"/>
      <c r="BPE46" s="49"/>
      <c r="BPF46" s="49"/>
      <c r="BPG46" s="50"/>
      <c r="BPH46" s="49"/>
      <c r="BPI46" s="49"/>
      <c r="BPJ46" s="50"/>
      <c r="BPK46" s="49"/>
      <c r="BPL46" s="49"/>
      <c r="BPM46" s="50"/>
      <c r="BPN46" s="49"/>
      <c r="BPO46" s="49"/>
      <c r="BPP46" s="50"/>
      <c r="BPQ46" s="49"/>
      <c r="BPR46" s="49"/>
      <c r="BPS46" s="50"/>
      <c r="BPT46" s="49"/>
      <c r="BPU46" s="49"/>
      <c r="BPV46" s="50"/>
      <c r="BPW46" s="49"/>
      <c r="BPX46" s="49"/>
      <c r="BPY46" s="50"/>
      <c r="BPZ46" s="49"/>
      <c r="BQA46" s="49"/>
      <c r="BQB46" s="50"/>
      <c r="BQC46" s="49"/>
      <c r="BQD46" s="49"/>
      <c r="BQE46" s="50"/>
      <c r="BQF46" s="49"/>
      <c r="BQG46" s="49"/>
      <c r="BQH46" s="50"/>
      <c r="BQI46" s="49"/>
      <c r="BQJ46" s="49"/>
      <c r="BQK46" s="50"/>
      <c r="BQL46" s="49"/>
      <c r="BQM46" s="49"/>
      <c r="BQN46" s="50"/>
      <c r="BQO46" s="49"/>
      <c r="BQP46" s="49"/>
      <c r="BQQ46" s="50"/>
      <c r="BQR46" s="49"/>
      <c r="BQS46" s="49"/>
      <c r="BQT46" s="50"/>
      <c r="BQU46" s="49"/>
      <c r="BQV46" s="49"/>
      <c r="BQW46" s="50"/>
      <c r="BQX46" s="49"/>
      <c r="BQY46" s="49"/>
      <c r="BQZ46" s="50"/>
      <c r="BRA46" s="49"/>
      <c r="BRB46" s="49"/>
      <c r="BRC46" s="50"/>
      <c r="BRD46" s="49"/>
      <c r="BRE46" s="49"/>
      <c r="BRF46" s="50"/>
      <c r="BRG46" s="49"/>
      <c r="BRH46" s="49"/>
      <c r="BRI46" s="50"/>
      <c r="BRJ46" s="49"/>
      <c r="BRK46" s="49"/>
      <c r="BRL46" s="50"/>
      <c r="BRM46" s="49"/>
      <c r="BRN46" s="49"/>
      <c r="BRO46" s="50"/>
      <c r="BRP46" s="49"/>
      <c r="BRQ46" s="49"/>
      <c r="BRR46" s="50"/>
      <c r="BRS46" s="49"/>
      <c r="BRT46" s="49"/>
      <c r="BRU46" s="50"/>
      <c r="BRV46" s="49"/>
      <c r="BRW46" s="49"/>
      <c r="BRX46" s="50"/>
      <c r="BRY46" s="49"/>
      <c r="BRZ46" s="49"/>
      <c r="BSA46" s="50"/>
      <c r="BSB46" s="49"/>
      <c r="BSC46" s="49"/>
      <c r="BSD46" s="50"/>
      <c r="BSE46" s="49"/>
      <c r="BSF46" s="49"/>
      <c r="BSG46" s="50"/>
      <c r="BSH46" s="49"/>
      <c r="BSI46" s="49"/>
      <c r="BSJ46" s="50"/>
      <c r="BSK46" s="49"/>
      <c r="BSL46" s="49"/>
      <c r="BSM46" s="50"/>
      <c r="BSN46" s="49"/>
      <c r="BSO46" s="49"/>
      <c r="BSP46" s="50"/>
      <c r="BSQ46" s="49"/>
      <c r="BSR46" s="49"/>
      <c r="BSS46" s="50"/>
      <c r="BST46" s="49"/>
      <c r="BSU46" s="49"/>
      <c r="BSV46" s="50"/>
      <c r="BSW46" s="49"/>
      <c r="BSX46" s="49"/>
      <c r="BSY46" s="50"/>
      <c r="BSZ46" s="49"/>
      <c r="BTA46" s="49"/>
      <c r="BTB46" s="50"/>
      <c r="BTC46" s="49"/>
      <c r="BTD46" s="49"/>
      <c r="BTE46" s="50"/>
      <c r="BTF46" s="49"/>
      <c r="BTG46" s="49"/>
      <c r="BTH46" s="50"/>
      <c r="BTI46" s="49"/>
      <c r="BTJ46" s="49"/>
      <c r="BTK46" s="50"/>
      <c r="BTL46" s="49"/>
      <c r="BTM46" s="49"/>
      <c r="BTN46" s="50"/>
      <c r="BTO46" s="49"/>
      <c r="BTP46" s="49"/>
      <c r="BTQ46" s="50"/>
      <c r="BTR46" s="49"/>
      <c r="BTS46" s="49"/>
      <c r="BTT46" s="50"/>
      <c r="BTU46" s="49"/>
      <c r="BTV46" s="49"/>
      <c r="BTW46" s="50"/>
      <c r="BTX46" s="49"/>
      <c r="BTY46" s="49"/>
      <c r="BTZ46" s="50"/>
      <c r="BUA46" s="49"/>
      <c r="BUB46" s="49"/>
      <c r="BUC46" s="50"/>
      <c r="BUD46" s="49"/>
      <c r="BUE46" s="49"/>
      <c r="BUF46" s="50"/>
      <c r="BUG46" s="49"/>
      <c r="BUH46" s="49"/>
      <c r="BUI46" s="50"/>
      <c r="BUJ46" s="49"/>
      <c r="BUK46" s="49"/>
      <c r="BUL46" s="50"/>
      <c r="BUM46" s="49"/>
      <c r="BUN46" s="49"/>
      <c r="BUO46" s="50"/>
      <c r="BUP46" s="49"/>
      <c r="BUQ46" s="49"/>
      <c r="BUR46" s="50"/>
      <c r="BUS46" s="49"/>
      <c r="BUT46" s="49"/>
      <c r="BUU46" s="50"/>
      <c r="BUV46" s="49"/>
      <c r="BUW46" s="49"/>
      <c r="BUX46" s="50"/>
      <c r="BUY46" s="49"/>
      <c r="BUZ46" s="49"/>
      <c r="BVA46" s="50"/>
      <c r="BVB46" s="49"/>
      <c r="BVC46" s="49"/>
      <c r="BVD46" s="50"/>
      <c r="BVE46" s="49"/>
      <c r="BVF46" s="49"/>
      <c r="BVG46" s="50"/>
      <c r="BVH46" s="49"/>
      <c r="BVI46" s="49"/>
      <c r="BVJ46" s="50"/>
      <c r="BVK46" s="49"/>
      <c r="BVL46" s="49"/>
      <c r="BVM46" s="50"/>
      <c r="BVN46" s="49"/>
      <c r="BVO46" s="49"/>
      <c r="BVP46" s="50"/>
      <c r="BVQ46" s="49"/>
      <c r="BVR46" s="49"/>
      <c r="BVS46" s="50"/>
      <c r="BVT46" s="49"/>
      <c r="BVU46" s="49"/>
      <c r="BVV46" s="50"/>
      <c r="BVW46" s="49"/>
      <c r="BVX46" s="49"/>
      <c r="BVY46" s="50"/>
      <c r="BVZ46" s="49"/>
      <c r="BWA46" s="49"/>
      <c r="BWB46" s="50"/>
      <c r="BWC46" s="49"/>
      <c r="BWD46" s="49"/>
      <c r="BWE46" s="50"/>
      <c r="BWF46" s="49"/>
      <c r="BWG46" s="49"/>
      <c r="BWH46" s="50"/>
      <c r="BWI46" s="49"/>
      <c r="BWJ46" s="49"/>
      <c r="BWK46" s="50"/>
      <c r="BWL46" s="49"/>
      <c r="BWM46" s="49"/>
      <c r="BWN46" s="50"/>
      <c r="BWO46" s="49"/>
      <c r="BWP46" s="49"/>
      <c r="BWQ46" s="50"/>
      <c r="BWR46" s="49"/>
      <c r="BWS46" s="49"/>
      <c r="BWT46" s="50"/>
      <c r="BWU46" s="49"/>
      <c r="BWV46" s="49"/>
      <c r="BWW46" s="50"/>
      <c r="BWX46" s="49"/>
      <c r="BWY46" s="49"/>
      <c r="BWZ46" s="50"/>
      <c r="BXA46" s="49"/>
      <c r="BXB46" s="49"/>
      <c r="BXC46" s="50"/>
      <c r="BXD46" s="49"/>
      <c r="BXE46" s="49"/>
      <c r="BXF46" s="50"/>
      <c r="BXG46" s="49"/>
      <c r="BXH46" s="49"/>
      <c r="BXI46" s="50"/>
      <c r="BXJ46" s="49"/>
      <c r="BXK46" s="49"/>
      <c r="BXL46" s="50"/>
      <c r="BXM46" s="49"/>
      <c r="BXN46" s="49"/>
      <c r="BXO46" s="50"/>
      <c r="BXP46" s="49"/>
      <c r="BXQ46" s="49"/>
      <c r="BXR46" s="50"/>
      <c r="BXS46" s="49"/>
      <c r="BXT46" s="49"/>
      <c r="BXU46" s="50"/>
      <c r="BXV46" s="49"/>
      <c r="BXW46" s="49"/>
      <c r="BXX46" s="50"/>
      <c r="BXY46" s="49"/>
      <c r="BXZ46" s="49"/>
      <c r="BYA46" s="50"/>
      <c r="BYB46" s="49"/>
      <c r="BYC46" s="49"/>
      <c r="BYD46" s="50"/>
      <c r="BYE46" s="49"/>
      <c r="BYF46" s="49"/>
      <c r="BYG46" s="50"/>
      <c r="BYH46" s="49"/>
      <c r="BYI46" s="49"/>
      <c r="BYJ46" s="50"/>
      <c r="BYK46" s="49"/>
      <c r="BYL46" s="49"/>
      <c r="BYM46" s="50"/>
      <c r="BYN46" s="49"/>
      <c r="BYO46" s="49"/>
      <c r="BYP46" s="50"/>
      <c r="BYQ46" s="49"/>
      <c r="BYR46" s="49"/>
      <c r="BYS46" s="50"/>
      <c r="BYT46" s="49"/>
      <c r="BYU46" s="49"/>
      <c r="BYV46" s="50"/>
      <c r="BYW46" s="49"/>
      <c r="BYX46" s="49"/>
      <c r="BYY46" s="50"/>
      <c r="BYZ46" s="49"/>
      <c r="BZA46" s="49"/>
      <c r="BZB46" s="50"/>
      <c r="BZC46" s="49"/>
      <c r="BZD46" s="49"/>
      <c r="BZE46" s="50"/>
      <c r="BZF46" s="49"/>
      <c r="BZG46" s="49"/>
      <c r="BZH46" s="50"/>
      <c r="BZI46" s="49"/>
      <c r="BZJ46" s="49"/>
      <c r="BZK46" s="50"/>
      <c r="BZL46" s="49"/>
      <c r="BZM46" s="49"/>
      <c r="BZN46" s="50"/>
      <c r="BZO46" s="49"/>
      <c r="BZP46" s="49"/>
      <c r="BZQ46" s="50"/>
      <c r="BZR46" s="49"/>
      <c r="BZS46" s="49"/>
      <c r="BZT46" s="50"/>
      <c r="BZU46" s="49"/>
      <c r="BZV46" s="49"/>
      <c r="BZW46" s="50"/>
      <c r="BZX46" s="49"/>
      <c r="BZY46" s="49"/>
      <c r="BZZ46" s="50"/>
      <c r="CAA46" s="49"/>
      <c r="CAB46" s="49"/>
      <c r="CAC46" s="50"/>
      <c r="CAD46" s="49"/>
      <c r="CAE46" s="49"/>
      <c r="CAF46" s="50"/>
      <c r="CAG46" s="49"/>
      <c r="CAH46" s="49"/>
      <c r="CAI46" s="50"/>
      <c r="CAJ46" s="49"/>
      <c r="CAK46" s="49"/>
      <c r="CAL46" s="50"/>
      <c r="CAM46" s="49"/>
      <c r="CAN46" s="49"/>
      <c r="CAO46" s="50"/>
      <c r="CAP46" s="49"/>
      <c r="CAQ46" s="49"/>
      <c r="CAR46" s="50"/>
      <c r="CAS46" s="49"/>
      <c r="CAT46" s="49"/>
      <c r="CAU46" s="50"/>
      <c r="CAV46" s="49"/>
      <c r="CAW46" s="49"/>
      <c r="CAX46" s="50"/>
      <c r="CAY46" s="49"/>
      <c r="CAZ46" s="49"/>
      <c r="CBA46" s="50"/>
      <c r="CBB46" s="49"/>
      <c r="CBC46" s="49"/>
      <c r="CBD46" s="50"/>
      <c r="CBE46" s="49"/>
      <c r="CBF46" s="49"/>
      <c r="CBG46" s="50"/>
      <c r="CBH46" s="49"/>
      <c r="CBI46" s="49"/>
      <c r="CBJ46" s="50"/>
      <c r="CBK46" s="49"/>
      <c r="CBL46" s="49"/>
      <c r="CBM46" s="50"/>
      <c r="CBN46" s="49"/>
      <c r="CBO46" s="49"/>
      <c r="CBP46" s="50"/>
      <c r="CBQ46" s="49"/>
      <c r="CBR46" s="49"/>
      <c r="CBS46" s="50"/>
      <c r="CBT46" s="49"/>
      <c r="CBU46" s="49"/>
      <c r="CBV46" s="50"/>
      <c r="CBW46" s="49"/>
      <c r="CBX46" s="49"/>
      <c r="CBY46" s="50"/>
      <c r="CBZ46" s="49"/>
      <c r="CCA46" s="49"/>
      <c r="CCB46" s="50"/>
      <c r="CCC46" s="49"/>
      <c r="CCD46" s="49"/>
      <c r="CCE46" s="50"/>
      <c r="CCF46" s="49"/>
      <c r="CCG46" s="49"/>
      <c r="CCH46" s="50"/>
      <c r="CCI46" s="49"/>
      <c r="CCJ46" s="49"/>
      <c r="CCK46" s="50"/>
      <c r="CCL46" s="49"/>
      <c r="CCM46" s="49"/>
      <c r="CCN46" s="50"/>
      <c r="CCO46" s="49"/>
      <c r="CCP46" s="49"/>
      <c r="CCQ46" s="50"/>
      <c r="CCR46" s="49"/>
      <c r="CCS46" s="49"/>
      <c r="CCT46" s="50"/>
      <c r="CCU46" s="49"/>
      <c r="CCV46" s="49"/>
      <c r="CCW46" s="50"/>
      <c r="CCX46" s="49"/>
      <c r="CCY46" s="49"/>
      <c r="CCZ46" s="50"/>
      <c r="CDA46" s="49"/>
      <c r="CDB46" s="49"/>
      <c r="CDC46" s="50"/>
      <c r="CDD46" s="49"/>
      <c r="CDE46" s="49"/>
      <c r="CDF46" s="50"/>
      <c r="CDG46" s="49"/>
      <c r="CDH46" s="49"/>
      <c r="CDI46" s="50"/>
      <c r="CDJ46" s="49"/>
      <c r="CDK46" s="49"/>
      <c r="CDL46" s="50"/>
      <c r="CDM46" s="49"/>
      <c r="CDN46" s="49"/>
      <c r="CDO46" s="50"/>
      <c r="CDP46" s="49"/>
      <c r="CDQ46" s="49"/>
      <c r="CDR46" s="50"/>
      <c r="CDS46" s="49"/>
      <c r="CDT46" s="49"/>
      <c r="CDU46" s="50"/>
      <c r="CDV46" s="49"/>
      <c r="CDW46" s="49"/>
      <c r="CDX46" s="50"/>
      <c r="CDY46" s="49"/>
      <c r="CDZ46" s="49"/>
      <c r="CEA46" s="50"/>
      <c r="CEB46" s="49"/>
      <c r="CEC46" s="49"/>
      <c r="CED46" s="50"/>
      <c r="CEE46" s="49"/>
      <c r="CEF46" s="49"/>
      <c r="CEG46" s="50"/>
      <c r="CEH46" s="49"/>
      <c r="CEI46" s="49"/>
      <c r="CEJ46" s="50"/>
      <c r="CEK46" s="49"/>
      <c r="CEL46" s="49"/>
      <c r="CEM46" s="50"/>
      <c r="CEN46" s="49"/>
      <c r="CEO46" s="49"/>
      <c r="CEP46" s="50"/>
      <c r="CEQ46" s="49"/>
      <c r="CER46" s="49"/>
      <c r="CES46" s="50"/>
      <c r="CET46" s="49"/>
      <c r="CEU46" s="49"/>
      <c r="CEV46" s="50"/>
      <c r="CEW46" s="49"/>
      <c r="CEX46" s="49"/>
      <c r="CEY46" s="50"/>
      <c r="CEZ46" s="49"/>
      <c r="CFA46" s="49"/>
      <c r="CFB46" s="50"/>
      <c r="CFC46" s="49"/>
      <c r="CFD46" s="49"/>
      <c r="CFE46" s="50"/>
      <c r="CFF46" s="49"/>
      <c r="CFG46" s="49"/>
      <c r="CFH46" s="50"/>
      <c r="CFI46" s="49"/>
      <c r="CFJ46" s="49"/>
      <c r="CFK46" s="50"/>
      <c r="CFL46" s="49"/>
      <c r="CFM46" s="49"/>
      <c r="CFN46" s="50"/>
      <c r="CFO46" s="49"/>
      <c r="CFP46" s="49"/>
      <c r="CFQ46" s="50"/>
      <c r="CFR46" s="49"/>
      <c r="CFS46" s="49"/>
      <c r="CFT46" s="50"/>
      <c r="CFU46" s="49"/>
      <c r="CFV46" s="49"/>
      <c r="CFW46" s="50"/>
      <c r="CFX46" s="49"/>
      <c r="CFY46" s="49"/>
      <c r="CFZ46" s="50"/>
      <c r="CGA46" s="49"/>
      <c r="CGB46" s="49"/>
      <c r="CGC46" s="50"/>
      <c r="CGD46" s="49"/>
      <c r="CGE46" s="49"/>
      <c r="CGF46" s="50"/>
      <c r="CGG46" s="49"/>
      <c r="CGH46" s="49"/>
      <c r="CGI46" s="50"/>
      <c r="CGJ46" s="49"/>
      <c r="CGK46" s="49"/>
      <c r="CGL46" s="50"/>
      <c r="CGM46" s="49"/>
      <c r="CGN46" s="49"/>
      <c r="CGO46" s="50"/>
      <c r="CGP46" s="49"/>
      <c r="CGQ46" s="49"/>
      <c r="CGR46" s="50"/>
      <c r="CGS46" s="49"/>
      <c r="CGT46" s="49"/>
      <c r="CGU46" s="50"/>
      <c r="CGV46" s="49"/>
      <c r="CGW46" s="49"/>
      <c r="CGX46" s="50"/>
      <c r="CGY46" s="49"/>
      <c r="CGZ46" s="49"/>
      <c r="CHA46" s="50"/>
      <c r="CHB46" s="49"/>
      <c r="CHC46" s="49"/>
      <c r="CHD46" s="50"/>
      <c r="CHE46" s="49"/>
      <c r="CHF46" s="49"/>
      <c r="CHG46" s="50"/>
      <c r="CHH46" s="49"/>
      <c r="CHI46" s="49"/>
      <c r="CHJ46" s="50"/>
      <c r="CHK46" s="49"/>
      <c r="CHL46" s="49"/>
      <c r="CHM46" s="50"/>
      <c r="CHN46" s="49"/>
      <c r="CHO46" s="49"/>
      <c r="CHP46" s="50"/>
      <c r="CHQ46" s="49"/>
      <c r="CHR46" s="49"/>
      <c r="CHS46" s="50"/>
      <c r="CHT46" s="49"/>
      <c r="CHU46" s="49"/>
      <c r="CHV46" s="50"/>
      <c r="CHW46" s="49"/>
      <c r="CHX46" s="49"/>
      <c r="CHY46" s="50"/>
      <c r="CHZ46" s="49"/>
      <c r="CIA46" s="49"/>
      <c r="CIB46" s="50"/>
      <c r="CIC46" s="49"/>
      <c r="CID46" s="49"/>
      <c r="CIE46" s="50"/>
      <c r="CIF46" s="49"/>
      <c r="CIG46" s="49"/>
      <c r="CIH46" s="50"/>
      <c r="CII46" s="49"/>
      <c r="CIJ46" s="49"/>
      <c r="CIK46" s="50"/>
      <c r="CIL46" s="49"/>
      <c r="CIM46" s="49"/>
      <c r="CIN46" s="50"/>
      <c r="CIO46" s="49"/>
      <c r="CIP46" s="49"/>
      <c r="CIQ46" s="50"/>
      <c r="CIR46" s="49"/>
      <c r="CIS46" s="49"/>
      <c r="CIT46" s="50"/>
      <c r="CIU46" s="49"/>
      <c r="CIV46" s="49"/>
      <c r="CIW46" s="50"/>
      <c r="CIX46" s="49"/>
      <c r="CIY46" s="49"/>
      <c r="CIZ46" s="50"/>
      <c r="CJA46" s="49"/>
      <c r="CJB46" s="49"/>
      <c r="CJC46" s="50"/>
      <c r="CJD46" s="49"/>
      <c r="CJE46" s="49"/>
      <c r="CJF46" s="50"/>
      <c r="CJG46" s="49"/>
      <c r="CJH46" s="49"/>
      <c r="CJI46" s="50"/>
      <c r="CJJ46" s="49"/>
      <c r="CJK46" s="49"/>
      <c r="CJL46" s="50"/>
      <c r="CJM46" s="49"/>
      <c r="CJN46" s="49"/>
      <c r="CJO46" s="50"/>
      <c r="CJP46" s="49"/>
      <c r="CJQ46" s="49"/>
      <c r="CJR46" s="50"/>
      <c r="CJS46" s="49"/>
      <c r="CJT46" s="49"/>
      <c r="CJU46" s="50"/>
      <c r="CJV46" s="49"/>
      <c r="CJW46" s="49"/>
      <c r="CJX46" s="50"/>
      <c r="CJY46" s="49"/>
      <c r="CJZ46" s="49"/>
      <c r="CKA46" s="50"/>
      <c r="CKB46" s="49"/>
      <c r="CKC46" s="49"/>
      <c r="CKD46" s="50"/>
      <c r="CKE46" s="49"/>
      <c r="CKF46" s="49"/>
      <c r="CKG46" s="50"/>
      <c r="CKH46" s="49"/>
      <c r="CKI46" s="49"/>
      <c r="CKJ46" s="50"/>
      <c r="CKK46" s="49"/>
      <c r="CKL46" s="49"/>
      <c r="CKM46" s="50"/>
      <c r="CKN46" s="49"/>
      <c r="CKO46" s="49"/>
      <c r="CKP46" s="50"/>
      <c r="CKQ46" s="49"/>
      <c r="CKR46" s="49"/>
      <c r="CKS46" s="50"/>
      <c r="CKT46" s="49"/>
      <c r="CKU46" s="49"/>
      <c r="CKV46" s="50"/>
      <c r="CKW46" s="49"/>
      <c r="CKX46" s="49"/>
      <c r="CKY46" s="50"/>
      <c r="CKZ46" s="49"/>
      <c r="CLA46" s="49"/>
      <c r="CLB46" s="50"/>
      <c r="CLC46" s="49"/>
      <c r="CLD46" s="49"/>
      <c r="CLE46" s="50"/>
      <c r="CLF46" s="49"/>
      <c r="CLG46" s="49"/>
      <c r="CLH46" s="50"/>
      <c r="CLI46" s="49"/>
      <c r="CLJ46" s="49"/>
      <c r="CLK46" s="50"/>
      <c r="CLL46" s="49"/>
      <c r="CLM46" s="49"/>
      <c r="CLN46" s="50"/>
      <c r="CLO46" s="49"/>
      <c r="CLP46" s="49"/>
      <c r="CLQ46" s="50"/>
      <c r="CLR46" s="49"/>
      <c r="CLS46" s="49"/>
      <c r="CLT46" s="50"/>
      <c r="CLU46" s="49"/>
      <c r="CLV46" s="49"/>
      <c r="CLW46" s="50"/>
      <c r="CLX46" s="49"/>
      <c r="CLY46" s="49"/>
      <c r="CLZ46" s="50"/>
      <c r="CMA46" s="49"/>
      <c r="CMB46" s="49"/>
      <c r="CMC46" s="50"/>
      <c r="CMD46" s="49"/>
      <c r="CME46" s="49"/>
      <c r="CMF46" s="50"/>
      <c r="CMG46" s="49"/>
      <c r="CMH46" s="49"/>
      <c r="CMI46" s="50"/>
      <c r="CMJ46" s="49"/>
      <c r="CMK46" s="49"/>
      <c r="CML46" s="50"/>
      <c r="CMM46" s="49"/>
      <c r="CMN46" s="49"/>
      <c r="CMO46" s="50"/>
      <c r="CMP46" s="49"/>
      <c r="CMQ46" s="49"/>
      <c r="CMR46" s="50"/>
      <c r="CMS46" s="49"/>
      <c r="CMT46" s="49"/>
      <c r="CMU46" s="50"/>
      <c r="CMV46" s="49"/>
      <c r="CMW46" s="49"/>
      <c r="CMX46" s="50"/>
      <c r="CMY46" s="49"/>
      <c r="CMZ46" s="49"/>
      <c r="CNA46" s="50"/>
      <c r="CNB46" s="49"/>
      <c r="CNC46" s="49"/>
      <c r="CND46" s="50"/>
      <c r="CNE46" s="49"/>
      <c r="CNF46" s="49"/>
      <c r="CNG46" s="50"/>
      <c r="CNH46" s="49"/>
      <c r="CNI46" s="49"/>
      <c r="CNJ46" s="50"/>
      <c r="CNK46" s="49"/>
      <c r="CNL46" s="49"/>
      <c r="CNM46" s="50"/>
      <c r="CNN46" s="49"/>
      <c r="CNO46" s="49"/>
      <c r="CNP46" s="50"/>
      <c r="CNQ46" s="49"/>
      <c r="CNR46" s="49"/>
      <c r="CNS46" s="50"/>
      <c r="CNT46" s="49"/>
      <c r="CNU46" s="49"/>
      <c r="CNV46" s="50"/>
      <c r="CNW46" s="49"/>
      <c r="CNX46" s="49"/>
      <c r="CNY46" s="50"/>
      <c r="CNZ46" s="49"/>
      <c r="COA46" s="49"/>
      <c r="COB46" s="50"/>
      <c r="COC46" s="49"/>
      <c r="COD46" s="49"/>
      <c r="COE46" s="50"/>
      <c r="COF46" s="49"/>
      <c r="COG46" s="49"/>
      <c r="COH46" s="50"/>
      <c r="COI46" s="49"/>
      <c r="COJ46" s="49"/>
      <c r="COK46" s="50"/>
      <c r="COL46" s="49"/>
      <c r="COM46" s="49"/>
      <c r="CON46" s="50"/>
      <c r="COO46" s="49"/>
      <c r="COP46" s="49"/>
      <c r="COQ46" s="50"/>
      <c r="COR46" s="49"/>
      <c r="COS46" s="49"/>
      <c r="COT46" s="50"/>
      <c r="COU46" s="49"/>
      <c r="COV46" s="49"/>
      <c r="COW46" s="50"/>
      <c r="COX46" s="49"/>
      <c r="COY46" s="49"/>
      <c r="COZ46" s="50"/>
      <c r="CPA46" s="49"/>
      <c r="CPB46" s="49"/>
      <c r="CPC46" s="50"/>
      <c r="CPD46" s="49"/>
      <c r="CPE46" s="49"/>
      <c r="CPF46" s="50"/>
      <c r="CPG46" s="49"/>
      <c r="CPH46" s="49"/>
      <c r="CPI46" s="50"/>
      <c r="CPJ46" s="49"/>
      <c r="CPK46" s="49"/>
      <c r="CPL46" s="50"/>
      <c r="CPM46" s="49"/>
      <c r="CPN46" s="49"/>
      <c r="CPO46" s="50"/>
      <c r="CPP46" s="49"/>
      <c r="CPQ46" s="49"/>
      <c r="CPR46" s="50"/>
      <c r="CPS46" s="49"/>
      <c r="CPT46" s="49"/>
      <c r="CPU46" s="50"/>
      <c r="CPV46" s="49"/>
      <c r="CPW46" s="49"/>
      <c r="CPX46" s="50"/>
      <c r="CPY46" s="49"/>
      <c r="CPZ46" s="49"/>
      <c r="CQA46" s="50"/>
      <c r="CQB46" s="49"/>
      <c r="CQC46" s="49"/>
      <c r="CQD46" s="50"/>
      <c r="CQE46" s="49"/>
      <c r="CQF46" s="49"/>
      <c r="CQG46" s="50"/>
      <c r="CQH46" s="49"/>
      <c r="CQI46" s="49"/>
      <c r="CQJ46" s="50"/>
      <c r="CQK46" s="49"/>
      <c r="CQL46" s="49"/>
      <c r="CQM46" s="50"/>
      <c r="CQN46" s="49"/>
      <c r="CQO46" s="49"/>
      <c r="CQP46" s="50"/>
      <c r="CQQ46" s="49"/>
      <c r="CQR46" s="49"/>
      <c r="CQS46" s="50"/>
      <c r="CQT46" s="49"/>
      <c r="CQU46" s="49"/>
      <c r="CQV46" s="50"/>
      <c r="CQW46" s="49"/>
      <c r="CQX46" s="49"/>
      <c r="CQY46" s="50"/>
      <c r="CQZ46" s="49"/>
      <c r="CRA46" s="49"/>
      <c r="CRB46" s="50"/>
      <c r="CRC46" s="49"/>
      <c r="CRD46" s="49"/>
      <c r="CRE46" s="50"/>
      <c r="CRF46" s="49"/>
      <c r="CRG46" s="49"/>
      <c r="CRH46" s="50"/>
      <c r="CRI46" s="49"/>
      <c r="CRJ46" s="49"/>
      <c r="CRK46" s="50"/>
      <c r="CRL46" s="49"/>
      <c r="CRM46" s="49"/>
      <c r="CRN46" s="50"/>
      <c r="CRO46" s="49"/>
      <c r="CRP46" s="49"/>
      <c r="CRQ46" s="50"/>
      <c r="CRR46" s="49"/>
      <c r="CRS46" s="49"/>
      <c r="CRT46" s="50"/>
      <c r="CRU46" s="49"/>
      <c r="CRV46" s="49"/>
      <c r="CRW46" s="50"/>
      <c r="CRX46" s="49"/>
      <c r="CRY46" s="49"/>
      <c r="CRZ46" s="50"/>
      <c r="CSA46" s="49"/>
      <c r="CSB46" s="49"/>
      <c r="CSC46" s="50"/>
      <c r="CSD46" s="49"/>
      <c r="CSE46" s="49"/>
      <c r="CSF46" s="50"/>
      <c r="CSG46" s="49"/>
      <c r="CSH46" s="49"/>
      <c r="CSI46" s="50"/>
      <c r="CSJ46" s="49"/>
      <c r="CSK46" s="49"/>
      <c r="CSL46" s="50"/>
      <c r="CSM46" s="49"/>
      <c r="CSN46" s="49"/>
      <c r="CSO46" s="50"/>
      <c r="CSP46" s="49"/>
      <c r="CSQ46" s="49"/>
      <c r="CSR46" s="50"/>
      <c r="CSS46" s="49"/>
      <c r="CST46" s="49"/>
      <c r="CSU46" s="50"/>
      <c r="CSV46" s="49"/>
      <c r="CSW46" s="49"/>
      <c r="CSX46" s="50"/>
      <c r="CSY46" s="49"/>
      <c r="CSZ46" s="49"/>
      <c r="CTA46" s="50"/>
      <c r="CTB46" s="49"/>
      <c r="CTC46" s="49"/>
      <c r="CTD46" s="50"/>
      <c r="CTE46" s="49"/>
      <c r="CTF46" s="49"/>
      <c r="CTG46" s="50"/>
      <c r="CTH46" s="49"/>
      <c r="CTI46" s="49"/>
      <c r="CTJ46" s="50"/>
      <c r="CTK46" s="49"/>
      <c r="CTL46" s="49"/>
      <c r="CTM46" s="50"/>
      <c r="CTN46" s="49"/>
      <c r="CTO46" s="49"/>
      <c r="CTP46" s="50"/>
      <c r="CTQ46" s="49"/>
      <c r="CTR46" s="49"/>
      <c r="CTS46" s="50"/>
      <c r="CTT46" s="49"/>
      <c r="CTU46" s="49"/>
      <c r="CTV46" s="50"/>
      <c r="CTW46" s="49"/>
      <c r="CTX46" s="49"/>
      <c r="CTY46" s="50"/>
      <c r="CTZ46" s="49"/>
      <c r="CUA46" s="49"/>
      <c r="CUB46" s="50"/>
      <c r="CUC46" s="49"/>
      <c r="CUD46" s="49"/>
      <c r="CUE46" s="50"/>
      <c r="CUF46" s="49"/>
      <c r="CUG46" s="49"/>
      <c r="CUH46" s="50"/>
      <c r="CUI46" s="49"/>
      <c r="CUJ46" s="49"/>
      <c r="CUK46" s="50"/>
      <c r="CUL46" s="49"/>
      <c r="CUM46" s="49"/>
      <c r="CUN46" s="50"/>
      <c r="CUO46" s="49"/>
      <c r="CUP46" s="49"/>
      <c r="CUQ46" s="50"/>
      <c r="CUR46" s="49"/>
      <c r="CUS46" s="49"/>
      <c r="CUT46" s="50"/>
      <c r="CUU46" s="49"/>
      <c r="CUV46" s="49"/>
      <c r="CUW46" s="50"/>
      <c r="CUX46" s="49"/>
      <c r="CUY46" s="49"/>
      <c r="CUZ46" s="50"/>
      <c r="CVA46" s="49"/>
      <c r="CVB46" s="49"/>
      <c r="CVC46" s="50"/>
      <c r="CVD46" s="49"/>
      <c r="CVE46" s="49"/>
      <c r="CVF46" s="50"/>
      <c r="CVG46" s="49"/>
      <c r="CVH46" s="49"/>
      <c r="CVI46" s="50"/>
      <c r="CVJ46" s="49"/>
      <c r="CVK46" s="49"/>
      <c r="CVL46" s="50"/>
      <c r="CVM46" s="49"/>
      <c r="CVN46" s="49"/>
      <c r="CVO46" s="50"/>
      <c r="CVP46" s="49"/>
      <c r="CVQ46" s="49"/>
      <c r="CVR46" s="50"/>
      <c r="CVS46" s="49"/>
      <c r="CVT46" s="49"/>
      <c r="CVU46" s="50"/>
      <c r="CVV46" s="49"/>
      <c r="CVW46" s="49"/>
      <c r="CVX46" s="50"/>
      <c r="CVY46" s="49"/>
      <c r="CVZ46" s="49"/>
      <c r="CWA46" s="50"/>
      <c r="CWB46" s="49"/>
      <c r="CWC46" s="49"/>
      <c r="CWD46" s="50"/>
      <c r="CWE46" s="49"/>
      <c r="CWF46" s="49"/>
      <c r="CWG46" s="50"/>
      <c r="CWH46" s="49"/>
      <c r="CWI46" s="49"/>
      <c r="CWJ46" s="50"/>
      <c r="CWK46" s="49"/>
      <c r="CWL46" s="49"/>
      <c r="CWM46" s="50"/>
      <c r="CWN46" s="49"/>
      <c r="CWO46" s="49"/>
      <c r="CWP46" s="50"/>
      <c r="CWQ46" s="49"/>
      <c r="CWR46" s="49"/>
      <c r="CWS46" s="50"/>
      <c r="CWT46" s="49"/>
      <c r="CWU46" s="49"/>
      <c r="CWV46" s="50"/>
      <c r="CWW46" s="49"/>
      <c r="CWX46" s="49"/>
      <c r="CWY46" s="50"/>
      <c r="CWZ46" s="49"/>
      <c r="CXA46" s="49"/>
      <c r="CXB46" s="50"/>
      <c r="CXC46" s="49"/>
      <c r="CXD46" s="49"/>
      <c r="CXE46" s="50"/>
      <c r="CXF46" s="49"/>
      <c r="CXG46" s="49"/>
      <c r="CXH46" s="50"/>
      <c r="CXI46" s="49"/>
      <c r="CXJ46" s="49"/>
      <c r="CXK46" s="50"/>
      <c r="CXL46" s="49"/>
      <c r="CXM46" s="49"/>
      <c r="CXN46" s="50"/>
      <c r="CXO46" s="49"/>
      <c r="CXP46" s="49"/>
      <c r="CXQ46" s="50"/>
      <c r="CXR46" s="49"/>
      <c r="CXS46" s="49"/>
      <c r="CXT46" s="50"/>
      <c r="CXU46" s="49"/>
      <c r="CXV46" s="49"/>
      <c r="CXW46" s="50"/>
      <c r="CXX46" s="49"/>
      <c r="CXY46" s="49"/>
      <c r="CXZ46" s="50"/>
      <c r="CYA46" s="49"/>
      <c r="CYB46" s="49"/>
      <c r="CYC46" s="50"/>
      <c r="CYD46" s="49"/>
      <c r="CYE46" s="49"/>
      <c r="CYF46" s="50"/>
      <c r="CYG46" s="49"/>
      <c r="CYH46" s="49"/>
      <c r="CYI46" s="50"/>
      <c r="CYJ46" s="49"/>
      <c r="CYK46" s="49"/>
      <c r="CYL46" s="50"/>
      <c r="CYM46" s="49"/>
      <c r="CYN46" s="49"/>
      <c r="CYO46" s="50"/>
      <c r="CYP46" s="49"/>
      <c r="CYQ46" s="49"/>
      <c r="CYR46" s="50"/>
      <c r="CYS46" s="49"/>
      <c r="CYT46" s="49"/>
      <c r="CYU46" s="50"/>
      <c r="CYV46" s="49"/>
      <c r="CYW46" s="49"/>
      <c r="CYX46" s="50"/>
      <c r="CYY46" s="49"/>
      <c r="CYZ46" s="49"/>
      <c r="CZA46" s="50"/>
      <c r="CZB46" s="49"/>
      <c r="CZC46" s="49"/>
      <c r="CZD46" s="50"/>
      <c r="CZE46" s="49"/>
      <c r="CZF46" s="49"/>
      <c r="CZG46" s="50"/>
      <c r="CZH46" s="49"/>
      <c r="CZI46" s="49"/>
      <c r="CZJ46" s="50"/>
      <c r="CZK46" s="49"/>
      <c r="CZL46" s="49"/>
      <c r="CZM46" s="50"/>
      <c r="CZN46" s="49"/>
      <c r="CZO46" s="49"/>
      <c r="CZP46" s="50"/>
      <c r="CZQ46" s="49"/>
      <c r="CZR46" s="49"/>
      <c r="CZS46" s="50"/>
      <c r="CZT46" s="49"/>
      <c r="CZU46" s="49"/>
      <c r="CZV46" s="50"/>
      <c r="CZW46" s="49"/>
      <c r="CZX46" s="49"/>
      <c r="CZY46" s="50"/>
      <c r="CZZ46" s="49"/>
      <c r="DAA46" s="49"/>
      <c r="DAB46" s="50"/>
      <c r="DAC46" s="49"/>
      <c r="DAD46" s="49"/>
      <c r="DAE46" s="50"/>
      <c r="DAF46" s="49"/>
      <c r="DAG46" s="49"/>
      <c r="DAH46" s="50"/>
      <c r="DAI46" s="49"/>
      <c r="DAJ46" s="49"/>
      <c r="DAK46" s="50"/>
      <c r="DAL46" s="49"/>
      <c r="DAM46" s="49"/>
      <c r="DAN46" s="50"/>
      <c r="DAO46" s="49"/>
      <c r="DAP46" s="49"/>
      <c r="DAQ46" s="50"/>
      <c r="DAR46" s="49"/>
      <c r="DAS46" s="49"/>
      <c r="DAT46" s="50"/>
      <c r="DAU46" s="49"/>
      <c r="DAV46" s="49"/>
      <c r="DAW46" s="50"/>
      <c r="DAX46" s="49"/>
      <c r="DAY46" s="49"/>
      <c r="DAZ46" s="50"/>
      <c r="DBA46" s="49"/>
      <c r="DBB46" s="49"/>
      <c r="DBC46" s="50"/>
      <c r="DBD46" s="49"/>
      <c r="DBE46" s="49"/>
      <c r="DBF46" s="50"/>
      <c r="DBG46" s="49"/>
      <c r="DBH46" s="49"/>
      <c r="DBI46" s="50"/>
      <c r="DBJ46" s="49"/>
      <c r="DBK46" s="49"/>
      <c r="DBL46" s="50"/>
      <c r="DBM46" s="49"/>
      <c r="DBN46" s="49"/>
      <c r="DBO46" s="50"/>
      <c r="DBP46" s="49"/>
      <c r="DBQ46" s="49"/>
      <c r="DBR46" s="50"/>
      <c r="DBS46" s="49"/>
      <c r="DBT46" s="49"/>
      <c r="DBU46" s="50"/>
      <c r="DBV46" s="49"/>
      <c r="DBW46" s="49"/>
      <c r="DBX46" s="50"/>
      <c r="DBY46" s="49"/>
      <c r="DBZ46" s="49"/>
      <c r="DCA46" s="50"/>
      <c r="DCB46" s="49"/>
      <c r="DCC46" s="49"/>
      <c r="DCD46" s="50"/>
      <c r="DCE46" s="49"/>
      <c r="DCF46" s="49"/>
      <c r="DCG46" s="50"/>
      <c r="DCH46" s="49"/>
      <c r="DCI46" s="49"/>
      <c r="DCJ46" s="50"/>
      <c r="DCK46" s="49"/>
      <c r="DCL46" s="49"/>
      <c r="DCM46" s="50"/>
      <c r="DCN46" s="49"/>
      <c r="DCO46" s="49"/>
      <c r="DCP46" s="50"/>
      <c r="DCQ46" s="49"/>
      <c r="DCR46" s="49"/>
      <c r="DCS46" s="50"/>
      <c r="DCT46" s="49"/>
      <c r="DCU46" s="49"/>
      <c r="DCV46" s="50"/>
      <c r="DCW46" s="49"/>
      <c r="DCX46" s="49"/>
      <c r="DCY46" s="50"/>
      <c r="DCZ46" s="49"/>
      <c r="DDA46" s="49"/>
      <c r="DDB46" s="50"/>
      <c r="DDC46" s="49"/>
      <c r="DDD46" s="49"/>
      <c r="DDE46" s="50"/>
      <c r="DDF46" s="49"/>
      <c r="DDG46" s="49"/>
      <c r="DDH46" s="50"/>
      <c r="DDI46" s="49"/>
      <c r="DDJ46" s="49"/>
      <c r="DDK46" s="50"/>
      <c r="DDL46" s="49"/>
      <c r="DDM46" s="49"/>
      <c r="DDN46" s="50"/>
      <c r="DDO46" s="49"/>
      <c r="DDP46" s="49"/>
      <c r="DDQ46" s="50"/>
      <c r="DDR46" s="49"/>
      <c r="DDS46" s="49"/>
      <c r="DDT46" s="50"/>
      <c r="DDU46" s="49"/>
      <c r="DDV46" s="49"/>
      <c r="DDW46" s="50"/>
      <c r="DDX46" s="49"/>
      <c r="DDY46" s="49"/>
      <c r="DDZ46" s="50"/>
      <c r="DEA46" s="49"/>
      <c r="DEB46" s="49"/>
      <c r="DEC46" s="50"/>
      <c r="DED46" s="49"/>
      <c r="DEE46" s="49"/>
      <c r="DEF46" s="50"/>
      <c r="DEG46" s="49"/>
      <c r="DEH46" s="49"/>
      <c r="DEI46" s="50"/>
      <c r="DEJ46" s="49"/>
      <c r="DEK46" s="49"/>
      <c r="DEL46" s="50"/>
      <c r="DEM46" s="49"/>
      <c r="DEN46" s="49"/>
      <c r="DEO46" s="50"/>
      <c r="DEP46" s="49"/>
      <c r="DEQ46" s="49"/>
      <c r="DER46" s="50"/>
      <c r="DES46" s="49"/>
      <c r="DET46" s="49"/>
      <c r="DEU46" s="50"/>
      <c r="DEV46" s="49"/>
      <c r="DEW46" s="49"/>
      <c r="DEX46" s="50"/>
      <c r="DEY46" s="49"/>
      <c r="DEZ46" s="49"/>
      <c r="DFA46" s="50"/>
      <c r="DFB46" s="49"/>
      <c r="DFC46" s="49"/>
      <c r="DFD46" s="50"/>
      <c r="DFE46" s="49"/>
      <c r="DFF46" s="49"/>
      <c r="DFG46" s="50"/>
      <c r="DFH46" s="49"/>
      <c r="DFI46" s="49"/>
      <c r="DFJ46" s="50"/>
      <c r="DFK46" s="49"/>
      <c r="DFL46" s="49"/>
      <c r="DFM46" s="50"/>
      <c r="DFN46" s="49"/>
      <c r="DFO46" s="49"/>
      <c r="DFP46" s="50"/>
      <c r="DFQ46" s="49"/>
      <c r="DFR46" s="49"/>
      <c r="DFS46" s="50"/>
      <c r="DFT46" s="49"/>
      <c r="DFU46" s="49"/>
      <c r="DFV46" s="50"/>
      <c r="DFW46" s="49"/>
      <c r="DFX46" s="49"/>
      <c r="DFY46" s="50"/>
      <c r="DFZ46" s="49"/>
      <c r="DGA46" s="49"/>
      <c r="DGB46" s="50"/>
      <c r="DGC46" s="49"/>
      <c r="DGD46" s="49"/>
      <c r="DGE46" s="50"/>
      <c r="DGF46" s="49"/>
      <c r="DGG46" s="49"/>
      <c r="DGH46" s="50"/>
      <c r="DGI46" s="49"/>
      <c r="DGJ46" s="49"/>
      <c r="DGK46" s="50"/>
      <c r="DGL46" s="49"/>
      <c r="DGM46" s="49"/>
      <c r="DGN46" s="50"/>
      <c r="DGO46" s="49"/>
      <c r="DGP46" s="49"/>
      <c r="DGQ46" s="50"/>
      <c r="DGR46" s="49"/>
      <c r="DGS46" s="49"/>
      <c r="DGT46" s="50"/>
      <c r="DGU46" s="49"/>
      <c r="DGV46" s="49"/>
      <c r="DGW46" s="50"/>
      <c r="DGX46" s="49"/>
      <c r="DGY46" s="49"/>
      <c r="DGZ46" s="50"/>
      <c r="DHA46" s="49"/>
      <c r="DHB46" s="49"/>
      <c r="DHC46" s="50"/>
      <c r="DHD46" s="49"/>
      <c r="DHE46" s="49"/>
      <c r="DHF46" s="50"/>
      <c r="DHG46" s="49"/>
      <c r="DHH46" s="49"/>
      <c r="DHI46" s="50"/>
      <c r="DHJ46" s="49"/>
      <c r="DHK46" s="49"/>
      <c r="DHL46" s="50"/>
      <c r="DHM46" s="49"/>
      <c r="DHN46" s="49"/>
      <c r="DHO46" s="50"/>
      <c r="DHP46" s="49"/>
      <c r="DHQ46" s="49"/>
      <c r="DHR46" s="50"/>
      <c r="DHS46" s="49"/>
      <c r="DHT46" s="49"/>
      <c r="DHU46" s="50"/>
      <c r="DHV46" s="49"/>
      <c r="DHW46" s="49"/>
      <c r="DHX46" s="50"/>
      <c r="DHY46" s="49"/>
      <c r="DHZ46" s="49"/>
      <c r="DIA46" s="50"/>
      <c r="DIB46" s="49"/>
      <c r="DIC46" s="49"/>
      <c r="DID46" s="50"/>
      <c r="DIE46" s="49"/>
      <c r="DIF46" s="49"/>
      <c r="DIG46" s="50"/>
      <c r="DIH46" s="49"/>
      <c r="DII46" s="49"/>
      <c r="DIJ46" s="50"/>
      <c r="DIK46" s="49"/>
      <c r="DIL46" s="49"/>
      <c r="DIM46" s="50"/>
      <c r="DIN46" s="49"/>
      <c r="DIO46" s="49"/>
      <c r="DIP46" s="50"/>
      <c r="DIQ46" s="49"/>
      <c r="DIR46" s="49"/>
      <c r="DIS46" s="50"/>
      <c r="DIT46" s="49"/>
      <c r="DIU46" s="49"/>
      <c r="DIV46" s="50"/>
      <c r="DIW46" s="49"/>
      <c r="DIX46" s="49"/>
      <c r="DIY46" s="50"/>
      <c r="DIZ46" s="49"/>
      <c r="DJA46" s="49"/>
      <c r="DJB46" s="50"/>
      <c r="DJC46" s="49"/>
      <c r="DJD46" s="49"/>
      <c r="DJE46" s="50"/>
      <c r="DJF46" s="49"/>
      <c r="DJG46" s="49"/>
      <c r="DJH46" s="50"/>
      <c r="DJI46" s="49"/>
      <c r="DJJ46" s="49"/>
      <c r="DJK46" s="50"/>
      <c r="DJL46" s="49"/>
      <c r="DJM46" s="49"/>
      <c r="DJN46" s="50"/>
      <c r="DJO46" s="49"/>
      <c r="DJP46" s="49"/>
      <c r="DJQ46" s="50"/>
      <c r="DJR46" s="49"/>
      <c r="DJS46" s="49"/>
      <c r="DJT46" s="50"/>
      <c r="DJU46" s="49"/>
      <c r="DJV46" s="49"/>
      <c r="DJW46" s="50"/>
      <c r="DJX46" s="49"/>
      <c r="DJY46" s="49"/>
      <c r="DJZ46" s="50"/>
      <c r="DKA46" s="49"/>
      <c r="DKB46" s="49"/>
      <c r="DKC46" s="50"/>
      <c r="DKD46" s="49"/>
      <c r="DKE46" s="49"/>
      <c r="DKF46" s="50"/>
      <c r="DKG46" s="49"/>
      <c r="DKH46" s="49"/>
      <c r="DKI46" s="50"/>
      <c r="DKJ46" s="49"/>
      <c r="DKK46" s="49"/>
      <c r="DKL46" s="50"/>
      <c r="DKM46" s="49"/>
      <c r="DKN46" s="49"/>
      <c r="DKO46" s="50"/>
      <c r="DKP46" s="49"/>
      <c r="DKQ46" s="49"/>
      <c r="DKR46" s="50"/>
      <c r="DKS46" s="49"/>
      <c r="DKT46" s="49"/>
      <c r="DKU46" s="50"/>
      <c r="DKV46" s="49"/>
      <c r="DKW46" s="49"/>
      <c r="DKX46" s="50"/>
      <c r="DKY46" s="49"/>
      <c r="DKZ46" s="49"/>
      <c r="DLA46" s="50"/>
      <c r="DLB46" s="49"/>
      <c r="DLC46" s="49"/>
      <c r="DLD46" s="50"/>
      <c r="DLE46" s="49"/>
      <c r="DLF46" s="49"/>
      <c r="DLG46" s="50"/>
      <c r="DLH46" s="49"/>
      <c r="DLI46" s="49"/>
      <c r="DLJ46" s="50"/>
      <c r="DLK46" s="49"/>
      <c r="DLL46" s="49"/>
      <c r="DLM46" s="50"/>
      <c r="DLN46" s="49"/>
      <c r="DLO46" s="49"/>
      <c r="DLP46" s="50"/>
      <c r="DLQ46" s="49"/>
      <c r="DLR46" s="49"/>
      <c r="DLS46" s="50"/>
      <c r="DLT46" s="49"/>
      <c r="DLU46" s="49"/>
      <c r="DLV46" s="50"/>
      <c r="DLW46" s="49"/>
      <c r="DLX46" s="49"/>
      <c r="DLY46" s="50"/>
      <c r="DLZ46" s="49"/>
      <c r="DMA46" s="49"/>
      <c r="DMB46" s="50"/>
      <c r="DMC46" s="49"/>
      <c r="DMD46" s="49"/>
      <c r="DME46" s="50"/>
      <c r="DMF46" s="49"/>
      <c r="DMG46" s="49"/>
      <c r="DMH46" s="50"/>
      <c r="DMI46" s="49"/>
      <c r="DMJ46" s="49"/>
      <c r="DMK46" s="50"/>
      <c r="DML46" s="49"/>
      <c r="DMM46" s="49"/>
      <c r="DMN46" s="50"/>
      <c r="DMO46" s="49"/>
      <c r="DMP46" s="49"/>
      <c r="DMQ46" s="50"/>
      <c r="DMR46" s="49"/>
      <c r="DMS46" s="49"/>
      <c r="DMT46" s="50"/>
      <c r="DMU46" s="49"/>
      <c r="DMV46" s="49"/>
      <c r="DMW46" s="50"/>
      <c r="DMX46" s="49"/>
      <c r="DMY46" s="49"/>
      <c r="DMZ46" s="50"/>
      <c r="DNA46" s="49"/>
      <c r="DNB46" s="49"/>
      <c r="DNC46" s="50"/>
      <c r="DND46" s="49"/>
      <c r="DNE46" s="49"/>
      <c r="DNF46" s="50"/>
      <c r="DNG46" s="49"/>
      <c r="DNH46" s="49"/>
      <c r="DNI46" s="50"/>
      <c r="DNJ46" s="49"/>
      <c r="DNK46" s="49"/>
      <c r="DNL46" s="50"/>
      <c r="DNM46" s="49"/>
      <c r="DNN46" s="49"/>
      <c r="DNO46" s="50"/>
      <c r="DNP46" s="49"/>
      <c r="DNQ46" s="49"/>
      <c r="DNR46" s="50"/>
      <c r="DNS46" s="49"/>
      <c r="DNT46" s="49"/>
      <c r="DNU46" s="50"/>
      <c r="DNV46" s="49"/>
      <c r="DNW46" s="49"/>
      <c r="DNX46" s="50"/>
      <c r="DNY46" s="49"/>
      <c r="DNZ46" s="49"/>
      <c r="DOA46" s="50"/>
      <c r="DOB46" s="49"/>
      <c r="DOC46" s="49"/>
      <c r="DOD46" s="50"/>
      <c r="DOE46" s="49"/>
      <c r="DOF46" s="49"/>
      <c r="DOG46" s="50"/>
      <c r="DOH46" s="49"/>
      <c r="DOI46" s="49"/>
      <c r="DOJ46" s="50"/>
      <c r="DOK46" s="49"/>
      <c r="DOL46" s="49"/>
      <c r="DOM46" s="50"/>
      <c r="DON46" s="49"/>
      <c r="DOO46" s="49"/>
      <c r="DOP46" s="50"/>
      <c r="DOQ46" s="49"/>
      <c r="DOR46" s="49"/>
      <c r="DOS46" s="50"/>
      <c r="DOT46" s="49"/>
      <c r="DOU46" s="49"/>
      <c r="DOV46" s="50"/>
      <c r="DOW46" s="49"/>
      <c r="DOX46" s="49"/>
      <c r="DOY46" s="50"/>
      <c r="DOZ46" s="49"/>
      <c r="DPA46" s="49"/>
      <c r="DPB46" s="50"/>
      <c r="DPC46" s="49"/>
      <c r="DPD46" s="49"/>
      <c r="DPE46" s="50"/>
      <c r="DPF46" s="49"/>
      <c r="DPG46" s="49"/>
      <c r="DPH46" s="50"/>
      <c r="DPI46" s="49"/>
      <c r="DPJ46" s="49"/>
      <c r="DPK46" s="50"/>
      <c r="DPL46" s="49"/>
      <c r="DPM46" s="49"/>
      <c r="DPN46" s="50"/>
      <c r="DPO46" s="49"/>
      <c r="DPP46" s="49"/>
      <c r="DPQ46" s="50"/>
      <c r="DPR46" s="49"/>
      <c r="DPS46" s="49"/>
      <c r="DPT46" s="50"/>
      <c r="DPU46" s="49"/>
      <c r="DPV46" s="49"/>
      <c r="DPW46" s="50"/>
      <c r="DPX46" s="49"/>
      <c r="DPY46" s="49"/>
      <c r="DPZ46" s="50"/>
      <c r="DQA46" s="49"/>
      <c r="DQB46" s="49"/>
      <c r="DQC46" s="50"/>
      <c r="DQD46" s="49"/>
      <c r="DQE46" s="49"/>
      <c r="DQF46" s="50"/>
      <c r="DQG46" s="49"/>
      <c r="DQH46" s="49"/>
      <c r="DQI46" s="50"/>
      <c r="DQJ46" s="49"/>
      <c r="DQK46" s="49"/>
      <c r="DQL46" s="50"/>
      <c r="DQM46" s="49"/>
      <c r="DQN46" s="49"/>
      <c r="DQO46" s="50"/>
      <c r="DQP46" s="49"/>
      <c r="DQQ46" s="49"/>
      <c r="DQR46" s="50"/>
      <c r="DQS46" s="49"/>
      <c r="DQT46" s="49"/>
      <c r="DQU46" s="50"/>
      <c r="DQV46" s="49"/>
      <c r="DQW46" s="49"/>
      <c r="DQX46" s="50"/>
      <c r="DQY46" s="49"/>
      <c r="DQZ46" s="49"/>
      <c r="DRA46" s="50"/>
      <c r="DRB46" s="49"/>
      <c r="DRC46" s="49"/>
      <c r="DRD46" s="50"/>
      <c r="DRE46" s="49"/>
      <c r="DRF46" s="49"/>
      <c r="DRG46" s="50"/>
      <c r="DRH46" s="49"/>
      <c r="DRI46" s="49"/>
      <c r="DRJ46" s="50"/>
      <c r="DRK46" s="49"/>
      <c r="DRL46" s="49"/>
      <c r="DRM46" s="50"/>
      <c r="DRN46" s="49"/>
      <c r="DRO46" s="49"/>
      <c r="DRP46" s="50"/>
      <c r="DRQ46" s="49"/>
      <c r="DRR46" s="49"/>
      <c r="DRS46" s="50"/>
      <c r="DRT46" s="49"/>
      <c r="DRU46" s="49"/>
      <c r="DRV46" s="50"/>
      <c r="DRW46" s="49"/>
      <c r="DRX46" s="49"/>
      <c r="DRY46" s="50"/>
      <c r="DRZ46" s="49"/>
      <c r="DSA46" s="49"/>
      <c r="DSB46" s="50"/>
      <c r="DSC46" s="49"/>
      <c r="DSD46" s="49"/>
      <c r="DSE46" s="50"/>
      <c r="DSF46" s="49"/>
      <c r="DSG46" s="49"/>
      <c r="DSH46" s="50"/>
      <c r="DSI46" s="49"/>
      <c r="DSJ46" s="49"/>
      <c r="DSK46" s="50"/>
      <c r="DSL46" s="49"/>
      <c r="DSM46" s="49"/>
      <c r="DSN46" s="50"/>
      <c r="DSO46" s="49"/>
      <c r="DSP46" s="49"/>
      <c r="DSQ46" s="50"/>
      <c r="DSR46" s="49"/>
      <c r="DSS46" s="49"/>
      <c r="DST46" s="50"/>
      <c r="DSU46" s="49"/>
      <c r="DSV46" s="49"/>
      <c r="DSW46" s="50"/>
      <c r="DSX46" s="49"/>
      <c r="DSY46" s="49"/>
      <c r="DSZ46" s="50"/>
      <c r="DTA46" s="49"/>
      <c r="DTB46" s="49"/>
      <c r="DTC46" s="50"/>
      <c r="DTD46" s="49"/>
      <c r="DTE46" s="49"/>
      <c r="DTF46" s="50"/>
      <c r="DTG46" s="49"/>
      <c r="DTH46" s="49"/>
      <c r="DTI46" s="50"/>
      <c r="DTJ46" s="49"/>
      <c r="DTK46" s="49"/>
      <c r="DTL46" s="50"/>
      <c r="DTM46" s="49"/>
      <c r="DTN46" s="49"/>
      <c r="DTO46" s="50"/>
      <c r="DTP46" s="49"/>
      <c r="DTQ46" s="49"/>
      <c r="DTR46" s="50"/>
      <c r="DTS46" s="49"/>
      <c r="DTT46" s="49"/>
      <c r="DTU46" s="50"/>
      <c r="DTV46" s="49"/>
      <c r="DTW46" s="49"/>
      <c r="DTX46" s="50"/>
      <c r="DTY46" s="49"/>
      <c r="DTZ46" s="49"/>
      <c r="DUA46" s="50"/>
      <c r="DUB46" s="49"/>
      <c r="DUC46" s="49"/>
      <c r="DUD46" s="50"/>
      <c r="DUE46" s="49"/>
      <c r="DUF46" s="49"/>
      <c r="DUG46" s="50"/>
      <c r="DUH46" s="49"/>
      <c r="DUI46" s="49"/>
      <c r="DUJ46" s="50"/>
      <c r="DUK46" s="49"/>
      <c r="DUL46" s="49"/>
      <c r="DUM46" s="50"/>
      <c r="DUN46" s="49"/>
      <c r="DUO46" s="49"/>
      <c r="DUP46" s="50"/>
      <c r="DUQ46" s="49"/>
      <c r="DUR46" s="49"/>
      <c r="DUS46" s="50"/>
      <c r="DUT46" s="49"/>
      <c r="DUU46" s="49"/>
      <c r="DUV46" s="50"/>
      <c r="DUW46" s="49"/>
      <c r="DUX46" s="49"/>
      <c r="DUY46" s="50"/>
      <c r="DUZ46" s="49"/>
      <c r="DVA46" s="49"/>
      <c r="DVB46" s="50"/>
      <c r="DVC46" s="49"/>
      <c r="DVD46" s="49"/>
      <c r="DVE46" s="50"/>
      <c r="DVF46" s="49"/>
      <c r="DVG46" s="49"/>
      <c r="DVH46" s="50"/>
      <c r="DVI46" s="49"/>
      <c r="DVJ46" s="49"/>
      <c r="DVK46" s="50"/>
      <c r="DVL46" s="49"/>
      <c r="DVM46" s="49"/>
      <c r="DVN46" s="50"/>
      <c r="DVO46" s="49"/>
      <c r="DVP46" s="49"/>
      <c r="DVQ46" s="50"/>
      <c r="DVR46" s="49"/>
      <c r="DVS46" s="49"/>
      <c r="DVT46" s="50"/>
      <c r="DVU46" s="49"/>
      <c r="DVV46" s="49"/>
      <c r="DVW46" s="50"/>
      <c r="DVX46" s="49"/>
      <c r="DVY46" s="49"/>
      <c r="DVZ46" s="50"/>
      <c r="DWA46" s="49"/>
      <c r="DWB46" s="49"/>
      <c r="DWC46" s="50"/>
      <c r="DWD46" s="49"/>
      <c r="DWE46" s="49"/>
      <c r="DWF46" s="50"/>
      <c r="DWG46" s="49"/>
      <c r="DWH46" s="49"/>
      <c r="DWI46" s="50"/>
      <c r="DWJ46" s="49"/>
      <c r="DWK46" s="49"/>
      <c r="DWL46" s="50"/>
      <c r="DWM46" s="49"/>
      <c r="DWN46" s="49"/>
      <c r="DWO46" s="50"/>
      <c r="DWP46" s="49"/>
      <c r="DWQ46" s="49"/>
      <c r="DWR46" s="50"/>
      <c r="DWS46" s="49"/>
      <c r="DWT46" s="49"/>
      <c r="DWU46" s="50"/>
      <c r="DWV46" s="49"/>
      <c r="DWW46" s="49"/>
      <c r="DWX46" s="50"/>
      <c r="DWY46" s="49"/>
      <c r="DWZ46" s="49"/>
      <c r="DXA46" s="50"/>
      <c r="DXB46" s="49"/>
      <c r="DXC46" s="49"/>
      <c r="DXD46" s="50"/>
      <c r="DXE46" s="49"/>
      <c r="DXF46" s="49"/>
      <c r="DXG46" s="50"/>
      <c r="DXH46" s="49"/>
      <c r="DXI46" s="49"/>
      <c r="DXJ46" s="50"/>
      <c r="DXK46" s="49"/>
      <c r="DXL46" s="49"/>
      <c r="DXM46" s="50"/>
      <c r="DXN46" s="49"/>
      <c r="DXO46" s="49"/>
      <c r="DXP46" s="50"/>
      <c r="DXQ46" s="49"/>
      <c r="DXR46" s="49"/>
      <c r="DXS46" s="50"/>
      <c r="DXT46" s="49"/>
      <c r="DXU46" s="49"/>
      <c r="DXV46" s="50"/>
      <c r="DXW46" s="49"/>
      <c r="DXX46" s="49"/>
      <c r="DXY46" s="50"/>
      <c r="DXZ46" s="49"/>
      <c r="DYA46" s="49"/>
      <c r="DYB46" s="50"/>
      <c r="DYC46" s="49"/>
      <c r="DYD46" s="49"/>
      <c r="DYE46" s="50"/>
      <c r="DYF46" s="49"/>
      <c r="DYG46" s="49"/>
      <c r="DYH46" s="50"/>
      <c r="DYI46" s="49"/>
      <c r="DYJ46" s="49"/>
      <c r="DYK46" s="50"/>
      <c r="DYL46" s="49"/>
      <c r="DYM46" s="49"/>
      <c r="DYN46" s="50"/>
      <c r="DYO46" s="49"/>
      <c r="DYP46" s="49"/>
      <c r="DYQ46" s="50"/>
      <c r="DYR46" s="49"/>
      <c r="DYS46" s="49"/>
      <c r="DYT46" s="50"/>
      <c r="DYU46" s="49"/>
      <c r="DYV46" s="49"/>
      <c r="DYW46" s="50"/>
      <c r="DYX46" s="49"/>
      <c r="DYY46" s="49"/>
      <c r="DYZ46" s="50"/>
      <c r="DZA46" s="49"/>
      <c r="DZB46" s="49"/>
      <c r="DZC46" s="50"/>
      <c r="DZD46" s="49"/>
      <c r="DZE46" s="49"/>
      <c r="DZF46" s="50"/>
      <c r="DZG46" s="49"/>
      <c r="DZH46" s="49"/>
      <c r="DZI46" s="50"/>
      <c r="DZJ46" s="49"/>
      <c r="DZK46" s="49"/>
      <c r="DZL46" s="50"/>
      <c r="DZM46" s="49"/>
      <c r="DZN46" s="49"/>
      <c r="DZO46" s="50"/>
      <c r="DZP46" s="49"/>
      <c r="DZQ46" s="49"/>
      <c r="DZR46" s="50"/>
      <c r="DZS46" s="49"/>
      <c r="DZT46" s="49"/>
      <c r="DZU46" s="50"/>
      <c r="DZV46" s="49"/>
      <c r="DZW46" s="49"/>
      <c r="DZX46" s="50"/>
      <c r="DZY46" s="49"/>
      <c r="DZZ46" s="49"/>
      <c r="EAA46" s="50"/>
      <c r="EAB46" s="49"/>
      <c r="EAC46" s="49"/>
      <c r="EAD46" s="50"/>
      <c r="EAE46" s="49"/>
      <c r="EAF46" s="49"/>
      <c r="EAG46" s="50"/>
      <c r="EAH46" s="49"/>
      <c r="EAI46" s="49"/>
      <c r="EAJ46" s="50"/>
      <c r="EAK46" s="49"/>
      <c r="EAL46" s="49"/>
      <c r="EAM46" s="50"/>
      <c r="EAN46" s="49"/>
      <c r="EAO46" s="49"/>
      <c r="EAP46" s="50"/>
      <c r="EAQ46" s="49"/>
      <c r="EAR46" s="49"/>
      <c r="EAS46" s="50"/>
      <c r="EAT46" s="49"/>
      <c r="EAU46" s="49"/>
      <c r="EAV46" s="50"/>
      <c r="EAW46" s="49"/>
      <c r="EAX46" s="49"/>
      <c r="EAY46" s="50"/>
      <c r="EAZ46" s="49"/>
      <c r="EBA46" s="49"/>
      <c r="EBB46" s="50"/>
      <c r="EBC46" s="49"/>
      <c r="EBD46" s="49"/>
      <c r="EBE46" s="50"/>
      <c r="EBF46" s="49"/>
      <c r="EBG46" s="49"/>
      <c r="EBH46" s="50"/>
      <c r="EBI46" s="49"/>
      <c r="EBJ46" s="49"/>
      <c r="EBK46" s="50"/>
      <c r="EBL46" s="49"/>
      <c r="EBM46" s="49"/>
      <c r="EBN46" s="50"/>
      <c r="EBO46" s="49"/>
      <c r="EBP46" s="49"/>
      <c r="EBQ46" s="50"/>
      <c r="EBR46" s="49"/>
      <c r="EBS46" s="49"/>
      <c r="EBT46" s="50"/>
      <c r="EBU46" s="49"/>
      <c r="EBV46" s="49"/>
      <c r="EBW46" s="50"/>
      <c r="EBX46" s="49"/>
      <c r="EBY46" s="49"/>
      <c r="EBZ46" s="50"/>
      <c r="ECA46" s="49"/>
      <c r="ECB46" s="49"/>
      <c r="ECC46" s="50"/>
      <c r="ECD46" s="49"/>
      <c r="ECE46" s="49"/>
      <c r="ECF46" s="50"/>
      <c r="ECG46" s="49"/>
      <c r="ECH46" s="49"/>
      <c r="ECI46" s="50"/>
      <c r="ECJ46" s="49"/>
      <c r="ECK46" s="49"/>
      <c r="ECL46" s="50"/>
      <c r="ECM46" s="49"/>
      <c r="ECN46" s="49"/>
      <c r="ECO46" s="50"/>
      <c r="ECP46" s="49"/>
      <c r="ECQ46" s="49"/>
      <c r="ECR46" s="50"/>
      <c r="ECS46" s="49"/>
      <c r="ECT46" s="49"/>
      <c r="ECU46" s="50"/>
      <c r="ECV46" s="49"/>
      <c r="ECW46" s="49"/>
      <c r="ECX46" s="50"/>
      <c r="ECY46" s="49"/>
      <c r="ECZ46" s="49"/>
      <c r="EDA46" s="50"/>
      <c r="EDB46" s="49"/>
      <c r="EDC46" s="49"/>
      <c r="EDD46" s="50"/>
      <c r="EDE46" s="49"/>
      <c r="EDF46" s="49"/>
      <c r="EDG46" s="50"/>
      <c r="EDH46" s="49"/>
      <c r="EDI46" s="49"/>
      <c r="EDJ46" s="50"/>
      <c r="EDK46" s="49"/>
      <c r="EDL46" s="49"/>
      <c r="EDM46" s="50"/>
      <c r="EDN46" s="49"/>
      <c r="EDO46" s="49"/>
      <c r="EDP46" s="50"/>
      <c r="EDQ46" s="49"/>
      <c r="EDR46" s="49"/>
      <c r="EDS46" s="50"/>
      <c r="EDT46" s="49"/>
      <c r="EDU46" s="49"/>
      <c r="EDV46" s="50"/>
      <c r="EDW46" s="49"/>
      <c r="EDX46" s="49"/>
      <c r="EDY46" s="50"/>
      <c r="EDZ46" s="49"/>
      <c r="EEA46" s="49"/>
      <c r="EEB46" s="50"/>
      <c r="EEC46" s="49"/>
      <c r="EED46" s="49"/>
      <c r="EEE46" s="50"/>
      <c r="EEF46" s="49"/>
      <c r="EEG46" s="49"/>
      <c r="EEH46" s="50"/>
      <c r="EEI46" s="49"/>
      <c r="EEJ46" s="49"/>
      <c r="EEK46" s="50"/>
      <c r="EEL46" s="49"/>
      <c r="EEM46" s="49"/>
      <c r="EEN46" s="50"/>
      <c r="EEO46" s="49"/>
      <c r="EEP46" s="49"/>
      <c r="EEQ46" s="50"/>
      <c r="EER46" s="49"/>
      <c r="EES46" s="49"/>
      <c r="EET46" s="50"/>
      <c r="EEU46" s="49"/>
      <c r="EEV46" s="49"/>
      <c r="EEW46" s="50"/>
      <c r="EEX46" s="49"/>
      <c r="EEY46" s="49"/>
      <c r="EEZ46" s="50"/>
      <c r="EFA46" s="49"/>
      <c r="EFB46" s="49"/>
      <c r="EFC46" s="50"/>
      <c r="EFD46" s="49"/>
      <c r="EFE46" s="49"/>
      <c r="EFF46" s="50"/>
      <c r="EFG46" s="49"/>
      <c r="EFH46" s="49"/>
      <c r="EFI46" s="50"/>
      <c r="EFJ46" s="49"/>
      <c r="EFK46" s="49"/>
      <c r="EFL46" s="50"/>
      <c r="EFM46" s="49"/>
      <c r="EFN46" s="49"/>
      <c r="EFO46" s="50"/>
      <c r="EFP46" s="49"/>
      <c r="EFQ46" s="49"/>
      <c r="EFR46" s="50"/>
      <c r="EFS46" s="49"/>
      <c r="EFT46" s="49"/>
      <c r="EFU46" s="50"/>
      <c r="EFV46" s="49"/>
      <c r="EFW46" s="49"/>
      <c r="EFX46" s="50"/>
      <c r="EFY46" s="49"/>
      <c r="EFZ46" s="49"/>
      <c r="EGA46" s="50"/>
      <c r="EGB46" s="49"/>
      <c r="EGC46" s="49"/>
      <c r="EGD46" s="50"/>
      <c r="EGE46" s="49"/>
      <c r="EGF46" s="49"/>
      <c r="EGG46" s="50"/>
      <c r="EGH46" s="49"/>
      <c r="EGI46" s="49"/>
      <c r="EGJ46" s="50"/>
      <c r="EGK46" s="49"/>
      <c r="EGL46" s="49"/>
      <c r="EGM46" s="50"/>
      <c r="EGN46" s="49"/>
      <c r="EGO46" s="49"/>
      <c r="EGP46" s="50"/>
      <c r="EGQ46" s="49"/>
      <c r="EGR46" s="49"/>
      <c r="EGS46" s="50"/>
      <c r="EGT46" s="49"/>
      <c r="EGU46" s="49"/>
      <c r="EGV46" s="50"/>
      <c r="EGW46" s="49"/>
      <c r="EGX46" s="49"/>
      <c r="EGY46" s="50"/>
      <c r="EGZ46" s="49"/>
      <c r="EHA46" s="49"/>
      <c r="EHB46" s="50"/>
      <c r="EHC46" s="49"/>
      <c r="EHD46" s="49"/>
      <c r="EHE46" s="50"/>
      <c r="EHF46" s="49"/>
      <c r="EHG46" s="49"/>
      <c r="EHH46" s="50"/>
      <c r="EHI46" s="49"/>
      <c r="EHJ46" s="49"/>
      <c r="EHK46" s="50"/>
      <c r="EHL46" s="49"/>
      <c r="EHM46" s="49"/>
      <c r="EHN46" s="50"/>
      <c r="EHO46" s="49"/>
      <c r="EHP46" s="49"/>
      <c r="EHQ46" s="50"/>
      <c r="EHR46" s="49"/>
      <c r="EHS46" s="49"/>
      <c r="EHT46" s="50"/>
      <c r="EHU46" s="49"/>
      <c r="EHV46" s="49"/>
      <c r="EHW46" s="50"/>
      <c r="EHX46" s="49"/>
      <c r="EHY46" s="49"/>
      <c r="EHZ46" s="50"/>
      <c r="EIA46" s="49"/>
      <c r="EIB46" s="49"/>
      <c r="EIC46" s="50"/>
      <c r="EID46" s="49"/>
      <c r="EIE46" s="49"/>
      <c r="EIF46" s="50"/>
      <c r="EIG46" s="49"/>
      <c r="EIH46" s="49"/>
      <c r="EII46" s="50"/>
      <c r="EIJ46" s="49"/>
      <c r="EIK46" s="49"/>
      <c r="EIL46" s="50"/>
      <c r="EIM46" s="49"/>
      <c r="EIN46" s="49"/>
      <c r="EIO46" s="50"/>
      <c r="EIP46" s="49"/>
      <c r="EIQ46" s="49"/>
      <c r="EIR46" s="50"/>
      <c r="EIS46" s="49"/>
      <c r="EIT46" s="49"/>
      <c r="EIU46" s="50"/>
      <c r="EIV46" s="49"/>
      <c r="EIW46" s="49"/>
      <c r="EIX46" s="50"/>
      <c r="EIY46" s="49"/>
      <c r="EIZ46" s="49"/>
      <c r="EJA46" s="50"/>
      <c r="EJB46" s="49"/>
      <c r="EJC46" s="49"/>
      <c r="EJD46" s="50"/>
      <c r="EJE46" s="49"/>
      <c r="EJF46" s="49"/>
      <c r="EJG46" s="50"/>
      <c r="EJH46" s="49"/>
      <c r="EJI46" s="49"/>
      <c r="EJJ46" s="50"/>
      <c r="EJK46" s="49"/>
      <c r="EJL46" s="49"/>
      <c r="EJM46" s="50"/>
      <c r="EJN46" s="49"/>
      <c r="EJO46" s="49"/>
      <c r="EJP46" s="50"/>
      <c r="EJQ46" s="49"/>
      <c r="EJR46" s="49"/>
      <c r="EJS46" s="50"/>
      <c r="EJT46" s="49"/>
      <c r="EJU46" s="49"/>
      <c r="EJV46" s="50"/>
      <c r="EJW46" s="49"/>
      <c r="EJX46" s="49"/>
      <c r="EJY46" s="50"/>
      <c r="EJZ46" s="49"/>
      <c r="EKA46" s="49"/>
      <c r="EKB46" s="50"/>
      <c r="EKC46" s="49"/>
      <c r="EKD46" s="49"/>
      <c r="EKE46" s="50"/>
      <c r="EKF46" s="49"/>
      <c r="EKG46" s="49"/>
      <c r="EKH46" s="50"/>
      <c r="EKI46" s="49"/>
      <c r="EKJ46" s="49"/>
      <c r="EKK46" s="50"/>
      <c r="EKL46" s="49"/>
      <c r="EKM46" s="49"/>
      <c r="EKN46" s="50"/>
      <c r="EKO46" s="49"/>
      <c r="EKP46" s="49"/>
      <c r="EKQ46" s="50"/>
      <c r="EKR46" s="49"/>
      <c r="EKS46" s="49"/>
      <c r="EKT46" s="50"/>
      <c r="EKU46" s="49"/>
      <c r="EKV46" s="49"/>
      <c r="EKW46" s="50"/>
      <c r="EKX46" s="49"/>
      <c r="EKY46" s="49"/>
      <c r="EKZ46" s="50"/>
      <c r="ELA46" s="49"/>
      <c r="ELB46" s="49"/>
      <c r="ELC46" s="50"/>
      <c r="ELD46" s="49"/>
      <c r="ELE46" s="49"/>
      <c r="ELF46" s="50"/>
      <c r="ELG46" s="49"/>
      <c r="ELH46" s="49"/>
      <c r="ELI46" s="50"/>
      <c r="ELJ46" s="49"/>
      <c r="ELK46" s="49"/>
      <c r="ELL46" s="50"/>
      <c r="ELM46" s="49"/>
      <c r="ELN46" s="49"/>
      <c r="ELO46" s="50"/>
      <c r="ELP46" s="49"/>
      <c r="ELQ46" s="49"/>
      <c r="ELR46" s="50"/>
      <c r="ELS46" s="49"/>
      <c r="ELT46" s="49"/>
      <c r="ELU46" s="50"/>
      <c r="ELV46" s="49"/>
      <c r="ELW46" s="49"/>
      <c r="ELX46" s="50"/>
      <c r="ELY46" s="49"/>
      <c r="ELZ46" s="49"/>
      <c r="EMA46" s="50"/>
      <c r="EMB46" s="49"/>
      <c r="EMC46" s="49"/>
      <c r="EMD46" s="50"/>
      <c r="EME46" s="49"/>
      <c r="EMF46" s="49"/>
      <c r="EMG46" s="50"/>
      <c r="EMH46" s="49"/>
      <c r="EMI46" s="49"/>
      <c r="EMJ46" s="50"/>
      <c r="EMK46" s="49"/>
      <c r="EML46" s="49"/>
      <c r="EMM46" s="50"/>
      <c r="EMN46" s="49"/>
      <c r="EMO46" s="49"/>
      <c r="EMP46" s="50"/>
      <c r="EMQ46" s="49"/>
      <c r="EMR46" s="49"/>
      <c r="EMS46" s="50"/>
      <c r="EMT46" s="49"/>
      <c r="EMU46" s="49"/>
      <c r="EMV46" s="50"/>
      <c r="EMW46" s="49"/>
      <c r="EMX46" s="49"/>
      <c r="EMY46" s="50"/>
      <c r="EMZ46" s="49"/>
      <c r="ENA46" s="49"/>
      <c r="ENB46" s="50"/>
      <c r="ENC46" s="49"/>
      <c r="END46" s="49"/>
      <c r="ENE46" s="50"/>
      <c r="ENF46" s="49"/>
      <c r="ENG46" s="49"/>
      <c r="ENH46" s="50"/>
      <c r="ENI46" s="49"/>
      <c r="ENJ46" s="49"/>
      <c r="ENK46" s="50"/>
      <c r="ENL46" s="49"/>
      <c r="ENM46" s="49"/>
      <c r="ENN46" s="50"/>
      <c r="ENO46" s="49"/>
      <c r="ENP46" s="49"/>
      <c r="ENQ46" s="50"/>
      <c r="ENR46" s="49"/>
      <c r="ENS46" s="49"/>
      <c r="ENT46" s="50"/>
      <c r="ENU46" s="49"/>
      <c r="ENV46" s="49"/>
      <c r="ENW46" s="50"/>
      <c r="ENX46" s="49"/>
      <c r="ENY46" s="49"/>
      <c r="ENZ46" s="50"/>
      <c r="EOA46" s="49"/>
      <c r="EOB46" s="49"/>
      <c r="EOC46" s="50"/>
      <c r="EOD46" s="49"/>
      <c r="EOE46" s="49"/>
      <c r="EOF46" s="50"/>
      <c r="EOG46" s="49"/>
      <c r="EOH46" s="49"/>
      <c r="EOI46" s="50"/>
      <c r="EOJ46" s="49"/>
      <c r="EOK46" s="49"/>
      <c r="EOL46" s="50"/>
      <c r="EOM46" s="49"/>
      <c r="EON46" s="49"/>
      <c r="EOO46" s="50"/>
      <c r="EOP46" s="49"/>
      <c r="EOQ46" s="49"/>
      <c r="EOR46" s="50"/>
      <c r="EOS46" s="49"/>
      <c r="EOT46" s="49"/>
      <c r="EOU46" s="50"/>
      <c r="EOV46" s="49"/>
      <c r="EOW46" s="49"/>
      <c r="EOX46" s="50"/>
      <c r="EOY46" s="49"/>
      <c r="EOZ46" s="49"/>
      <c r="EPA46" s="50"/>
      <c r="EPB46" s="49"/>
      <c r="EPC46" s="49"/>
      <c r="EPD46" s="50"/>
      <c r="EPE46" s="49"/>
      <c r="EPF46" s="49"/>
      <c r="EPG46" s="50"/>
      <c r="EPH46" s="49"/>
      <c r="EPI46" s="49"/>
      <c r="EPJ46" s="50"/>
      <c r="EPK46" s="49"/>
      <c r="EPL46" s="49"/>
      <c r="EPM46" s="50"/>
      <c r="EPN46" s="49"/>
      <c r="EPO46" s="49"/>
      <c r="EPP46" s="50"/>
      <c r="EPQ46" s="49"/>
      <c r="EPR46" s="49"/>
      <c r="EPS46" s="50"/>
      <c r="EPT46" s="49"/>
      <c r="EPU46" s="49"/>
      <c r="EPV46" s="50"/>
      <c r="EPW46" s="49"/>
      <c r="EPX46" s="49"/>
      <c r="EPY46" s="50"/>
      <c r="EPZ46" s="49"/>
      <c r="EQA46" s="49"/>
      <c r="EQB46" s="50"/>
      <c r="EQC46" s="49"/>
      <c r="EQD46" s="49"/>
      <c r="EQE46" s="50"/>
      <c r="EQF46" s="49"/>
      <c r="EQG46" s="49"/>
      <c r="EQH46" s="50"/>
      <c r="EQI46" s="49"/>
      <c r="EQJ46" s="49"/>
      <c r="EQK46" s="50"/>
      <c r="EQL46" s="49"/>
      <c r="EQM46" s="49"/>
      <c r="EQN46" s="50"/>
      <c r="EQO46" s="49"/>
      <c r="EQP46" s="49"/>
      <c r="EQQ46" s="50"/>
      <c r="EQR46" s="49"/>
      <c r="EQS46" s="49"/>
      <c r="EQT46" s="50"/>
      <c r="EQU46" s="49"/>
      <c r="EQV46" s="49"/>
      <c r="EQW46" s="50"/>
      <c r="EQX46" s="49"/>
      <c r="EQY46" s="49"/>
      <c r="EQZ46" s="50"/>
      <c r="ERA46" s="49"/>
      <c r="ERB46" s="49"/>
      <c r="ERC46" s="50"/>
      <c r="ERD46" s="49"/>
      <c r="ERE46" s="49"/>
      <c r="ERF46" s="50"/>
      <c r="ERG46" s="49"/>
      <c r="ERH46" s="49"/>
      <c r="ERI46" s="50"/>
      <c r="ERJ46" s="49"/>
      <c r="ERK46" s="49"/>
      <c r="ERL46" s="50"/>
      <c r="ERM46" s="49"/>
      <c r="ERN46" s="49"/>
      <c r="ERO46" s="50"/>
      <c r="ERP46" s="49"/>
      <c r="ERQ46" s="49"/>
      <c r="ERR46" s="50"/>
      <c r="ERS46" s="49"/>
      <c r="ERT46" s="49"/>
      <c r="ERU46" s="50"/>
      <c r="ERV46" s="49"/>
      <c r="ERW46" s="49"/>
      <c r="ERX46" s="50"/>
      <c r="ERY46" s="49"/>
      <c r="ERZ46" s="49"/>
      <c r="ESA46" s="50"/>
      <c r="ESB46" s="49"/>
      <c r="ESC46" s="49"/>
      <c r="ESD46" s="50"/>
      <c r="ESE46" s="49"/>
      <c r="ESF46" s="49"/>
      <c r="ESG46" s="50"/>
      <c r="ESH46" s="49"/>
      <c r="ESI46" s="49"/>
      <c r="ESJ46" s="50"/>
      <c r="ESK46" s="49"/>
      <c r="ESL46" s="49"/>
      <c r="ESM46" s="50"/>
      <c r="ESN46" s="49"/>
      <c r="ESO46" s="49"/>
      <c r="ESP46" s="50"/>
      <c r="ESQ46" s="49"/>
      <c r="ESR46" s="49"/>
      <c r="ESS46" s="50"/>
      <c r="EST46" s="49"/>
      <c r="ESU46" s="49"/>
      <c r="ESV46" s="50"/>
      <c r="ESW46" s="49"/>
      <c r="ESX46" s="49"/>
      <c r="ESY46" s="50"/>
      <c r="ESZ46" s="49"/>
      <c r="ETA46" s="49"/>
      <c r="ETB46" s="50"/>
      <c r="ETC46" s="49"/>
      <c r="ETD46" s="49"/>
      <c r="ETE46" s="50"/>
      <c r="ETF46" s="49"/>
      <c r="ETG46" s="49"/>
      <c r="ETH46" s="50"/>
      <c r="ETI46" s="49"/>
      <c r="ETJ46" s="49"/>
      <c r="ETK46" s="50"/>
      <c r="ETL46" s="49"/>
      <c r="ETM46" s="49"/>
      <c r="ETN46" s="50"/>
      <c r="ETO46" s="49"/>
      <c r="ETP46" s="49"/>
      <c r="ETQ46" s="50"/>
      <c r="ETR46" s="49"/>
      <c r="ETS46" s="49"/>
      <c r="ETT46" s="50"/>
      <c r="ETU46" s="49"/>
      <c r="ETV46" s="49"/>
      <c r="ETW46" s="50"/>
      <c r="ETX46" s="49"/>
      <c r="ETY46" s="49"/>
      <c r="ETZ46" s="50"/>
      <c r="EUA46" s="49"/>
      <c r="EUB46" s="49"/>
      <c r="EUC46" s="50"/>
      <c r="EUD46" s="49"/>
      <c r="EUE46" s="49"/>
      <c r="EUF46" s="50"/>
      <c r="EUG46" s="49"/>
      <c r="EUH46" s="49"/>
      <c r="EUI46" s="50"/>
      <c r="EUJ46" s="49"/>
      <c r="EUK46" s="49"/>
      <c r="EUL46" s="50"/>
      <c r="EUM46" s="49"/>
      <c r="EUN46" s="49"/>
      <c r="EUO46" s="50"/>
      <c r="EUP46" s="49"/>
      <c r="EUQ46" s="49"/>
      <c r="EUR46" s="50"/>
      <c r="EUS46" s="49"/>
      <c r="EUT46" s="49"/>
      <c r="EUU46" s="50"/>
      <c r="EUV46" s="49"/>
      <c r="EUW46" s="49"/>
      <c r="EUX46" s="50"/>
      <c r="EUY46" s="49"/>
      <c r="EUZ46" s="49"/>
      <c r="EVA46" s="50"/>
      <c r="EVB46" s="49"/>
      <c r="EVC46" s="49"/>
      <c r="EVD46" s="50"/>
      <c r="EVE46" s="49"/>
      <c r="EVF46" s="49"/>
      <c r="EVG46" s="50"/>
      <c r="EVH46" s="49"/>
      <c r="EVI46" s="49"/>
      <c r="EVJ46" s="50"/>
      <c r="EVK46" s="49"/>
      <c r="EVL46" s="49"/>
      <c r="EVM46" s="50"/>
      <c r="EVN46" s="49"/>
      <c r="EVO46" s="49"/>
      <c r="EVP46" s="50"/>
      <c r="EVQ46" s="49"/>
      <c r="EVR46" s="49"/>
      <c r="EVS46" s="50"/>
      <c r="EVT46" s="49"/>
      <c r="EVU46" s="49"/>
      <c r="EVV46" s="50"/>
      <c r="EVW46" s="49"/>
      <c r="EVX46" s="49"/>
      <c r="EVY46" s="50"/>
      <c r="EVZ46" s="49"/>
      <c r="EWA46" s="49"/>
      <c r="EWB46" s="50"/>
      <c r="EWC46" s="49"/>
      <c r="EWD46" s="49"/>
      <c r="EWE46" s="50"/>
      <c r="EWF46" s="49"/>
      <c r="EWG46" s="49"/>
      <c r="EWH46" s="50"/>
      <c r="EWI46" s="49"/>
      <c r="EWJ46" s="49"/>
      <c r="EWK46" s="50"/>
      <c r="EWL46" s="49"/>
      <c r="EWM46" s="49"/>
      <c r="EWN46" s="50"/>
      <c r="EWO46" s="49"/>
      <c r="EWP46" s="49"/>
      <c r="EWQ46" s="50"/>
      <c r="EWR46" s="49"/>
      <c r="EWS46" s="49"/>
      <c r="EWT46" s="50"/>
      <c r="EWU46" s="49"/>
      <c r="EWV46" s="49"/>
      <c r="EWW46" s="50"/>
      <c r="EWX46" s="49"/>
      <c r="EWY46" s="49"/>
      <c r="EWZ46" s="50"/>
      <c r="EXA46" s="49"/>
      <c r="EXB46" s="49"/>
      <c r="EXC46" s="50"/>
      <c r="EXD46" s="49"/>
      <c r="EXE46" s="49"/>
      <c r="EXF46" s="50"/>
      <c r="EXG46" s="49"/>
      <c r="EXH46" s="49"/>
      <c r="EXI46" s="50"/>
      <c r="EXJ46" s="49"/>
      <c r="EXK46" s="49"/>
      <c r="EXL46" s="50"/>
      <c r="EXM46" s="49"/>
      <c r="EXN46" s="49"/>
      <c r="EXO46" s="50"/>
      <c r="EXP46" s="49"/>
      <c r="EXQ46" s="49"/>
      <c r="EXR46" s="50"/>
      <c r="EXS46" s="49"/>
      <c r="EXT46" s="49"/>
      <c r="EXU46" s="50"/>
      <c r="EXV46" s="49"/>
      <c r="EXW46" s="49"/>
      <c r="EXX46" s="50"/>
      <c r="EXY46" s="49"/>
      <c r="EXZ46" s="49"/>
      <c r="EYA46" s="50"/>
      <c r="EYB46" s="49"/>
      <c r="EYC46" s="49"/>
      <c r="EYD46" s="50"/>
      <c r="EYE46" s="49"/>
      <c r="EYF46" s="49"/>
      <c r="EYG46" s="50"/>
      <c r="EYH46" s="49"/>
      <c r="EYI46" s="49"/>
      <c r="EYJ46" s="50"/>
      <c r="EYK46" s="49"/>
      <c r="EYL46" s="49"/>
      <c r="EYM46" s="50"/>
      <c r="EYN46" s="49"/>
      <c r="EYO46" s="49"/>
      <c r="EYP46" s="50"/>
      <c r="EYQ46" s="49"/>
      <c r="EYR46" s="49"/>
      <c r="EYS46" s="50"/>
      <c r="EYT46" s="49"/>
      <c r="EYU46" s="49"/>
      <c r="EYV46" s="50"/>
      <c r="EYW46" s="49"/>
      <c r="EYX46" s="49"/>
      <c r="EYY46" s="50"/>
      <c r="EYZ46" s="49"/>
      <c r="EZA46" s="49"/>
      <c r="EZB46" s="50"/>
      <c r="EZC46" s="49"/>
      <c r="EZD46" s="49"/>
      <c r="EZE46" s="50"/>
      <c r="EZF46" s="49"/>
      <c r="EZG46" s="49"/>
      <c r="EZH46" s="50"/>
      <c r="EZI46" s="49"/>
      <c r="EZJ46" s="49"/>
      <c r="EZK46" s="50"/>
      <c r="EZL46" s="49"/>
      <c r="EZM46" s="49"/>
      <c r="EZN46" s="50"/>
      <c r="EZO46" s="49"/>
      <c r="EZP46" s="49"/>
      <c r="EZQ46" s="50"/>
      <c r="EZR46" s="49"/>
      <c r="EZS46" s="49"/>
      <c r="EZT46" s="50"/>
      <c r="EZU46" s="49"/>
      <c r="EZV46" s="49"/>
      <c r="EZW46" s="50"/>
      <c r="EZX46" s="49"/>
      <c r="EZY46" s="49"/>
      <c r="EZZ46" s="50"/>
      <c r="FAA46" s="49"/>
      <c r="FAB46" s="49"/>
      <c r="FAC46" s="50"/>
      <c r="FAD46" s="49"/>
      <c r="FAE46" s="49"/>
      <c r="FAF46" s="50"/>
      <c r="FAG46" s="49"/>
      <c r="FAH46" s="49"/>
      <c r="FAI46" s="50"/>
      <c r="FAJ46" s="49"/>
      <c r="FAK46" s="49"/>
      <c r="FAL46" s="50"/>
      <c r="FAM46" s="49"/>
      <c r="FAN46" s="49"/>
      <c r="FAO46" s="50"/>
      <c r="FAP46" s="49"/>
      <c r="FAQ46" s="49"/>
      <c r="FAR46" s="50"/>
      <c r="FAS46" s="49"/>
      <c r="FAT46" s="49"/>
      <c r="FAU46" s="50"/>
      <c r="FAV46" s="49"/>
      <c r="FAW46" s="49"/>
      <c r="FAX46" s="50"/>
      <c r="FAY46" s="49"/>
      <c r="FAZ46" s="49"/>
      <c r="FBA46" s="50"/>
      <c r="FBB46" s="49"/>
      <c r="FBC46" s="49"/>
      <c r="FBD46" s="50"/>
      <c r="FBE46" s="49"/>
      <c r="FBF46" s="49"/>
      <c r="FBG46" s="50"/>
      <c r="FBH46" s="49"/>
      <c r="FBI46" s="49"/>
      <c r="FBJ46" s="50"/>
      <c r="FBK46" s="49"/>
      <c r="FBL46" s="49"/>
      <c r="FBM46" s="50"/>
      <c r="FBN46" s="49"/>
      <c r="FBO46" s="49"/>
      <c r="FBP46" s="50"/>
      <c r="FBQ46" s="49"/>
      <c r="FBR46" s="49"/>
      <c r="FBS46" s="50"/>
      <c r="FBT46" s="49"/>
      <c r="FBU46" s="49"/>
      <c r="FBV46" s="50"/>
      <c r="FBW46" s="49"/>
      <c r="FBX46" s="49"/>
      <c r="FBY46" s="50"/>
      <c r="FBZ46" s="49"/>
      <c r="FCA46" s="49"/>
      <c r="FCB46" s="50"/>
      <c r="FCC46" s="49"/>
      <c r="FCD46" s="49"/>
      <c r="FCE46" s="50"/>
      <c r="FCF46" s="49"/>
      <c r="FCG46" s="49"/>
      <c r="FCH46" s="50"/>
      <c r="FCI46" s="49"/>
      <c r="FCJ46" s="49"/>
      <c r="FCK46" s="50"/>
      <c r="FCL46" s="49"/>
      <c r="FCM46" s="49"/>
      <c r="FCN46" s="50"/>
      <c r="FCO46" s="49"/>
      <c r="FCP46" s="49"/>
      <c r="FCQ46" s="50"/>
      <c r="FCR46" s="49"/>
      <c r="FCS46" s="49"/>
      <c r="FCT46" s="50"/>
      <c r="FCU46" s="49"/>
      <c r="FCV46" s="49"/>
      <c r="FCW46" s="50"/>
      <c r="FCX46" s="49"/>
      <c r="FCY46" s="49"/>
      <c r="FCZ46" s="50"/>
      <c r="FDA46" s="49"/>
      <c r="FDB46" s="49"/>
      <c r="FDC46" s="50"/>
      <c r="FDD46" s="49"/>
      <c r="FDE46" s="49"/>
      <c r="FDF46" s="50"/>
      <c r="FDG46" s="49"/>
      <c r="FDH46" s="49"/>
      <c r="FDI46" s="50"/>
      <c r="FDJ46" s="49"/>
      <c r="FDK46" s="49"/>
      <c r="FDL46" s="50"/>
      <c r="FDM46" s="49"/>
      <c r="FDN46" s="49"/>
      <c r="FDO46" s="50"/>
      <c r="FDP46" s="49"/>
      <c r="FDQ46" s="49"/>
      <c r="FDR46" s="50"/>
      <c r="FDS46" s="49"/>
      <c r="FDT46" s="49"/>
      <c r="FDU46" s="50"/>
      <c r="FDV46" s="49"/>
      <c r="FDW46" s="49"/>
      <c r="FDX46" s="50"/>
      <c r="FDY46" s="49"/>
      <c r="FDZ46" s="49"/>
      <c r="FEA46" s="50"/>
      <c r="FEB46" s="49"/>
      <c r="FEC46" s="49"/>
      <c r="FED46" s="50"/>
      <c r="FEE46" s="49"/>
      <c r="FEF46" s="49"/>
      <c r="FEG46" s="50"/>
      <c r="FEH46" s="49"/>
      <c r="FEI46" s="49"/>
      <c r="FEJ46" s="50"/>
      <c r="FEK46" s="49"/>
      <c r="FEL46" s="49"/>
      <c r="FEM46" s="50"/>
      <c r="FEN46" s="49"/>
      <c r="FEO46" s="49"/>
      <c r="FEP46" s="50"/>
      <c r="FEQ46" s="49"/>
      <c r="FER46" s="49"/>
      <c r="FES46" s="50"/>
      <c r="FET46" s="49"/>
      <c r="FEU46" s="49"/>
      <c r="FEV46" s="50"/>
      <c r="FEW46" s="49"/>
      <c r="FEX46" s="49"/>
      <c r="FEY46" s="50"/>
      <c r="FEZ46" s="49"/>
      <c r="FFA46" s="49"/>
      <c r="FFB46" s="50"/>
      <c r="FFC46" s="49"/>
      <c r="FFD46" s="49"/>
      <c r="FFE46" s="50"/>
      <c r="FFF46" s="49"/>
      <c r="FFG46" s="49"/>
      <c r="FFH46" s="50"/>
      <c r="FFI46" s="49"/>
      <c r="FFJ46" s="49"/>
      <c r="FFK46" s="50"/>
      <c r="FFL46" s="49"/>
      <c r="FFM46" s="49"/>
      <c r="FFN46" s="50"/>
      <c r="FFO46" s="49"/>
      <c r="FFP46" s="49"/>
      <c r="FFQ46" s="50"/>
      <c r="FFR46" s="49"/>
      <c r="FFS46" s="49"/>
      <c r="FFT46" s="50"/>
      <c r="FFU46" s="49"/>
      <c r="FFV46" s="49"/>
      <c r="FFW46" s="50"/>
      <c r="FFX46" s="49"/>
      <c r="FFY46" s="49"/>
      <c r="FFZ46" s="50"/>
      <c r="FGA46" s="49"/>
      <c r="FGB46" s="49"/>
      <c r="FGC46" s="50"/>
      <c r="FGD46" s="49"/>
      <c r="FGE46" s="49"/>
      <c r="FGF46" s="50"/>
      <c r="FGG46" s="49"/>
      <c r="FGH46" s="49"/>
      <c r="FGI46" s="50"/>
      <c r="FGJ46" s="49"/>
      <c r="FGK46" s="49"/>
      <c r="FGL46" s="50"/>
      <c r="FGM46" s="49"/>
      <c r="FGN46" s="49"/>
      <c r="FGO46" s="50"/>
      <c r="FGP46" s="49"/>
      <c r="FGQ46" s="49"/>
      <c r="FGR46" s="50"/>
      <c r="FGS46" s="49"/>
      <c r="FGT46" s="49"/>
      <c r="FGU46" s="50"/>
      <c r="FGV46" s="49"/>
      <c r="FGW46" s="49"/>
      <c r="FGX46" s="50"/>
      <c r="FGY46" s="49"/>
      <c r="FGZ46" s="49"/>
      <c r="FHA46" s="50"/>
      <c r="FHB46" s="49"/>
      <c r="FHC46" s="49"/>
      <c r="FHD46" s="50"/>
      <c r="FHE46" s="49"/>
      <c r="FHF46" s="49"/>
      <c r="FHG46" s="50"/>
      <c r="FHH46" s="49"/>
      <c r="FHI46" s="49"/>
      <c r="FHJ46" s="50"/>
      <c r="FHK46" s="49"/>
      <c r="FHL46" s="49"/>
      <c r="FHM46" s="50"/>
      <c r="FHN46" s="49"/>
      <c r="FHO46" s="49"/>
      <c r="FHP46" s="50"/>
      <c r="FHQ46" s="49"/>
      <c r="FHR46" s="49"/>
      <c r="FHS46" s="50"/>
      <c r="FHT46" s="49"/>
      <c r="FHU46" s="49"/>
      <c r="FHV46" s="50"/>
      <c r="FHW46" s="49"/>
      <c r="FHX46" s="49"/>
      <c r="FHY46" s="50"/>
      <c r="FHZ46" s="49"/>
      <c r="FIA46" s="49"/>
      <c r="FIB46" s="50"/>
      <c r="FIC46" s="49"/>
      <c r="FID46" s="49"/>
      <c r="FIE46" s="50"/>
      <c r="FIF46" s="49"/>
      <c r="FIG46" s="49"/>
      <c r="FIH46" s="50"/>
      <c r="FII46" s="49"/>
      <c r="FIJ46" s="49"/>
      <c r="FIK46" s="50"/>
      <c r="FIL46" s="49"/>
      <c r="FIM46" s="49"/>
      <c r="FIN46" s="50"/>
      <c r="FIO46" s="49"/>
      <c r="FIP46" s="49"/>
      <c r="FIQ46" s="50"/>
      <c r="FIR46" s="49"/>
      <c r="FIS46" s="49"/>
      <c r="FIT46" s="50"/>
      <c r="FIU46" s="49"/>
      <c r="FIV46" s="49"/>
      <c r="FIW46" s="50"/>
      <c r="FIX46" s="49"/>
      <c r="FIY46" s="49"/>
      <c r="FIZ46" s="50"/>
      <c r="FJA46" s="49"/>
      <c r="FJB46" s="49"/>
      <c r="FJC46" s="50"/>
      <c r="FJD46" s="49"/>
      <c r="FJE46" s="49"/>
      <c r="FJF46" s="50"/>
      <c r="FJG46" s="49"/>
      <c r="FJH46" s="49"/>
      <c r="FJI46" s="50"/>
      <c r="FJJ46" s="49"/>
      <c r="FJK46" s="49"/>
      <c r="FJL46" s="50"/>
      <c r="FJM46" s="49"/>
      <c r="FJN46" s="49"/>
      <c r="FJO46" s="50"/>
      <c r="FJP46" s="49"/>
      <c r="FJQ46" s="49"/>
      <c r="FJR46" s="50"/>
      <c r="FJS46" s="49"/>
      <c r="FJT46" s="49"/>
      <c r="FJU46" s="50"/>
      <c r="FJV46" s="49"/>
      <c r="FJW46" s="49"/>
      <c r="FJX46" s="50"/>
      <c r="FJY46" s="49"/>
      <c r="FJZ46" s="49"/>
      <c r="FKA46" s="50"/>
      <c r="FKB46" s="49"/>
      <c r="FKC46" s="49"/>
      <c r="FKD46" s="50"/>
      <c r="FKE46" s="49"/>
      <c r="FKF46" s="49"/>
      <c r="FKG46" s="50"/>
      <c r="FKH46" s="49"/>
      <c r="FKI46" s="49"/>
      <c r="FKJ46" s="50"/>
      <c r="FKK46" s="49"/>
      <c r="FKL46" s="49"/>
      <c r="FKM46" s="50"/>
      <c r="FKN46" s="49"/>
      <c r="FKO46" s="49"/>
      <c r="FKP46" s="50"/>
      <c r="FKQ46" s="49"/>
      <c r="FKR46" s="49"/>
      <c r="FKS46" s="50"/>
      <c r="FKT46" s="49"/>
      <c r="FKU46" s="49"/>
      <c r="FKV46" s="50"/>
      <c r="FKW46" s="49"/>
      <c r="FKX46" s="49"/>
      <c r="FKY46" s="50"/>
      <c r="FKZ46" s="49"/>
      <c r="FLA46" s="49"/>
      <c r="FLB46" s="50"/>
      <c r="FLC46" s="49"/>
      <c r="FLD46" s="49"/>
      <c r="FLE46" s="50"/>
      <c r="FLF46" s="49"/>
      <c r="FLG46" s="49"/>
      <c r="FLH46" s="50"/>
      <c r="FLI46" s="49"/>
      <c r="FLJ46" s="49"/>
      <c r="FLK46" s="50"/>
      <c r="FLL46" s="49"/>
      <c r="FLM46" s="49"/>
      <c r="FLN46" s="50"/>
      <c r="FLO46" s="49"/>
      <c r="FLP46" s="49"/>
      <c r="FLQ46" s="50"/>
      <c r="FLR46" s="49"/>
      <c r="FLS46" s="49"/>
      <c r="FLT46" s="50"/>
      <c r="FLU46" s="49"/>
      <c r="FLV46" s="49"/>
      <c r="FLW46" s="50"/>
      <c r="FLX46" s="49"/>
      <c r="FLY46" s="49"/>
      <c r="FLZ46" s="50"/>
      <c r="FMA46" s="49"/>
      <c r="FMB46" s="49"/>
      <c r="FMC46" s="50"/>
      <c r="FMD46" s="49"/>
      <c r="FME46" s="49"/>
      <c r="FMF46" s="50"/>
      <c r="FMG46" s="49"/>
      <c r="FMH46" s="49"/>
      <c r="FMI46" s="50"/>
      <c r="FMJ46" s="49"/>
      <c r="FMK46" s="49"/>
      <c r="FML46" s="50"/>
      <c r="FMM46" s="49"/>
      <c r="FMN46" s="49"/>
      <c r="FMO46" s="50"/>
      <c r="FMP46" s="49"/>
      <c r="FMQ46" s="49"/>
      <c r="FMR46" s="50"/>
      <c r="FMS46" s="49"/>
      <c r="FMT46" s="49"/>
      <c r="FMU46" s="50"/>
      <c r="FMV46" s="49"/>
      <c r="FMW46" s="49"/>
      <c r="FMX46" s="50"/>
      <c r="FMY46" s="49"/>
      <c r="FMZ46" s="49"/>
      <c r="FNA46" s="50"/>
      <c r="FNB46" s="49"/>
      <c r="FNC46" s="49"/>
      <c r="FND46" s="50"/>
      <c r="FNE46" s="49"/>
      <c r="FNF46" s="49"/>
      <c r="FNG46" s="50"/>
      <c r="FNH46" s="49"/>
      <c r="FNI46" s="49"/>
      <c r="FNJ46" s="50"/>
      <c r="FNK46" s="49"/>
      <c r="FNL46" s="49"/>
      <c r="FNM46" s="50"/>
      <c r="FNN46" s="49"/>
      <c r="FNO46" s="49"/>
      <c r="FNP46" s="50"/>
      <c r="FNQ46" s="49"/>
      <c r="FNR46" s="49"/>
      <c r="FNS46" s="50"/>
      <c r="FNT46" s="49"/>
      <c r="FNU46" s="49"/>
      <c r="FNV46" s="50"/>
      <c r="FNW46" s="49"/>
      <c r="FNX46" s="49"/>
      <c r="FNY46" s="50"/>
      <c r="FNZ46" s="49"/>
      <c r="FOA46" s="49"/>
      <c r="FOB46" s="50"/>
      <c r="FOC46" s="49"/>
      <c r="FOD46" s="49"/>
      <c r="FOE46" s="50"/>
      <c r="FOF46" s="49"/>
      <c r="FOG46" s="49"/>
      <c r="FOH46" s="50"/>
      <c r="FOI46" s="49"/>
      <c r="FOJ46" s="49"/>
      <c r="FOK46" s="50"/>
      <c r="FOL46" s="49"/>
      <c r="FOM46" s="49"/>
      <c r="FON46" s="50"/>
      <c r="FOO46" s="49"/>
      <c r="FOP46" s="49"/>
      <c r="FOQ46" s="50"/>
      <c r="FOR46" s="49"/>
      <c r="FOS46" s="49"/>
      <c r="FOT46" s="50"/>
      <c r="FOU46" s="49"/>
      <c r="FOV46" s="49"/>
      <c r="FOW46" s="50"/>
      <c r="FOX46" s="49"/>
      <c r="FOY46" s="49"/>
      <c r="FOZ46" s="50"/>
      <c r="FPA46" s="49"/>
      <c r="FPB46" s="49"/>
      <c r="FPC46" s="50"/>
      <c r="FPD46" s="49"/>
      <c r="FPE46" s="49"/>
      <c r="FPF46" s="50"/>
      <c r="FPG46" s="49"/>
      <c r="FPH46" s="49"/>
      <c r="FPI46" s="50"/>
      <c r="FPJ46" s="49"/>
      <c r="FPK46" s="49"/>
      <c r="FPL46" s="50"/>
      <c r="FPM46" s="49"/>
      <c r="FPN46" s="49"/>
      <c r="FPO46" s="50"/>
      <c r="FPP46" s="49"/>
      <c r="FPQ46" s="49"/>
      <c r="FPR46" s="50"/>
      <c r="FPS46" s="49"/>
      <c r="FPT46" s="49"/>
      <c r="FPU46" s="50"/>
      <c r="FPV46" s="49"/>
      <c r="FPW46" s="49"/>
      <c r="FPX46" s="50"/>
      <c r="FPY46" s="49"/>
      <c r="FPZ46" s="49"/>
      <c r="FQA46" s="50"/>
      <c r="FQB46" s="49"/>
      <c r="FQC46" s="49"/>
      <c r="FQD46" s="50"/>
      <c r="FQE46" s="49"/>
      <c r="FQF46" s="49"/>
      <c r="FQG46" s="50"/>
      <c r="FQH46" s="49"/>
      <c r="FQI46" s="49"/>
      <c r="FQJ46" s="50"/>
      <c r="FQK46" s="49"/>
      <c r="FQL46" s="49"/>
      <c r="FQM46" s="50"/>
      <c r="FQN46" s="49"/>
      <c r="FQO46" s="49"/>
      <c r="FQP46" s="50"/>
      <c r="FQQ46" s="49"/>
      <c r="FQR46" s="49"/>
      <c r="FQS46" s="50"/>
      <c r="FQT46" s="49"/>
      <c r="FQU46" s="49"/>
      <c r="FQV46" s="50"/>
      <c r="FQW46" s="49"/>
      <c r="FQX46" s="49"/>
      <c r="FQY46" s="50"/>
      <c r="FQZ46" s="49"/>
      <c r="FRA46" s="49"/>
      <c r="FRB46" s="50"/>
      <c r="FRC46" s="49"/>
      <c r="FRD46" s="49"/>
      <c r="FRE46" s="50"/>
      <c r="FRF46" s="49"/>
      <c r="FRG46" s="49"/>
      <c r="FRH46" s="50"/>
      <c r="FRI46" s="49"/>
      <c r="FRJ46" s="49"/>
      <c r="FRK46" s="50"/>
      <c r="FRL46" s="49"/>
      <c r="FRM46" s="49"/>
      <c r="FRN46" s="50"/>
      <c r="FRO46" s="49"/>
      <c r="FRP46" s="49"/>
      <c r="FRQ46" s="50"/>
      <c r="FRR46" s="49"/>
      <c r="FRS46" s="49"/>
      <c r="FRT46" s="50"/>
      <c r="FRU46" s="49"/>
      <c r="FRV46" s="49"/>
      <c r="FRW46" s="50"/>
      <c r="FRX46" s="49"/>
      <c r="FRY46" s="49"/>
      <c r="FRZ46" s="50"/>
      <c r="FSA46" s="49"/>
      <c r="FSB46" s="49"/>
      <c r="FSC46" s="50"/>
      <c r="FSD46" s="49"/>
      <c r="FSE46" s="49"/>
      <c r="FSF46" s="50"/>
      <c r="FSG46" s="49"/>
      <c r="FSH46" s="49"/>
      <c r="FSI46" s="50"/>
      <c r="FSJ46" s="49"/>
      <c r="FSK46" s="49"/>
      <c r="FSL46" s="50"/>
      <c r="FSM46" s="49"/>
      <c r="FSN46" s="49"/>
      <c r="FSO46" s="50"/>
      <c r="FSP46" s="49"/>
      <c r="FSQ46" s="49"/>
      <c r="FSR46" s="50"/>
      <c r="FSS46" s="49"/>
      <c r="FST46" s="49"/>
      <c r="FSU46" s="50"/>
      <c r="FSV46" s="49"/>
      <c r="FSW46" s="49"/>
      <c r="FSX46" s="50"/>
      <c r="FSY46" s="49"/>
      <c r="FSZ46" s="49"/>
      <c r="FTA46" s="50"/>
      <c r="FTB46" s="49"/>
      <c r="FTC46" s="49"/>
      <c r="FTD46" s="50"/>
      <c r="FTE46" s="49"/>
      <c r="FTF46" s="49"/>
      <c r="FTG46" s="50"/>
      <c r="FTH46" s="49"/>
      <c r="FTI46" s="49"/>
      <c r="FTJ46" s="50"/>
      <c r="FTK46" s="49"/>
      <c r="FTL46" s="49"/>
      <c r="FTM46" s="50"/>
      <c r="FTN46" s="49"/>
      <c r="FTO46" s="49"/>
      <c r="FTP46" s="50"/>
      <c r="FTQ46" s="49"/>
      <c r="FTR46" s="49"/>
      <c r="FTS46" s="50"/>
      <c r="FTT46" s="49"/>
      <c r="FTU46" s="49"/>
      <c r="FTV46" s="50"/>
      <c r="FTW46" s="49"/>
      <c r="FTX46" s="49"/>
      <c r="FTY46" s="50"/>
      <c r="FTZ46" s="49"/>
      <c r="FUA46" s="49"/>
      <c r="FUB46" s="50"/>
      <c r="FUC46" s="49"/>
      <c r="FUD46" s="49"/>
      <c r="FUE46" s="50"/>
      <c r="FUF46" s="49"/>
      <c r="FUG46" s="49"/>
      <c r="FUH46" s="50"/>
      <c r="FUI46" s="49"/>
      <c r="FUJ46" s="49"/>
      <c r="FUK46" s="50"/>
      <c r="FUL46" s="49"/>
      <c r="FUM46" s="49"/>
      <c r="FUN46" s="50"/>
      <c r="FUO46" s="49"/>
      <c r="FUP46" s="49"/>
      <c r="FUQ46" s="50"/>
      <c r="FUR46" s="49"/>
      <c r="FUS46" s="49"/>
      <c r="FUT46" s="50"/>
      <c r="FUU46" s="49"/>
      <c r="FUV46" s="49"/>
      <c r="FUW46" s="50"/>
      <c r="FUX46" s="49"/>
      <c r="FUY46" s="49"/>
      <c r="FUZ46" s="50"/>
      <c r="FVA46" s="49"/>
      <c r="FVB46" s="49"/>
      <c r="FVC46" s="50"/>
      <c r="FVD46" s="49"/>
      <c r="FVE46" s="49"/>
      <c r="FVF46" s="50"/>
      <c r="FVG46" s="49"/>
      <c r="FVH46" s="49"/>
      <c r="FVI46" s="50"/>
      <c r="FVJ46" s="49"/>
      <c r="FVK46" s="49"/>
      <c r="FVL46" s="50"/>
      <c r="FVM46" s="49"/>
      <c r="FVN46" s="49"/>
      <c r="FVO46" s="50"/>
      <c r="FVP46" s="49"/>
      <c r="FVQ46" s="49"/>
      <c r="FVR46" s="50"/>
      <c r="FVS46" s="49"/>
      <c r="FVT46" s="49"/>
      <c r="FVU46" s="50"/>
      <c r="FVV46" s="49"/>
      <c r="FVW46" s="49"/>
      <c r="FVX46" s="50"/>
      <c r="FVY46" s="49"/>
      <c r="FVZ46" s="49"/>
      <c r="FWA46" s="50"/>
      <c r="FWB46" s="49"/>
      <c r="FWC46" s="49"/>
      <c r="FWD46" s="50"/>
      <c r="FWE46" s="49"/>
      <c r="FWF46" s="49"/>
      <c r="FWG46" s="50"/>
      <c r="FWH46" s="49"/>
      <c r="FWI46" s="49"/>
      <c r="FWJ46" s="50"/>
      <c r="FWK46" s="49"/>
      <c r="FWL46" s="49"/>
      <c r="FWM46" s="50"/>
      <c r="FWN46" s="49"/>
      <c r="FWO46" s="49"/>
      <c r="FWP46" s="50"/>
      <c r="FWQ46" s="49"/>
      <c r="FWR46" s="49"/>
      <c r="FWS46" s="50"/>
      <c r="FWT46" s="49"/>
      <c r="FWU46" s="49"/>
      <c r="FWV46" s="50"/>
      <c r="FWW46" s="49"/>
      <c r="FWX46" s="49"/>
      <c r="FWY46" s="50"/>
      <c r="FWZ46" s="49"/>
      <c r="FXA46" s="49"/>
      <c r="FXB46" s="50"/>
      <c r="FXC46" s="49"/>
      <c r="FXD46" s="49"/>
      <c r="FXE46" s="50"/>
      <c r="FXF46" s="49"/>
      <c r="FXG46" s="49"/>
      <c r="FXH46" s="50"/>
      <c r="FXI46" s="49"/>
      <c r="FXJ46" s="49"/>
      <c r="FXK46" s="50"/>
      <c r="FXL46" s="49"/>
      <c r="FXM46" s="49"/>
      <c r="FXN46" s="50"/>
      <c r="FXO46" s="49"/>
      <c r="FXP46" s="49"/>
      <c r="FXQ46" s="50"/>
      <c r="FXR46" s="49"/>
      <c r="FXS46" s="49"/>
      <c r="FXT46" s="50"/>
      <c r="FXU46" s="49"/>
      <c r="FXV46" s="49"/>
      <c r="FXW46" s="50"/>
      <c r="FXX46" s="49"/>
      <c r="FXY46" s="49"/>
      <c r="FXZ46" s="50"/>
      <c r="FYA46" s="49"/>
      <c r="FYB46" s="49"/>
      <c r="FYC46" s="50"/>
      <c r="FYD46" s="49"/>
      <c r="FYE46" s="49"/>
      <c r="FYF46" s="50"/>
      <c r="FYG46" s="49"/>
      <c r="FYH46" s="49"/>
      <c r="FYI46" s="50"/>
      <c r="FYJ46" s="49"/>
      <c r="FYK46" s="49"/>
      <c r="FYL46" s="50"/>
      <c r="FYM46" s="49"/>
      <c r="FYN46" s="49"/>
      <c r="FYO46" s="50"/>
      <c r="FYP46" s="49"/>
      <c r="FYQ46" s="49"/>
      <c r="FYR46" s="50"/>
      <c r="FYS46" s="49"/>
      <c r="FYT46" s="49"/>
      <c r="FYU46" s="50"/>
      <c r="FYV46" s="49"/>
      <c r="FYW46" s="49"/>
      <c r="FYX46" s="50"/>
      <c r="FYY46" s="49"/>
      <c r="FYZ46" s="49"/>
      <c r="FZA46" s="50"/>
      <c r="FZB46" s="49"/>
      <c r="FZC46" s="49"/>
      <c r="FZD46" s="50"/>
      <c r="FZE46" s="49"/>
      <c r="FZF46" s="49"/>
      <c r="FZG46" s="50"/>
      <c r="FZH46" s="49"/>
      <c r="FZI46" s="49"/>
      <c r="FZJ46" s="50"/>
      <c r="FZK46" s="49"/>
      <c r="FZL46" s="49"/>
      <c r="FZM46" s="50"/>
      <c r="FZN46" s="49"/>
      <c r="FZO46" s="49"/>
      <c r="FZP46" s="50"/>
      <c r="FZQ46" s="49"/>
      <c r="FZR46" s="49"/>
      <c r="FZS46" s="50"/>
      <c r="FZT46" s="49"/>
      <c r="FZU46" s="49"/>
      <c r="FZV46" s="50"/>
      <c r="FZW46" s="49"/>
      <c r="FZX46" s="49"/>
      <c r="FZY46" s="50"/>
      <c r="FZZ46" s="49"/>
      <c r="GAA46" s="49"/>
      <c r="GAB46" s="50"/>
      <c r="GAC46" s="49"/>
      <c r="GAD46" s="49"/>
      <c r="GAE46" s="50"/>
      <c r="GAF46" s="49"/>
      <c r="GAG46" s="49"/>
      <c r="GAH46" s="50"/>
      <c r="GAI46" s="49"/>
      <c r="GAJ46" s="49"/>
      <c r="GAK46" s="50"/>
      <c r="GAL46" s="49"/>
      <c r="GAM46" s="49"/>
      <c r="GAN46" s="50"/>
      <c r="GAO46" s="49"/>
      <c r="GAP46" s="49"/>
      <c r="GAQ46" s="50"/>
      <c r="GAR46" s="49"/>
      <c r="GAS46" s="49"/>
      <c r="GAT46" s="50"/>
      <c r="GAU46" s="49"/>
      <c r="GAV46" s="49"/>
      <c r="GAW46" s="50"/>
      <c r="GAX46" s="49"/>
      <c r="GAY46" s="49"/>
      <c r="GAZ46" s="50"/>
      <c r="GBA46" s="49"/>
      <c r="GBB46" s="49"/>
      <c r="GBC46" s="50"/>
      <c r="GBD46" s="49"/>
      <c r="GBE46" s="49"/>
      <c r="GBF46" s="50"/>
      <c r="GBG46" s="49"/>
      <c r="GBH46" s="49"/>
      <c r="GBI46" s="50"/>
      <c r="GBJ46" s="49"/>
      <c r="GBK46" s="49"/>
      <c r="GBL46" s="50"/>
      <c r="GBM46" s="49"/>
      <c r="GBN46" s="49"/>
      <c r="GBO46" s="50"/>
      <c r="GBP46" s="49"/>
      <c r="GBQ46" s="49"/>
      <c r="GBR46" s="50"/>
      <c r="GBS46" s="49"/>
      <c r="GBT46" s="49"/>
      <c r="GBU46" s="50"/>
      <c r="GBV46" s="49"/>
      <c r="GBW46" s="49"/>
      <c r="GBX46" s="50"/>
      <c r="GBY46" s="49"/>
      <c r="GBZ46" s="49"/>
      <c r="GCA46" s="50"/>
      <c r="GCB46" s="49"/>
      <c r="GCC46" s="49"/>
      <c r="GCD46" s="50"/>
      <c r="GCE46" s="49"/>
      <c r="GCF46" s="49"/>
      <c r="GCG46" s="50"/>
      <c r="GCH46" s="49"/>
      <c r="GCI46" s="49"/>
      <c r="GCJ46" s="50"/>
      <c r="GCK46" s="49"/>
      <c r="GCL46" s="49"/>
      <c r="GCM46" s="50"/>
      <c r="GCN46" s="49"/>
      <c r="GCO46" s="49"/>
      <c r="GCP46" s="50"/>
      <c r="GCQ46" s="49"/>
      <c r="GCR46" s="49"/>
      <c r="GCS46" s="50"/>
      <c r="GCT46" s="49"/>
      <c r="GCU46" s="49"/>
      <c r="GCV46" s="50"/>
      <c r="GCW46" s="49"/>
      <c r="GCX46" s="49"/>
      <c r="GCY46" s="50"/>
      <c r="GCZ46" s="49"/>
      <c r="GDA46" s="49"/>
      <c r="GDB46" s="50"/>
      <c r="GDC46" s="49"/>
      <c r="GDD46" s="49"/>
      <c r="GDE46" s="50"/>
      <c r="GDF46" s="49"/>
      <c r="GDG46" s="49"/>
      <c r="GDH46" s="50"/>
      <c r="GDI46" s="49"/>
      <c r="GDJ46" s="49"/>
      <c r="GDK46" s="50"/>
      <c r="GDL46" s="49"/>
      <c r="GDM46" s="49"/>
      <c r="GDN46" s="50"/>
      <c r="GDO46" s="49"/>
      <c r="GDP46" s="49"/>
      <c r="GDQ46" s="50"/>
      <c r="GDR46" s="49"/>
      <c r="GDS46" s="49"/>
      <c r="GDT46" s="50"/>
      <c r="GDU46" s="49"/>
      <c r="GDV46" s="49"/>
      <c r="GDW46" s="50"/>
      <c r="GDX46" s="49"/>
      <c r="GDY46" s="49"/>
      <c r="GDZ46" s="50"/>
      <c r="GEA46" s="49"/>
      <c r="GEB46" s="49"/>
      <c r="GEC46" s="50"/>
      <c r="GED46" s="49"/>
      <c r="GEE46" s="49"/>
      <c r="GEF46" s="50"/>
      <c r="GEG46" s="49"/>
      <c r="GEH46" s="49"/>
      <c r="GEI46" s="50"/>
      <c r="GEJ46" s="49"/>
      <c r="GEK46" s="49"/>
      <c r="GEL46" s="50"/>
      <c r="GEM46" s="49"/>
      <c r="GEN46" s="49"/>
      <c r="GEO46" s="50"/>
      <c r="GEP46" s="49"/>
      <c r="GEQ46" s="49"/>
      <c r="GER46" s="50"/>
      <c r="GES46" s="49"/>
      <c r="GET46" s="49"/>
      <c r="GEU46" s="50"/>
      <c r="GEV46" s="49"/>
      <c r="GEW46" s="49"/>
      <c r="GEX46" s="50"/>
      <c r="GEY46" s="49"/>
      <c r="GEZ46" s="49"/>
      <c r="GFA46" s="50"/>
      <c r="GFB46" s="49"/>
      <c r="GFC46" s="49"/>
      <c r="GFD46" s="50"/>
      <c r="GFE46" s="49"/>
      <c r="GFF46" s="49"/>
      <c r="GFG46" s="50"/>
      <c r="GFH46" s="49"/>
      <c r="GFI46" s="49"/>
      <c r="GFJ46" s="50"/>
      <c r="GFK46" s="49"/>
      <c r="GFL46" s="49"/>
      <c r="GFM46" s="50"/>
      <c r="GFN46" s="49"/>
      <c r="GFO46" s="49"/>
      <c r="GFP46" s="50"/>
      <c r="GFQ46" s="49"/>
      <c r="GFR46" s="49"/>
      <c r="GFS46" s="50"/>
      <c r="GFT46" s="49"/>
      <c r="GFU46" s="49"/>
      <c r="GFV46" s="50"/>
      <c r="GFW46" s="49"/>
      <c r="GFX46" s="49"/>
      <c r="GFY46" s="50"/>
      <c r="GFZ46" s="49"/>
      <c r="GGA46" s="49"/>
      <c r="GGB46" s="50"/>
      <c r="GGC46" s="49"/>
      <c r="GGD46" s="49"/>
      <c r="GGE46" s="50"/>
      <c r="GGF46" s="49"/>
      <c r="GGG46" s="49"/>
      <c r="GGH46" s="50"/>
      <c r="GGI46" s="49"/>
      <c r="GGJ46" s="49"/>
      <c r="GGK46" s="50"/>
      <c r="GGL46" s="49"/>
      <c r="GGM46" s="49"/>
      <c r="GGN46" s="50"/>
      <c r="GGO46" s="49"/>
      <c r="GGP46" s="49"/>
      <c r="GGQ46" s="50"/>
      <c r="GGR46" s="49"/>
      <c r="GGS46" s="49"/>
      <c r="GGT46" s="50"/>
      <c r="GGU46" s="49"/>
      <c r="GGV46" s="49"/>
      <c r="GGW46" s="50"/>
      <c r="GGX46" s="49"/>
      <c r="GGY46" s="49"/>
      <c r="GGZ46" s="50"/>
      <c r="GHA46" s="49"/>
      <c r="GHB46" s="49"/>
      <c r="GHC46" s="50"/>
      <c r="GHD46" s="49"/>
      <c r="GHE46" s="49"/>
      <c r="GHF46" s="50"/>
      <c r="GHG46" s="49"/>
      <c r="GHH46" s="49"/>
      <c r="GHI46" s="50"/>
      <c r="GHJ46" s="49"/>
      <c r="GHK46" s="49"/>
      <c r="GHL46" s="50"/>
      <c r="GHM46" s="49"/>
      <c r="GHN46" s="49"/>
      <c r="GHO46" s="50"/>
      <c r="GHP46" s="49"/>
      <c r="GHQ46" s="49"/>
      <c r="GHR46" s="50"/>
      <c r="GHS46" s="49"/>
      <c r="GHT46" s="49"/>
      <c r="GHU46" s="50"/>
      <c r="GHV46" s="49"/>
      <c r="GHW46" s="49"/>
      <c r="GHX46" s="50"/>
      <c r="GHY46" s="49"/>
      <c r="GHZ46" s="49"/>
      <c r="GIA46" s="50"/>
      <c r="GIB46" s="49"/>
      <c r="GIC46" s="49"/>
      <c r="GID46" s="50"/>
      <c r="GIE46" s="49"/>
      <c r="GIF46" s="49"/>
      <c r="GIG46" s="50"/>
      <c r="GIH46" s="49"/>
      <c r="GII46" s="49"/>
      <c r="GIJ46" s="50"/>
      <c r="GIK46" s="49"/>
      <c r="GIL46" s="49"/>
      <c r="GIM46" s="50"/>
      <c r="GIN46" s="49"/>
      <c r="GIO46" s="49"/>
      <c r="GIP46" s="50"/>
      <c r="GIQ46" s="49"/>
      <c r="GIR46" s="49"/>
      <c r="GIS46" s="50"/>
      <c r="GIT46" s="49"/>
      <c r="GIU46" s="49"/>
      <c r="GIV46" s="50"/>
      <c r="GIW46" s="49"/>
      <c r="GIX46" s="49"/>
      <c r="GIY46" s="50"/>
      <c r="GIZ46" s="49"/>
      <c r="GJA46" s="49"/>
      <c r="GJB46" s="50"/>
      <c r="GJC46" s="49"/>
      <c r="GJD46" s="49"/>
      <c r="GJE46" s="50"/>
      <c r="GJF46" s="49"/>
      <c r="GJG46" s="49"/>
      <c r="GJH46" s="50"/>
      <c r="GJI46" s="49"/>
      <c r="GJJ46" s="49"/>
      <c r="GJK46" s="50"/>
      <c r="GJL46" s="49"/>
      <c r="GJM46" s="49"/>
      <c r="GJN46" s="50"/>
      <c r="GJO46" s="49"/>
      <c r="GJP46" s="49"/>
      <c r="GJQ46" s="50"/>
      <c r="GJR46" s="49"/>
      <c r="GJS46" s="49"/>
      <c r="GJT46" s="50"/>
      <c r="GJU46" s="49"/>
      <c r="GJV46" s="49"/>
      <c r="GJW46" s="50"/>
      <c r="GJX46" s="49"/>
      <c r="GJY46" s="49"/>
      <c r="GJZ46" s="50"/>
      <c r="GKA46" s="49"/>
      <c r="GKB46" s="49"/>
      <c r="GKC46" s="50"/>
      <c r="GKD46" s="49"/>
      <c r="GKE46" s="49"/>
      <c r="GKF46" s="50"/>
      <c r="GKG46" s="49"/>
      <c r="GKH46" s="49"/>
      <c r="GKI46" s="50"/>
      <c r="GKJ46" s="49"/>
      <c r="GKK46" s="49"/>
      <c r="GKL46" s="50"/>
      <c r="GKM46" s="49"/>
      <c r="GKN46" s="49"/>
      <c r="GKO46" s="50"/>
      <c r="GKP46" s="49"/>
      <c r="GKQ46" s="49"/>
      <c r="GKR46" s="50"/>
      <c r="GKS46" s="49"/>
      <c r="GKT46" s="49"/>
      <c r="GKU46" s="50"/>
      <c r="GKV46" s="49"/>
      <c r="GKW46" s="49"/>
      <c r="GKX46" s="50"/>
      <c r="GKY46" s="49"/>
      <c r="GKZ46" s="49"/>
      <c r="GLA46" s="50"/>
      <c r="GLB46" s="49"/>
      <c r="GLC46" s="49"/>
      <c r="GLD46" s="50"/>
      <c r="GLE46" s="49"/>
      <c r="GLF46" s="49"/>
      <c r="GLG46" s="50"/>
      <c r="GLH46" s="49"/>
      <c r="GLI46" s="49"/>
      <c r="GLJ46" s="50"/>
      <c r="GLK46" s="49"/>
      <c r="GLL46" s="49"/>
      <c r="GLM46" s="50"/>
      <c r="GLN46" s="49"/>
      <c r="GLO46" s="49"/>
      <c r="GLP46" s="50"/>
      <c r="GLQ46" s="49"/>
      <c r="GLR46" s="49"/>
      <c r="GLS46" s="50"/>
      <c r="GLT46" s="49"/>
      <c r="GLU46" s="49"/>
      <c r="GLV46" s="50"/>
      <c r="GLW46" s="49"/>
      <c r="GLX46" s="49"/>
      <c r="GLY46" s="50"/>
      <c r="GLZ46" s="49"/>
      <c r="GMA46" s="49"/>
      <c r="GMB46" s="50"/>
      <c r="GMC46" s="49"/>
      <c r="GMD46" s="49"/>
      <c r="GME46" s="50"/>
      <c r="GMF46" s="49"/>
      <c r="GMG46" s="49"/>
      <c r="GMH46" s="50"/>
      <c r="GMI46" s="49"/>
      <c r="GMJ46" s="49"/>
      <c r="GMK46" s="50"/>
      <c r="GML46" s="49"/>
      <c r="GMM46" s="49"/>
      <c r="GMN46" s="50"/>
      <c r="GMO46" s="49"/>
      <c r="GMP46" s="49"/>
      <c r="GMQ46" s="50"/>
      <c r="GMR46" s="49"/>
      <c r="GMS46" s="49"/>
      <c r="GMT46" s="50"/>
      <c r="GMU46" s="49"/>
      <c r="GMV46" s="49"/>
      <c r="GMW46" s="50"/>
      <c r="GMX46" s="49"/>
      <c r="GMY46" s="49"/>
      <c r="GMZ46" s="50"/>
      <c r="GNA46" s="49"/>
      <c r="GNB46" s="49"/>
      <c r="GNC46" s="50"/>
      <c r="GND46" s="49"/>
      <c r="GNE46" s="49"/>
      <c r="GNF46" s="50"/>
      <c r="GNG46" s="49"/>
      <c r="GNH46" s="49"/>
      <c r="GNI46" s="50"/>
      <c r="GNJ46" s="49"/>
      <c r="GNK46" s="49"/>
      <c r="GNL46" s="50"/>
      <c r="GNM46" s="49"/>
      <c r="GNN46" s="49"/>
      <c r="GNO46" s="50"/>
      <c r="GNP46" s="49"/>
      <c r="GNQ46" s="49"/>
      <c r="GNR46" s="50"/>
      <c r="GNS46" s="49"/>
      <c r="GNT46" s="49"/>
      <c r="GNU46" s="50"/>
      <c r="GNV46" s="49"/>
      <c r="GNW46" s="49"/>
      <c r="GNX46" s="50"/>
      <c r="GNY46" s="49"/>
      <c r="GNZ46" s="49"/>
      <c r="GOA46" s="50"/>
      <c r="GOB46" s="49"/>
      <c r="GOC46" s="49"/>
      <c r="GOD46" s="50"/>
      <c r="GOE46" s="49"/>
      <c r="GOF46" s="49"/>
      <c r="GOG46" s="50"/>
      <c r="GOH46" s="49"/>
      <c r="GOI46" s="49"/>
      <c r="GOJ46" s="50"/>
      <c r="GOK46" s="49"/>
      <c r="GOL46" s="49"/>
      <c r="GOM46" s="50"/>
      <c r="GON46" s="49"/>
      <c r="GOO46" s="49"/>
      <c r="GOP46" s="50"/>
      <c r="GOQ46" s="49"/>
      <c r="GOR46" s="49"/>
      <c r="GOS46" s="50"/>
      <c r="GOT46" s="49"/>
      <c r="GOU46" s="49"/>
      <c r="GOV46" s="50"/>
      <c r="GOW46" s="49"/>
      <c r="GOX46" s="49"/>
      <c r="GOY46" s="50"/>
      <c r="GOZ46" s="49"/>
      <c r="GPA46" s="49"/>
      <c r="GPB46" s="50"/>
      <c r="GPC46" s="49"/>
      <c r="GPD46" s="49"/>
      <c r="GPE46" s="50"/>
      <c r="GPF46" s="49"/>
      <c r="GPG46" s="49"/>
      <c r="GPH46" s="50"/>
      <c r="GPI46" s="49"/>
      <c r="GPJ46" s="49"/>
      <c r="GPK46" s="50"/>
      <c r="GPL46" s="49"/>
      <c r="GPM46" s="49"/>
      <c r="GPN46" s="50"/>
      <c r="GPO46" s="49"/>
      <c r="GPP46" s="49"/>
      <c r="GPQ46" s="50"/>
      <c r="GPR46" s="49"/>
      <c r="GPS46" s="49"/>
      <c r="GPT46" s="50"/>
      <c r="GPU46" s="49"/>
      <c r="GPV46" s="49"/>
      <c r="GPW46" s="50"/>
      <c r="GPX46" s="49"/>
      <c r="GPY46" s="49"/>
      <c r="GPZ46" s="50"/>
      <c r="GQA46" s="49"/>
      <c r="GQB46" s="49"/>
      <c r="GQC46" s="50"/>
      <c r="GQD46" s="49"/>
      <c r="GQE46" s="49"/>
      <c r="GQF46" s="50"/>
      <c r="GQG46" s="49"/>
      <c r="GQH46" s="49"/>
      <c r="GQI46" s="50"/>
      <c r="GQJ46" s="49"/>
      <c r="GQK46" s="49"/>
      <c r="GQL46" s="50"/>
      <c r="GQM46" s="49"/>
      <c r="GQN46" s="49"/>
      <c r="GQO46" s="50"/>
      <c r="GQP46" s="49"/>
      <c r="GQQ46" s="49"/>
      <c r="GQR46" s="50"/>
      <c r="GQS46" s="49"/>
      <c r="GQT46" s="49"/>
      <c r="GQU46" s="50"/>
      <c r="GQV46" s="49"/>
      <c r="GQW46" s="49"/>
      <c r="GQX46" s="50"/>
      <c r="GQY46" s="49"/>
      <c r="GQZ46" s="49"/>
      <c r="GRA46" s="50"/>
      <c r="GRB46" s="49"/>
      <c r="GRC46" s="49"/>
      <c r="GRD46" s="50"/>
      <c r="GRE46" s="49"/>
      <c r="GRF46" s="49"/>
      <c r="GRG46" s="50"/>
      <c r="GRH46" s="49"/>
      <c r="GRI46" s="49"/>
      <c r="GRJ46" s="50"/>
      <c r="GRK46" s="49"/>
      <c r="GRL46" s="49"/>
      <c r="GRM46" s="50"/>
      <c r="GRN46" s="49"/>
      <c r="GRO46" s="49"/>
      <c r="GRP46" s="50"/>
      <c r="GRQ46" s="49"/>
      <c r="GRR46" s="49"/>
      <c r="GRS46" s="50"/>
      <c r="GRT46" s="49"/>
      <c r="GRU46" s="49"/>
      <c r="GRV46" s="50"/>
      <c r="GRW46" s="49"/>
      <c r="GRX46" s="49"/>
      <c r="GRY46" s="50"/>
      <c r="GRZ46" s="49"/>
      <c r="GSA46" s="49"/>
      <c r="GSB46" s="50"/>
      <c r="GSC46" s="49"/>
      <c r="GSD46" s="49"/>
      <c r="GSE46" s="50"/>
      <c r="GSF46" s="49"/>
      <c r="GSG46" s="49"/>
      <c r="GSH46" s="50"/>
      <c r="GSI46" s="49"/>
      <c r="GSJ46" s="49"/>
      <c r="GSK46" s="50"/>
      <c r="GSL46" s="49"/>
      <c r="GSM46" s="49"/>
      <c r="GSN46" s="50"/>
      <c r="GSO46" s="49"/>
      <c r="GSP46" s="49"/>
      <c r="GSQ46" s="50"/>
      <c r="GSR46" s="49"/>
      <c r="GSS46" s="49"/>
      <c r="GST46" s="50"/>
      <c r="GSU46" s="49"/>
      <c r="GSV46" s="49"/>
      <c r="GSW46" s="50"/>
      <c r="GSX46" s="49"/>
      <c r="GSY46" s="49"/>
      <c r="GSZ46" s="50"/>
      <c r="GTA46" s="49"/>
      <c r="GTB46" s="49"/>
      <c r="GTC46" s="50"/>
      <c r="GTD46" s="49"/>
      <c r="GTE46" s="49"/>
      <c r="GTF46" s="50"/>
      <c r="GTG46" s="49"/>
      <c r="GTH46" s="49"/>
      <c r="GTI46" s="50"/>
      <c r="GTJ46" s="49"/>
      <c r="GTK46" s="49"/>
      <c r="GTL46" s="50"/>
      <c r="GTM46" s="49"/>
      <c r="GTN46" s="49"/>
      <c r="GTO46" s="50"/>
      <c r="GTP46" s="49"/>
      <c r="GTQ46" s="49"/>
      <c r="GTR46" s="50"/>
      <c r="GTS46" s="49"/>
      <c r="GTT46" s="49"/>
      <c r="GTU46" s="50"/>
      <c r="GTV46" s="49"/>
      <c r="GTW46" s="49"/>
      <c r="GTX46" s="50"/>
      <c r="GTY46" s="49"/>
      <c r="GTZ46" s="49"/>
      <c r="GUA46" s="50"/>
      <c r="GUB46" s="49"/>
      <c r="GUC46" s="49"/>
      <c r="GUD46" s="50"/>
      <c r="GUE46" s="49"/>
      <c r="GUF46" s="49"/>
      <c r="GUG46" s="50"/>
      <c r="GUH46" s="49"/>
      <c r="GUI46" s="49"/>
      <c r="GUJ46" s="50"/>
      <c r="GUK46" s="49"/>
      <c r="GUL46" s="49"/>
      <c r="GUM46" s="50"/>
      <c r="GUN46" s="49"/>
      <c r="GUO46" s="49"/>
      <c r="GUP46" s="50"/>
      <c r="GUQ46" s="49"/>
      <c r="GUR46" s="49"/>
      <c r="GUS46" s="50"/>
      <c r="GUT46" s="49"/>
      <c r="GUU46" s="49"/>
      <c r="GUV46" s="50"/>
      <c r="GUW46" s="49"/>
      <c r="GUX46" s="49"/>
      <c r="GUY46" s="50"/>
      <c r="GUZ46" s="49"/>
      <c r="GVA46" s="49"/>
      <c r="GVB46" s="50"/>
      <c r="GVC46" s="49"/>
      <c r="GVD46" s="49"/>
      <c r="GVE46" s="50"/>
      <c r="GVF46" s="49"/>
      <c r="GVG46" s="49"/>
      <c r="GVH46" s="50"/>
      <c r="GVI46" s="49"/>
      <c r="GVJ46" s="49"/>
      <c r="GVK46" s="50"/>
      <c r="GVL46" s="49"/>
      <c r="GVM46" s="49"/>
      <c r="GVN46" s="50"/>
      <c r="GVO46" s="49"/>
      <c r="GVP46" s="49"/>
      <c r="GVQ46" s="50"/>
      <c r="GVR46" s="49"/>
      <c r="GVS46" s="49"/>
      <c r="GVT46" s="50"/>
      <c r="GVU46" s="49"/>
      <c r="GVV46" s="49"/>
      <c r="GVW46" s="50"/>
      <c r="GVX46" s="49"/>
      <c r="GVY46" s="49"/>
      <c r="GVZ46" s="50"/>
      <c r="GWA46" s="49"/>
      <c r="GWB46" s="49"/>
      <c r="GWC46" s="50"/>
      <c r="GWD46" s="49"/>
      <c r="GWE46" s="49"/>
      <c r="GWF46" s="50"/>
      <c r="GWG46" s="49"/>
      <c r="GWH46" s="49"/>
      <c r="GWI46" s="50"/>
      <c r="GWJ46" s="49"/>
      <c r="GWK46" s="49"/>
      <c r="GWL46" s="50"/>
      <c r="GWM46" s="49"/>
      <c r="GWN46" s="49"/>
      <c r="GWO46" s="50"/>
      <c r="GWP46" s="49"/>
      <c r="GWQ46" s="49"/>
      <c r="GWR46" s="50"/>
      <c r="GWS46" s="49"/>
      <c r="GWT46" s="49"/>
      <c r="GWU46" s="50"/>
      <c r="GWV46" s="49"/>
      <c r="GWW46" s="49"/>
      <c r="GWX46" s="50"/>
      <c r="GWY46" s="49"/>
      <c r="GWZ46" s="49"/>
      <c r="GXA46" s="50"/>
      <c r="GXB46" s="49"/>
      <c r="GXC46" s="49"/>
      <c r="GXD46" s="50"/>
      <c r="GXE46" s="49"/>
      <c r="GXF46" s="49"/>
      <c r="GXG46" s="50"/>
      <c r="GXH46" s="49"/>
      <c r="GXI46" s="49"/>
      <c r="GXJ46" s="50"/>
      <c r="GXK46" s="49"/>
      <c r="GXL46" s="49"/>
      <c r="GXM46" s="50"/>
      <c r="GXN46" s="49"/>
      <c r="GXO46" s="49"/>
      <c r="GXP46" s="50"/>
      <c r="GXQ46" s="49"/>
      <c r="GXR46" s="49"/>
      <c r="GXS46" s="50"/>
      <c r="GXT46" s="49"/>
      <c r="GXU46" s="49"/>
      <c r="GXV46" s="50"/>
      <c r="GXW46" s="49"/>
      <c r="GXX46" s="49"/>
      <c r="GXY46" s="50"/>
      <c r="GXZ46" s="49"/>
      <c r="GYA46" s="49"/>
      <c r="GYB46" s="50"/>
      <c r="GYC46" s="49"/>
      <c r="GYD46" s="49"/>
      <c r="GYE46" s="50"/>
      <c r="GYF46" s="49"/>
      <c r="GYG46" s="49"/>
      <c r="GYH46" s="50"/>
      <c r="GYI46" s="49"/>
      <c r="GYJ46" s="49"/>
      <c r="GYK46" s="50"/>
      <c r="GYL46" s="49"/>
      <c r="GYM46" s="49"/>
      <c r="GYN46" s="50"/>
      <c r="GYO46" s="49"/>
      <c r="GYP46" s="49"/>
      <c r="GYQ46" s="50"/>
      <c r="GYR46" s="49"/>
      <c r="GYS46" s="49"/>
      <c r="GYT46" s="50"/>
      <c r="GYU46" s="49"/>
      <c r="GYV46" s="49"/>
      <c r="GYW46" s="50"/>
      <c r="GYX46" s="49"/>
      <c r="GYY46" s="49"/>
      <c r="GYZ46" s="50"/>
      <c r="GZA46" s="49"/>
      <c r="GZB46" s="49"/>
      <c r="GZC46" s="50"/>
      <c r="GZD46" s="49"/>
      <c r="GZE46" s="49"/>
      <c r="GZF46" s="50"/>
      <c r="GZG46" s="49"/>
      <c r="GZH46" s="49"/>
      <c r="GZI46" s="50"/>
      <c r="GZJ46" s="49"/>
      <c r="GZK46" s="49"/>
      <c r="GZL46" s="50"/>
      <c r="GZM46" s="49"/>
      <c r="GZN46" s="49"/>
      <c r="GZO46" s="50"/>
      <c r="GZP46" s="49"/>
      <c r="GZQ46" s="49"/>
      <c r="GZR46" s="50"/>
      <c r="GZS46" s="49"/>
      <c r="GZT46" s="49"/>
      <c r="GZU46" s="50"/>
      <c r="GZV46" s="49"/>
      <c r="GZW46" s="49"/>
      <c r="GZX46" s="50"/>
      <c r="GZY46" s="49"/>
      <c r="GZZ46" s="49"/>
      <c r="HAA46" s="50"/>
      <c r="HAB46" s="49"/>
      <c r="HAC46" s="49"/>
      <c r="HAD46" s="50"/>
      <c r="HAE46" s="49"/>
      <c r="HAF46" s="49"/>
      <c r="HAG46" s="50"/>
      <c r="HAH46" s="49"/>
      <c r="HAI46" s="49"/>
      <c r="HAJ46" s="50"/>
      <c r="HAK46" s="49"/>
      <c r="HAL46" s="49"/>
      <c r="HAM46" s="50"/>
      <c r="HAN46" s="49"/>
      <c r="HAO46" s="49"/>
      <c r="HAP46" s="50"/>
      <c r="HAQ46" s="49"/>
      <c r="HAR46" s="49"/>
      <c r="HAS46" s="50"/>
      <c r="HAT46" s="49"/>
      <c r="HAU46" s="49"/>
      <c r="HAV46" s="50"/>
      <c r="HAW46" s="49"/>
      <c r="HAX46" s="49"/>
      <c r="HAY46" s="50"/>
      <c r="HAZ46" s="49"/>
      <c r="HBA46" s="49"/>
      <c r="HBB46" s="50"/>
      <c r="HBC46" s="49"/>
      <c r="HBD46" s="49"/>
      <c r="HBE46" s="50"/>
      <c r="HBF46" s="49"/>
      <c r="HBG46" s="49"/>
      <c r="HBH46" s="50"/>
      <c r="HBI46" s="49"/>
      <c r="HBJ46" s="49"/>
      <c r="HBK46" s="50"/>
      <c r="HBL46" s="49"/>
      <c r="HBM46" s="49"/>
      <c r="HBN46" s="50"/>
      <c r="HBO46" s="49"/>
      <c r="HBP46" s="49"/>
      <c r="HBQ46" s="50"/>
      <c r="HBR46" s="49"/>
      <c r="HBS46" s="49"/>
      <c r="HBT46" s="50"/>
      <c r="HBU46" s="49"/>
      <c r="HBV46" s="49"/>
      <c r="HBW46" s="50"/>
      <c r="HBX46" s="49"/>
      <c r="HBY46" s="49"/>
      <c r="HBZ46" s="50"/>
      <c r="HCA46" s="49"/>
      <c r="HCB46" s="49"/>
      <c r="HCC46" s="50"/>
      <c r="HCD46" s="49"/>
      <c r="HCE46" s="49"/>
      <c r="HCF46" s="50"/>
      <c r="HCG46" s="49"/>
      <c r="HCH46" s="49"/>
      <c r="HCI46" s="50"/>
      <c r="HCJ46" s="49"/>
      <c r="HCK46" s="49"/>
      <c r="HCL46" s="50"/>
      <c r="HCM46" s="49"/>
      <c r="HCN46" s="49"/>
      <c r="HCO46" s="50"/>
      <c r="HCP46" s="49"/>
      <c r="HCQ46" s="49"/>
      <c r="HCR46" s="50"/>
      <c r="HCS46" s="49"/>
      <c r="HCT46" s="49"/>
      <c r="HCU46" s="50"/>
      <c r="HCV46" s="49"/>
      <c r="HCW46" s="49"/>
      <c r="HCX46" s="50"/>
      <c r="HCY46" s="49"/>
      <c r="HCZ46" s="49"/>
      <c r="HDA46" s="50"/>
      <c r="HDB46" s="49"/>
      <c r="HDC46" s="49"/>
      <c r="HDD46" s="50"/>
      <c r="HDE46" s="49"/>
      <c r="HDF46" s="49"/>
      <c r="HDG46" s="50"/>
      <c r="HDH46" s="49"/>
      <c r="HDI46" s="49"/>
      <c r="HDJ46" s="50"/>
      <c r="HDK46" s="49"/>
      <c r="HDL46" s="49"/>
      <c r="HDM46" s="50"/>
      <c r="HDN46" s="49"/>
      <c r="HDO46" s="49"/>
      <c r="HDP46" s="50"/>
      <c r="HDQ46" s="49"/>
      <c r="HDR46" s="49"/>
      <c r="HDS46" s="50"/>
      <c r="HDT46" s="49"/>
      <c r="HDU46" s="49"/>
      <c r="HDV46" s="50"/>
      <c r="HDW46" s="49"/>
      <c r="HDX46" s="49"/>
      <c r="HDY46" s="50"/>
      <c r="HDZ46" s="49"/>
      <c r="HEA46" s="49"/>
      <c r="HEB46" s="50"/>
      <c r="HEC46" s="49"/>
      <c r="HED46" s="49"/>
      <c r="HEE46" s="50"/>
      <c r="HEF46" s="49"/>
      <c r="HEG46" s="49"/>
      <c r="HEH46" s="50"/>
      <c r="HEI46" s="49"/>
      <c r="HEJ46" s="49"/>
      <c r="HEK46" s="50"/>
      <c r="HEL46" s="49"/>
      <c r="HEM46" s="49"/>
      <c r="HEN46" s="50"/>
      <c r="HEO46" s="49"/>
      <c r="HEP46" s="49"/>
      <c r="HEQ46" s="50"/>
      <c r="HER46" s="49"/>
      <c r="HES46" s="49"/>
      <c r="HET46" s="50"/>
      <c r="HEU46" s="49"/>
      <c r="HEV46" s="49"/>
      <c r="HEW46" s="50"/>
      <c r="HEX46" s="49"/>
      <c r="HEY46" s="49"/>
      <c r="HEZ46" s="50"/>
      <c r="HFA46" s="49"/>
      <c r="HFB46" s="49"/>
      <c r="HFC46" s="50"/>
      <c r="HFD46" s="49"/>
      <c r="HFE46" s="49"/>
      <c r="HFF46" s="50"/>
      <c r="HFG46" s="49"/>
      <c r="HFH46" s="49"/>
      <c r="HFI46" s="50"/>
      <c r="HFJ46" s="49"/>
      <c r="HFK46" s="49"/>
      <c r="HFL46" s="50"/>
      <c r="HFM46" s="49"/>
      <c r="HFN46" s="49"/>
      <c r="HFO46" s="50"/>
      <c r="HFP46" s="49"/>
      <c r="HFQ46" s="49"/>
      <c r="HFR46" s="50"/>
      <c r="HFS46" s="49"/>
      <c r="HFT46" s="49"/>
      <c r="HFU46" s="50"/>
      <c r="HFV46" s="49"/>
      <c r="HFW46" s="49"/>
      <c r="HFX46" s="50"/>
      <c r="HFY46" s="49"/>
      <c r="HFZ46" s="49"/>
      <c r="HGA46" s="50"/>
      <c r="HGB46" s="49"/>
      <c r="HGC46" s="49"/>
      <c r="HGD46" s="50"/>
      <c r="HGE46" s="49"/>
      <c r="HGF46" s="49"/>
      <c r="HGG46" s="50"/>
      <c r="HGH46" s="49"/>
      <c r="HGI46" s="49"/>
      <c r="HGJ46" s="50"/>
      <c r="HGK46" s="49"/>
      <c r="HGL46" s="49"/>
      <c r="HGM46" s="50"/>
      <c r="HGN46" s="49"/>
      <c r="HGO46" s="49"/>
      <c r="HGP46" s="50"/>
      <c r="HGQ46" s="49"/>
      <c r="HGR46" s="49"/>
      <c r="HGS46" s="50"/>
      <c r="HGT46" s="49"/>
      <c r="HGU46" s="49"/>
      <c r="HGV46" s="50"/>
      <c r="HGW46" s="49"/>
      <c r="HGX46" s="49"/>
      <c r="HGY46" s="50"/>
      <c r="HGZ46" s="49"/>
      <c r="HHA46" s="49"/>
      <c r="HHB46" s="50"/>
      <c r="HHC46" s="49"/>
      <c r="HHD46" s="49"/>
      <c r="HHE46" s="50"/>
      <c r="HHF46" s="49"/>
      <c r="HHG46" s="49"/>
      <c r="HHH46" s="50"/>
      <c r="HHI46" s="49"/>
      <c r="HHJ46" s="49"/>
      <c r="HHK46" s="50"/>
      <c r="HHL46" s="49"/>
      <c r="HHM46" s="49"/>
      <c r="HHN46" s="50"/>
      <c r="HHO46" s="49"/>
      <c r="HHP46" s="49"/>
      <c r="HHQ46" s="50"/>
      <c r="HHR46" s="49"/>
      <c r="HHS46" s="49"/>
      <c r="HHT46" s="50"/>
      <c r="HHU46" s="49"/>
      <c r="HHV46" s="49"/>
      <c r="HHW46" s="50"/>
      <c r="HHX46" s="49"/>
      <c r="HHY46" s="49"/>
      <c r="HHZ46" s="50"/>
      <c r="HIA46" s="49"/>
      <c r="HIB46" s="49"/>
      <c r="HIC46" s="50"/>
      <c r="HID46" s="49"/>
      <c r="HIE46" s="49"/>
      <c r="HIF46" s="50"/>
      <c r="HIG46" s="49"/>
      <c r="HIH46" s="49"/>
      <c r="HII46" s="50"/>
      <c r="HIJ46" s="49"/>
      <c r="HIK46" s="49"/>
      <c r="HIL46" s="50"/>
      <c r="HIM46" s="49"/>
      <c r="HIN46" s="49"/>
      <c r="HIO46" s="50"/>
      <c r="HIP46" s="49"/>
      <c r="HIQ46" s="49"/>
      <c r="HIR46" s="50"/>
      <c r="HIS46" s="49"/>
      <c r="HIT46" s="49"/>
      <c r="HIU46" s="50"/>
      <c r="HIV46" s="49"/>
      <c r="HIW46" s="49"/>
      <c r="HIX46" s="50"/>
      <c r="HIY46" s="49"/>
      <c r="HIZ46" s="49"/>
      <c r="HJA46" s="50"/>
      <c r="HJB46" s="49"/>
      <c r="HJC46" s="49"/>
      <c r="HJD46" s="50"/>
      <c r="HJE46" s="49"/>
      <c r="HJF46" s="49"/>
      <c r="HJG46" s="50"/>
      <c r="HJH46" s="49"/>
      <c r="HJI46" s="49"/>
      <c r="HJJ46" s="50"/>
      <c r="HJK46" s="49"/>
      <c r="HJL46" s="49"/>
      <c r="HJM46" s="50"/>
      <c r="HJN46" s="49"/>
      <c r="HJO46" s="49"/>
      <c r="HJP46" s="50"/>
      <c r="HJQ46" s="49"/>
      <c r="HJR46" s="49"/>
      <c r="HJS46" s="50"/>
      <c r="HJT46" s="49"/>
      <c r="HJU46" s="49"/>
      <c r="HJV46" s="50"/>
      <c r="HJW46" s="49"/>
      <c r="HJX46" s="49"/>
      <c r="HJY46" s="50"/>
      <c r="HJZ46" s="49"/>
      <c r="HKA46" s="49"/>
      <c r="HKB46" s="50"/>
      <c r="HKC46" s="49"/>
      <c r="HKD46" s="49"/>
      <c r="HKE46" s="50"/>
      <c r="HKF46" s="49"/>
      <c r="HKG46" s="49"/>
      <c r="HKH46" s="50"/>
      <c r="HKI46" s="49"/>
      <c r="HKJ46" s="49"/>
      <c r="HKK46" s="50"/>
      <c r="HKL46" s="49"/>
      <c r="HKM46" s="49"/>
      <c r="HKN46" s="50"/>
      <c r="HKO46" s="49"/>
      <c r="HKP46" s="49"/>
      <c r="HKQ46" s="50"/>
      <c r="HKR46" s="49"/>
      <c r="HKS46" s="49"/>
      <c r="HKT46" s="50"/>
      <c r="HKU46" s="49"/>
      <c r="HKV46" s="49"/>
      <c r="HKW46" s="50"/>
      <c r="HKX46" s="49"/>
      <c r="HKY46" s="49"/>
      <c r="HKZ46" s="50"/>
      <c r="HLA46" s="49"/>
      <c r="HLB46" s="49"/>
      <c r="HLC46" s="50"/>
      <c r="HLD46" s="49"/>
      <c r="HLE46" s="49"/>
      <c r="HLF46" s="50"/>
      <c r="HLG46" s="49"/>
      <c r="HLH46" s="49"/>
      <c r="HLI46" s="50"/>
      <c r="HLJ46" s="49"/>
      <c r="HLK46" s="49"/>
      <c r="HLL46" s="50"/>
      <c r="HLM46" s="49"/>
      <c r="HLN46" s="49"/>
      <c r="HLO46" s="50"/>
      <c r="HLP46" s="49"/>
      <c r="HLQ46" s="49"/>
      <c r="HLR46" s="50"/>
      <c r="HLS46" s="49"/>
      <c r="HLT46" s="49"/>
      <c r="HLU46" s="50"/>
      <c r="HLV46" s="49"/>
      <c r="HLW46" s="49"/>
      <c r="HLX46" s="50"/>
      <c r="HLY46" s="49"/>
      <c r="HLZ46" s="49"/>
      <c r="HMA46" s="50"/>
      <c r="HMB46" s="49"/>
      <c r="HMC46" s="49"/>
      <c r="HMD46" s="50"/>
      <c r="HME46" s="49"/>
      <c r="HMF46" s="49"/>
      <c r="HMG46" s="50"/>
      <c r="HMH46" s="49"/>
      <c r="HMI46" s="49"/>
      <c r="HMJ46" s="50"/>
      <c r="HMK46" s="49"/>
      <c r="HML46" s="49"/>
      <c r="HMM46" s="50"/>
      <c r="HMN46" s="49"/>
      <c r="HMO46" s="49"/>
      <c r="HMP46" s="50"/>
      <c r="HMQ46" s="49"/>
      <c r="HMR46" s="49"/>
      <c r="HMS46" s="50"/>
      <c r="HMT46" s="49"/>
      <c r="HMU46" s="49"/>
      <c r="HMV46" s="50"/>
      <c r="HMW46" s="49"/>
      <c r="HMX46" s="49"/>
      <c r="HMY46" s="50"/>
      <c r="HMZ46" s="49"/>
      <c r="HNA46" s="49"/>
      <c r="HNB46" s="50"/>
      <c r="HNC46" s="49"/>
      <c r="HND46" s="49"/>
      <c r="HNE46" s="50"/>
      <c r="HNF46" s="49"/>
      <c r="HNG46" s="49"/>
      <c r="HNH46" s="50"/>
      <c r="HNI46" s="49"/>
      <c r="HNJ46" s="49"/>
      <c r="HNK46" s="50"/>
      <c r="HNL46" s="49"/>
      <c r="HNM46" s="49"/>
      <c r="HNN46" s="50"/>
      <c r="HNO46" s="49"/>
      <c r="HNP46" s="49"/>
      <c r="HNQ46" s="50"/>
      <c r="HNR46" s="49"/>
      <c r="HNS46" s="49"/>
      <c r="HNT46" s="50"/>
      <c r="HNU46" s="49"/>
      <c r="HNV46" s="49"/>
      <c r="HNW46" s="50"/>
      <c r="HNX46" s="49"/>
      <c r="HNY46" s="49"/>
      <c r="HNZ46" s="50"/>
      <c r="HOA46" s="49"/>
      <c r="HOB46" s="49"/>
      <c r="HOC46" s="50"/>
      <c r="HOD46" s="49"/>
      <c r="HOE46" s="49"/>
      <c r="HOF46" s="50"/>
      <c r="HOG46" s="49"/>
      <c r="HOH46" s="49"/>
      <c r="HOI46" s="50"/>
      <c r="HOJ46" s="49"/>
      <c r="HOK46" s="49"/>
      <c r="HOL46" s="50"/>
      <c r="HOM46" s="49"/>
      <c r="HON46" s="49"/>
      <c r="HOO46" s="50"/>
      <c r="HOP46" s="49"/>
      <c r="HOQ46" s="49"/>
      <c r="HOR46" s="50"/>
      <c r="HOS46" s="49"/>
      <c r="HOT46" s="49"/>
      <c r="HOU46" s="50"/>
      <c r="HOV46" s="49"/>
      <c r="HOW46" s="49"/>
      <c r="HOX46" s="50"/>
      <c r="HOY46" s="49"/>
      <c r="HOZ46" s="49"/>
      <c r="HPA46" s="50"/>
      <c r="HPB46" s="49"/>
      <c r="HPC46" s="49"/>
      <c r="HPD46" s="50"/>
      <c r="HPE46" s="49"/>
      <c r="HPF46" s="49"/>
      <c r="HPG46" s="50"/>
      <c r="HPH46" s="49"/>
      <c r="HPI46" s="49"/>
      <c r="HPJ46" s="50"/>
      <c r="HPK46" s="49"/>
      <c r="HPL46" s="49"/>
      <c r="HPM46" s="50"/>
      <c r="HPN46" s="49"/>
      <c r="HPO46" s="49"/>
      <c r="HPP46" s="50"/>
      <c r="HPQ46" s="49"/>
      <c r="HPR46" s="49"/>
      <c r="HPS46" s="50"/>
      <c r="HPT46" s="49"/>
      <c r="HPU46" s="49"/>
      <c r="HPV46" s="50"/>
      <c r="HPW46" s="49"/>
      <c r="HPX46" s="49"/>
      <c r="HPY46" s="50"/>
      <c r="HPZ46" s="49"/>
      <c r="HQA46" s="49"/>
      <c r="HQB46" s="50"/>
      <c r="HQC46" s="49"/>
      <c r="HQD46" s="49"/>
      <c r="HQE46" s="50"/>
      <c r="HQF46" s="49"/>
      <c r="HQG46" s="49"/>
      <c r="HQH46" s="50"/>
      <c r="HQI46" s="49"/>
      <c r="HQJ46" s="49"/>
      <c r="HQK46" s="50"/>
      <c r="HQL46" s="49"/>
      <c r="HQM46" s="49"/>
      <c r="HQN46" s="50"/>
      <c r="HQO46" s="49"/>
      <c r="HQP46" s="49"/>
      <c r="HQQ46" s="50"/>
      <c r="HQR46" s="49"/>
      <c r="HQS46" s="49"/>
      <c r="HQT46" s="50"/>
      <c r="HQU46" s="49"/>
      <c r="HQV46" s="49"/>
      <c r="HQW46" s="50"/>
      <c r="HQX46" s="49"/>
      <c r="HQY46" s="49"/>
      <c r="HQZ46" s="50"/>
      <c r="HRA46" s="49"/>
      <c r="HRB46" s="49"/>
      <c r="HRC46" s="50"/>
      <c r="HRD46" s="49"/>
      <c r="HRE46" s="49"/>
      <c r="HRF46" s="50"/>
      <c r="HRG46" s="49"/>
      <c r="HRH46" s="49"/>
      <c r="HRI46" s="50"/>
      <c r="HRJ46" s="49"/>
      <c r="HRK46" s="49"/>
      <c r="HRL46" s="50"/>
      <c r="HRM46" s="49"/>
      <c r="HRN46" s="49"/>
      <c r="HRO46" s="50"/>
      <c r="HRP46" s="49"/>
      <c r="HRQ46" s="49"/>
      <c r="HRR46" s="50"/>
      <c r="HRS46" s="49"/>
      <c r="HRT46" s="49"/>
      <c r="HRU46" s="50"/>
      <c r="HRV46" s="49"/>
      <c r="HRW46" s="49"/>
      <c r="HRX46" s="50"/>
      <c r="HRY46" s="49"/>
      <c r="HRZ46" s="49"/>
      <c r="HSA46" s="50"/>
      <c r="HSB46" s="49"/>
      <c r="HSC46" s="49"/>
      <c r="HSD46" s="50"/>
      <c r="HSE46" s="49"/>
      <c r="HSF46" s="49"/>
      <c r="HSG46" s="50"/>
      <c r="HSH46" s="49"/>
      <c r="HSI46" s="49"/>
      <c r="HSJ46" s="50"/>
      <c r="HSK46" s="49"/>
      <c r="HSL46" s="49"/>
      <c r="HSM46" s="50"/>
      <c r="HSN46" s="49"/>
      <c r="HSO46" s="49"/>
      <c r="HSP46" s="50"/>
      <c r="HSQ46" s="49"/>
      <c r="HSR46" s="49"/>
      <c r="HSS46" s="50"/>
      <c r="HST46" s="49"/>
      <c r="HSU46" s="49"/>
      <c r="HSV46" s="50"/>
      <c r="HSW46" s="49"/>
      <c r="HSX46" s="49"/>
      <c r="HSY46" s="50"/>
      <c r="HSZ46" s="49"/>
      <c r="HTA46" s="49"/>
      <c r="HTB46" s="50"/>
      <c r="HTC46" s="49"/>
      <c r="HTD46" s="49"/>
      <c r="HTE46" s="50"/>
      <c r="HTF46" s="49"/>
      <c r="HTG46" s="49"/>
      <c r="HTH46" s="50"/>
      <c r="HTI46" s="49"/>
      <c r="HTJ46" s="49"/>
      <c r="HTK46" s="50"/>
      <c r="HTL46" s="49"/>
      <c r="HTM46" s="49"/>
      <c r="HTN46" s="50"/>
      <c r="HTO46" s="49"/>
      <c r="HTP46" s="49"/>
      <c r="HTQ46" s="50"/>
      <c r="HTR46" s="49"/>
      <c r="HTS46" s="49"/>
      <c r="HTT46" s="50"/>
      <c r="HTU46" s="49"/>
      <c r="HTV46" s="49"/>
      <c r="HTW46" s="50"/>
      <c r="HTX46" s="49"/>
      <c r="HTY46" s="49"/>
      <c r="HTZ46" s="50"/>
      <c r="HUA46" s="49"/>
      <c r="HUB46" s="49"/>
      <c r="HUC46" s="50"/>
      <c r="HUD46" s="49"/>
      <c r="HUE46" s="49"/>
      <c r="HUF46" s="50"/>
      <c r="HUG46" s="49"/>
      <c r="HUH46" s="49"/>
      <c r="HUI46" s="50"/>
      <c r="HUJ46" s="49"/>
      <c r="HUK46" s="49"/>
      <c r="HUL46" s="50"/>
      <c r="HUM46" s="49"/>
      <c r="HUN46" s="49"/>
      <c r="HUO46" s="50"/>
      <c r="HUP46" s="49"/>
      <c r="HUQ46" s="49"/>
      <c r="HUR46" s="50"/>
      <c r="HUS46" s="49"/>
      <c r="HUT46" s="49"/>
      <c r="HUU46" s="50"/>
      <c r="HUV46" s="49"/>
      <c r="HUW46" s="49"/>
      <c r="HUX46" s="50"/>
      <c r="HUY46" s="49"/>
      <c r="HUZ46" s="49"/>
      <c r="HVA46" s="50"/>
      <c r="HVB46" s="49"/>
      <c r="HVC46" s="49"/>
      <c r="HVD46" s="50"/>
      <c r="HVE46" s="49"/>
      <c r="HVF46" s="49"/>
      <c r="HVG46" s="50"/>
      <c r="HVH46" s="49"/>
      <c r="HVI46" s="49"/>
      <c r="HVJ46" s="50"/>
      <c r="HVK46" s="49"/>
      <c r="HVL46" s="49"/>
      <c r="HVM46" s="50"/>
      <c r="HVN46" s="49"/>
      <c r="HVO46" s="49"/>
      <c r="HVP46" s="50"/>
      <c r="HVQ46" s="49"/>
      <c r="HVR46" s="49"/>
      <c r="HVS46" s="50"/>
      <c r="HVT46" s="49"/>
      <c r="HVU46" s="49"/>
      <c r="HVV46" s="50"/>
      <c r="HVW46" s="49"/>
      <c r="HVX46" s="49"/>
      <c r="HVY46" s="50"/>
      <c r="HVZ46" s="49"/>
      <c r="HWA46" s="49"/>
      <c r="HWB46" s="50"/>
      <c r="HWC46" s="49"/>
      <c r="HWD46" s="49"/>
      <c r="HWE46" s="50"/>
      <c r="HWF46" s="49"/>
      <c r="HWG46" s="49"/>
      <c r="HWH46" s="50"/>
      <c r="HWI46" s="49"/>
      <c r="HWJ46" s="49"/>
      <c r="HWK46" s="50"/>
      <c r="HWL46" s="49"/>
      <c r="HWM46" s="49"/>
      <c r="HWN46" s="50"/>
      <c r="HWO46" s="49"/>
      <c r="HWP46" s="49"/>
      <c r="HWQ46" s="50"/>
      <c r="HWR46" s="49"/>
      <c r="HWS46" s="49"/>
      <c r="HWT46" s="50"/>
      <c r="HWU46" s="49"/>
      <c r="HWV46" s="49"/>
      <c r="HWW46" s="50"/>
      <c r="HWX46" s="49"/>
      <c r="HWY46" s="49"/>
      <c r="HWZ46" s="50"/>
      <c r="HXA46" s="49"/>
      <c r="HXB46" s="49"/>
      <c r="HXC46" s="50"/>
      <c r="HXD46" s="49"/>
      <c r="HXE46" s="49"/>
      <c r="HXF46" s="50"/>
      <c r="HXG46" s="49"/>
      <c r="HXH46" s="49"/>
      <c r="HXI46" s="50"/>
      <c r="HXJ46" s="49"/>
      <c r="HXK46" s="49"/>
      <c r="HXL46" s="50"/>
      <c r="HXM46" s="49"/>
      <c r="HXN46" s="49"/>
      <c r="HXO46" s="50"/>
      <c r="HXP46" s="49"/>
      <c r="HXQ46" s="49"/>
      <c r="HXR46" s="50"/>
      <c r="HXS46" s="49"/>
      <c r="HXT46" s="49"/>
      <c r="HXU46" s="50"/>
      <c r="HXV46" s="49"/>
      <c r="HXW46" s="49"/>
      <c r="HXX46" s="50"/>
      <c r="HXY46" s="49"/>
      <c r="HXZ46" s="49"/>
      <c r="HYA46" s="50"/>
      <c r="HYB46" s="49"/>
      <c r="HYC46" s="49"/>
      <c r="HYD46" s="50"/>
      <c r="HYE46" s="49"/>
      <c r="HYF46" s="49"/>
      <c r="HYG46" s="50"/>
      <c r="HYH46" s="49"/>
      <c r="HYI46" s="49"/>
      <c r="HYJ46" s="50"/>
      <c r="HYK46" s="49"/>
      <c r="HYL46" s="49"/>
      <c r="HYM46" s="50"/>
      <c r="HYN46" s="49"/>
      <c r="HYO46" s="49"/>
      <c r="HYP46" s="50"/>
      <c r="HYQ46" s="49"/>
      <c r="HYR46" s="49"/>
      <c r="HYS46" s="50"/>
      <c r="HYT46" s="49"/>
      <c r="HYU46" s="49"/>
      <c r="HYV46" s="50"/>
      <c r="HYW46" s="49"/>
      <c r="HYX46" s="49"/>
      <c r="HYY46" s="50"/>
      <c r="HYZ46" s="49"/>
      <c r="HZA46" s="49"/>
      <c r="HZB46" s="50"/>
      <c r="HZC46" s="49"/>
      <c r="HZD46" s="49"/>
      <c r="HZE46" s="50"/>
      <c r="HZF46" s="49"/>
      <c r="HZG46" s="49"/>
      <c r="HZH46" s="50"/>
      <c r="HZI46" s="49"/>
      <c r="HZJ46" s="49"/>
      <c r="HZK46" s="50"/>
      <c r="HZL46" s="49"/>
      <c r="HZM46" s="49"/>
      <c r="HZN46" s="50"/>
      <c r="HZO46" s="49"/>
      <c r="HZP46" s="49"/>
      <c r="HZQ46" s="50"/>
      <c r="HZR46" s="49"/>
      <c r="HZS46" s="49"/>
      <c r="HZT46" s="50"/>
      <c r="HZU46" s="49"/>
      <c r="HZV46" s="49"/>
      <c r="HZW46" s="50"/>
      <c r="HZX46" s="49"/>
      <c r="HZY46" s="49"/>
      <c r="HZZ46" s="50"/>
      <c r="IAA46" s="49"/>
      <c r="IAB46" s="49"/>
      <c r="IAC46" s="50"/>
      <c r="IAD46" s="49"/>
      <c r="IAE46" s="49"/>
      <c r="IAF46" s="50"/>
      <c r="IAG46" s="49"/>
      <c r="IAH46" s="49"/>
      <c r="IAI46" s="50"/>
      <c r="IAJ46" s="49"/>
      <c r="IAK46" s="49"/>
      <c r="IAL46" s="50"/>
      <c r="IAM46" s="49"/>
      <c r="IAN46" s="49"/>
      <c r="IAO46" s="50"/>
      <c r="IAP46" s="49"/>
      <c r="IAQ46" s="49"/>
      <c r="IAR46" s="50"/>
      <c r="IAS46" s="49"/>
      <c r="IAT46" s="49"/>
      <c r="IAU46" s="50"/>
      <c r="IAV46" s="49"/>
      <c r="IAW46" s="49"/>
      <c r="IAX46" s="50"/>
      <c r="IAY46" s="49"/>
      <c r="IAZ46" s="49"/>
      <c r="IBA46" s="50"/>
      <c r="IBB46" s="49"/>
      <c r="IBC46" s="49"/>
      <c r="IBD46" s="50"/>
      <c r="IBE46" s="49"/>
      <c r="IBF46" s="49"/>
      <c r="IBG46" s="50"/>
      <c r="IBH46" s="49"/>
      <c r="IBI46" s="49"/>
      <c r="IBJ46" s="50"/>
      <c r="IBK46" s="49"/>
      <c r="IBL46" s="49"/>
      <c r="IBM46" s="50"/>
      <c r="IBN46" s="49"/>
      <c r="IBO46" s="49"/>
      <c r="IBP46" s="50"/>
      <c r="IBQ46" s="49"/>
      <c r="IBR46" s="49"/>
      <c r="IBS46" s="50"/>
      <c r="IBT46" s="49"/>
      <c r="IBU46" s="49"/>
      <c r="IBV46" s="50"/>
      <c r="IBW46" s="49"/>
      <c r="IBX46" s="49"/>
      <c r="IBY46" s="50"/>
      <c r="IBZ46" s="49"/>
      <c r="ICA46" s="49"/>
      <c r="ICB46" s="50"/>
      <c r="ICC46" s="49"/>
      <c r="ICD46" s="49"/>
      <c r="ICE46" s="50"/>
      <c r="ICF46" s="49"/>
      <c r="ICG46" s="49"/>
      <c r="ICH46" s="50"/>
      <c r="ICI46" s="49"/>
      <c r="ICJ46" s="49"/>
      <c r="ICK46" s="50"/>
      <c r="ICL46" s="49"/>
      <c r="ICM46" s="49"/>
      <c r="ICN46" s="50"/>
      <c r="ICO46" s="49"/>
      <c r="ICP46" s="49"/>
      <c r="ICQ46" s="50"/>
      <c r="ICR46" s="49"/>
      <c r="ICS46" s="49"/>
      <c r="ICT46" s="50"/>
      <c r="ICU46" s="49"/>
      <c r="ICV46" s="49"/>
      <c r="ICW46" s="50"/>
      <c r="ICX46" s="49"/>
      <c r="ICY46" s="49"/>
      <c r="ICZ46" s="50"/>
      <c r="IDA46" s="49"/>
      <c r="IDB46" s="49"/>
      <c r="IDC46" s="50"/>
      <c r="IDD46" s="49"/>
      <c r="IDE46" s="49"/>
      <c r="IDF46" s="50"/>
      <c r="IDG46" s="49"/>
      <c r="IDH46" s="49"/>
      <c r="IDI46" s="50"/>
      <c r="IDJ46" s="49"/>
      <c r="IDK46" s="49"/>
      <c r="IDL46" s="50"/>
      <c r="IDM46" s="49"/>
      <c r="IDN46" s="49"/>
      <c r="IDO46" s="50"/>
      <c r="IDP46" s="49"/>
      <c r="IDQ46" s="49"/>
      <c r="IDR46" s="50"/>
      <c r="IDS46" s="49"/>
      <c r="IDT46" s="49"/>
      <c r="IDU46" s="50"/>
      <c r="IDV46" s="49"/>
      <c r="IDW46" s="49"/>
      <c r="IDX46" s="50"/>
      <c r="IDY46" s="49"/>
      <c r="IDZ46" s="49"/>
      <c r="IEA46" s="50"/>
      <c r="IEB46" s="49"/>
      <c r="IEC46" s="49"/>
      <c r="IED46" s="50"/>
      <c r="IEE46" s="49"/>
      <c r="IEF46" s="49"/>
      <c r="IEG46" s="50"/>
      <c r="IEH46" s="49"/>
      <c r="IEI46" s="49"/>
      <c r="IEJ46" s="50"/>
      <c r="IEK46" s="49"/>
      <c r="IEL46" s="49"/>
      <c r="IEM46" s="50"/>
      <c r="IEN46" s="49"/>
      <c r="IEO46" s="49"/>
      <c r="IEP46" s="50"/>
      <c r="IEQ46" s="49"/>
      <c r="IER46" s="49"/>
      <c r="IES46" s="50"/>
      <c r="IET46" s="49"/>
      <c r="IEU46" s="49"/>
      <c r="IEV46" s="50"/>
      <c r="IEW46" s="49"/>
      <c r="IEX46" s="49"/>
      <c r="IEY46" s="50"/>
      <c r="IEZ46" s="49"/>
      <c r="IFA46" s="49"/>
      <c r="IFB46" s="50"/>
      <c r="IFC46" s="49"/>
      <c r="IFD46" s="49"/>
      <c r="IFE46" s="50"/>
      <c r="IFF46" s="49"/>
      <c r="IFG46" s="49"/>
      <c r="IFH46" s="50"/>
      <c r="IFI46" s="49"/>
      <c r="IFJ46" s="49"/>
      <c r="IFK46" s="50"/>
      <c r="IFL46" s="49"/>
      <c r="IFM46" s="49"/>
      <c r="IFN46" s="50"/>
      <c r="IFO46" s="49"/>
      <c r="IFP46" s="49"/>
      <c r="IFQ46" s="50"/>
      <c r="IFR46" s="49"/>
      <c r="IFS46" s="49"/>
      <c r="IFT46" s="50"/>
      <c r="IFU46" s="49"/>
      <c r="IFV46" s="49"/>
      <c r="IFW46" s="50"/>
      <c r="IFX46" s="49"/>
      <c r="IFY46" s="49"/>
      <c r="IFZ46" s="50"/>
      <c r="IGA46" s="49"/>
      <c r="IGB46" s="49"/>
      <c r="IGC46" s="50"/>
      <c r="IGD46" s="49"/>
      <c r="IGE46" s="49"/>
      <c r="IGF46" s="50"/>
      <c r="IGG46" s="49"/>
      <c r="IGH46" s="49"/>
      <c r="IGI46" s="50"/>
      <c r="IGJ46" s="49"/>
      <c r="IGK46" s="49"/>
      <c r="IGL46" s="50"/>
      <c r="IGM46" s="49"/>
      <c r="IGN46" s="49"/>
      <c r="IGO46" s="50"/>
      <c r="IGP46" s="49"/>
      <c r="IGQ46" s="49"/>
      <c r="IGR46" s="50"/>
      <c r="IGS46" s="49"/>
      <c r="IGT46" s="49"/>
      <c r="IGU46" s="50"/>
      <c r="IGV46" s="49"/>
      <c r="IGW46" s="49"/>
      <c r="IGX46" s="50"/>
      <c r="IGY46" s="49"/>
      <c r="IGZ46" s="49"/>
      <c r="IHA46" s="50"/>
      <c r="IHB46" s="49"/>
      <c r="IHC46" s="49"/>
      <c r="IHD46" s="50"/>
      <c r="IHE46" s="49"/>
      <c r="IHF46" s="49"/>
      <c r="IHG46" s="50"/>
      <c r="IHH46" s="49"/>
      <c r="IHI46" s="49"/>
      <c r="IHJ46" s="50"/>
      <c r="IHK46" s="49"/>
      <c r="IHL46" s="49"/>
      <c r="IHM46" s="50"/>
      <c r="IHN46" s="49"/>
      <c r="IHO46" s="49"/>
      <c r="IHP46" s="50"/>
      <c r="IHQ46" s="49"/>
      <c r="IHR46" s="49"/>
      <c r="IHS46" s="50"/>
      <c r="IHT46" s="49"/>
      <c r="IHU46" s="49"/>
      <c r="IHV46" s="50"/>
      <c r="IHW46" s="49"/>
      <c r="IHX46" s="49"/>
      <c r="IHY46" s="50"/>
      <c r="IHZ46" s="49"/>
      <c r="IIA46" s="49"/>
      <c r="IIB46" s="50"/>
      <c r="IIC46" s="49"/>
      <c r="IID46" s="49"/>
      <c r="IIE46" s="50"/>
      <c r="IIF46" s="49"/>
      <c r="IIG46" s="49"/>
      <c r="IIH46" s="50"/>
      <c r="III46" s="49"/>
      <c r="IIJ46" s="49"/>
      <c r="IIK46" s="50"/>
      <c r="IIL46" s="49"/>
      <c r="IIM46" s="49"/>
      <c r="IIN46" s="50"/>
      <c r="IIO46" s="49"/>
      <c r="IIP46" s="49"/>
      <c r="IIQ46" s="50"/>
      <c r="IIR46" s="49"/>
      <c r="IIS46" s="49"/>
      <c r="IIT46" s="50"/>
      <c r="IIU46" s="49"/>
      <c r="IIV46" s="49"/>
      <c r="IIW46" s="50"/>
      <c r="IIX46" s="49"/>
      <c r="IIY46" s="49"/>
      <c r="IIZ46" s="50"/>
      <c r="IJA46" s="49"/>
      <c r="IJB46" s="49"/>
      <c r="IJC46" s="50"/>
      <c r="IJD46" s="49"/>
      <c r="IJE46" s="49"/>
      <c r="IJF46" s="50"/>
      <c r="IJG46" s="49"/>
      <c r="IJH46" s="49"/>
      <c r="IJI46" s="50"/>
      <c r="IJJ46" s="49"/>
      <c r="IJK46" s="49"/>
      <c r="IJL46" s="50"/>
      <c r="IJM46" s="49"/>
      <c r="IJN46" s="49"/>
      <c r="IJO46" s="50"/>
      <c r="IJP46" s="49"/>
      <c r="IJQ46" s="49"/>
      <c r="IJR46" s="50"/>
      <c r="IJS46" s="49"/>
      <c r="IJT46" s="49"/>
      <c r="IJU46" s="50"/>
      <c r="IJV46" s="49"/>
      <c r="IJW46" s="49"/>
      <c r="IJX46" s="50"/>
      <c r="IJY46" s="49"/>
      <c r="IJZ46" s="49"/>
      <c r="IKA46" s="50"/>
      <c r="IKB46" s="49"/>
      <c r="IKC46" s="49"/>
      <c r="IKD46" s="50"/>
      <c r="IKE46" s="49"/>
      <c r="IKF46" s="49"/>
      <c r="IKG46" s="50"/>
      <c r="IKH46" s="49"/>
      <c r="IKI46" s="49"/>
      <c r="IKJ46" s="50"/>
      <c r="IKK46" s="49"/>
      <c r="IKL46" s="49"/>
      <c r="IKM46" s="50"/>
      <c r="IKN46" s="49"/>
      <c r="IKO46" s="49"/>
      <c r="IKP46" s="50"/>
      <c r="IKQ46" s="49"/>
      <c r="IKR46" s="49"/>
      <c r="IKS46" s="50"/>
      <c r="IKT46" s="49"/>
      <c r="IKU46" s="49"/>
      <c r="IKV46" s="50"/>
      <c r="IKW46" s="49"/>
      <c r="IKX46" s="49"/>
      <c r="IKY46" s="50"/>
      <c r="IKZ46" s="49"/>
      <c r="ILA46" s="49"/>
      <c r="ILB46" s="50"/>
      <c r="ILC46" s="49"/>
      <c r="ILD46" s="49"/>
      <c r="ILE46" s="50"/>
      <c r="ILF46" s="49"/>
      <c r="ILG46" s="49"/>
      <c r="ILH46" s="50"/>
      <c r="ILI46" s="49"/>
      <c r="ILJ46" s="49"/>
      <c r="ILK46" s="50"/>
      <c r="ILL46" s="49"/>
      <c r="ILM46" s="49"/>
      <c r="ILN46" s="50"/>
      <c r="ILO46" s="49"/>
      <c r="ILP46" s="49"/>
      <c r="ILQ46" s="50"/>
      <c r="ILR46" s="49"/>
      <c r="ILS46" s="49"/>
      <c r="ILT46" s="50"/>
      <c r="ILU46" s="49"/>
      <c r="ILV46" s="49"/>
      <c r="ILW46" s="50"/>
      <c r="ILX46" s="49"/>
      <c r="ILY46" s="49"/>
      <c r="ILZ46" s="50"/>
      <c r="IMA46" s="49"/>
      <c r="IMB46" s="49"/>
      <c r="IMC46" s="50"/>
      <c r="IMD46" s="49"/>
      <c r="IME46" s="49"/>
      <c r="IMF46" s="50"/>
      <c r="IMG46" s="49"/>
      <c r="IMH46" s="49"/>
      <c r="IMI46" s="50"/>
      <c r="IMJ46" s="49"/>
      <c r="IMK46" s="49"/>
      <c r="IML46" s="50"/>
      <c r="IMM46" s="49"/>
      <c r="IMN46" s="49"/>
      <c r="IMO46" s="50"/>
      <c r="IMP46" s="49"/>
      <c r="IMQ46" s="49"/>
      <c r="IMR46" s="50"/>
      <c r="IMS46" s="49"/>
      <c r="IMT46" s="49"/>
      <c r="IMU46" s="50"/>
      <c r="IMV46" s="49"/>
      <c r="IMW46" s="49"/>
      <c r="IMX46" s="50"/>
      <c r="IMY46" s="49"/>
      <c r="IMZ46" s="49"/>
      <c r="INA46" s="50"/>
      <c r="INB46" s="49"/>
      <c r="INC46" s="49"/>
      <c r="IND46" s="50"/>
      <c r="INE46" s="49"/>
      <c r="INF46" s="49"/>
      <c r="ING46" s="50"/>
      <c r="INH46" s="49"/>
      <c r="INI46" s="49"/>
      <c r="INJ46" s="50"/>
      <c r="INK46" s="49"/>
      <c r="INL46" s="49"/>
      <c r="INM46" s="50"/>
      <c r="INN46" s="49"/>
      <c r="INO46" s="49"/>
      <c r="INP46" s="50"/>
      <c r="INQ46" s="49"/>
      <c r="INR46" s="49"/>
      <c r="INS46" s="50"/>
      <c r="INT46" s="49"/>
      <c r="INU46" s="49"/>
      <c r="INV46" s="50"/>
      <c r="INW46" s="49"/>
      <c r="INX46" s="49"/>
      <c r="INY46" s="50"/>
      <c r="INZ46" s="49"/>
      <c r="IOA46" s="49"/>
      <c r="IOB46" s="50"/>
      <c r="IOC46" s="49"/>
      <c r="IOD46" s="49"/>
      <c r="IOE46" s="50"/>
      <c r="IOF46" s="49"/>
      <c r="IOG46" s="49"/>
      <c r="IOH46" s="50"/>
      <c r="IOI46" s="49"/>
      <c r="IOJ46" s="49"/>
      <c r="IOK46" s="50"/>
      <c r="IOL46" s="49"/>
      <c r="IOM46" s="49"/>
      <c r="ION46" s="50"/>
      <c r="IOO46" s="49"/>
      <c r="IOP46" s="49"/>
      <c r="IOQ46" s="50"/>
      <c r="IOR46" s="49"/>
      <c r="IOS46" s="49"/>
      <c r="IOT46" s="50"/>
      <c r="IOU46" s="49"/>
      <c r="IOV46" s="49"/>
      <c r="IOW46" s="50"/>
      <c r="IOX46" s="49"/>
      <c r="IOY46" s="49"/>
      <c r="IOZ46" s="50"/>
      <c r="IPA46" s="49"/>
      <c r="IPB46" s="49"/>
      <c r="IPC46" s="50"/>
      <c r="IPD46" s="49"/>
      <c r="IPE46" s="49"/>
      <c r="IPF46" s="50"/>
      <c r="IPG46" s="49"/>
      <c r="IPH46" s="49"/>
      <c r="IPI46" s="50"/>
      <c r="IPJ46" s="49"/>
      <c r="IPK46" s="49"/>
      <c r="IPL46" s="50"/>
      <c r="IPM46" s="49"/>
      <c r="IPN46" s="49"/>
      <c r="IPO46" s="50"/>
      <c r="IPP46" s="49"/>
      <c r="IPQ46" s="49"/>
      <c r="IPR46" s="50"/>
      <c r="IPS46" s="49"/>
      <c r="IPT46" s="49"/>
      <c r="IPU46" s="50"/>
      <c r="IPV46" s="49"/>
      <c r="IPW46" s="49"/>
      <c r="IPX46" s="50"/>
      <c r="IPY46" s="49"/>
      <c r="IPZ46" s="49"/>
      <c r="IQA46" s="50"/>
      <c r="IQB46" s="49"/>
      <c r="IQC46" s="49"/>
      <c r="IQD46" s="50"/>
      <c r="IQE46" s="49"/>
      <c r="IQF46" s="49"/>
      <c r="IQG46" s="50"/>
      <c r="IQH46" s="49"/>
      <c r="IQI46" s="49"/>
      <c r="IQJ46" s="50"/>
      <c r="IQK46" s="49"/>
      <c r="IQL46" s="49"/>
      <c r="IQM46" s="50"/>
      <c r="IQN46" s="49"/>
      <c r="IQO46" s="49"/>
      <c r="IQP46" s="50"/>
      <c r="IQQ46" s="49"/>
      <c r="IQR46" s="49"/>
      <c r="IQS46" s="50"/>
      <c r="IQT46" s="49"/>
      <c r="IQU46" s="49"/>
      <c r="IQV46" s="50"/>
      <c r="IQW46" s="49"/>
      <c r="IQX46" s="49"/>
      <c r="IQY46" s="50"/>
      <c r="IQZ46" s="49"/>
      <c r="IRA46" s="49"/>
      <c r="IRB46" s="50"/>
      <c r="IRC46" s="49"/>
      <c r="IRD46" s="49"/>
      <c r="IRE46" s="50"/>
      <c r="IRF46" s="49"/>
      <c r="IRG46" s="49"/>
      <c r="IRH46" s="50"/>
      <c r="IRI46" s="49"/>
      <c r="IRJ46" s="49"/>
      <c r="IRK46" s="50"/>
      <c r="IRL46" s="49"/>
      <c r="IRM46" s="49"/>
      <c r="IRN46" s="50"/>
      <c r="IRO46" s="49"/>
      <c r="IRP46" s="49"/>
      <c r="IRQ46" s="50"/>
      <c r="IRR46" s="49"/>
      <c r="IRS46" s="49"/>
      <c r="IRT46" s="50"/>
      <c r="IRU46" s="49"/>
      <c r="IRV46" s="49"/>
      <c r="IRW46" s="50"/>
      <c r="IRX46" s="49"/>
      <c r="IRY46" s="49"/>
      <c r="IRZ46" s="50"/>
      <c r="ISA46" s="49"/>
      <c r="ISB46" s="49"/>
      <c r="ISC46" s="50"/>
      <c r="ISD46" s="49"/>
      <c r="ISE46" s="49"/>
      <c r="ISF46" s="50"/>
      <c r="ISG46" s="49"/>
      <c r="ISH46" s="49"/>
      <c r="ISI46" s="50"/>
      <c r="ISJ46" s="49"/>
      <c r="ISK46" s="49"/>
      <c r="ISL46" s="50"/>
      <c r="ISM46" s="49"/>
      <c r="ISN46" s="49"/>
      <c r="ISO46" s="50"/>
      <c r="ISP46" s="49"/>
      <c r="ISQ46" s="49"/>
      <c r="ISR46" s="50"/>
      <c r="ISS46" s="49"/>
      <c r="IST46" s="49"/>
      <c r="ISU46" s="50"/>
      <c r="ISV46" s="49"/>
      <c r="ISW46" s="49"/>
      <c r="ISX46" s="50"/>
      <c r="ISY46" s="49"/>
      <c r="ISZ46" s="49"/>
      <c r="ITA46" s="50"/>
      <c r="ITB46" s="49"/>
      <c r="ITC46" s="49"/>
      <c r="ITD46" s="50"/>
      <c r="ITE46" s="49"/>
      <c r="ITF46" s="49"/>
      <c r="ITG46" s="50"/>
      <c r="ITH46" s="49"/>
      <c r="ITI46" s="49"/>
      <c r="ITJ46" s="50"/>
      <c r="ITK46" s="49"/>
      <c r="ITL46" s="49"/>
      <c r="ITM46" s="50"/>
      <c r="ITN46" s="49"/>
      <c r="ITO46" s="49"/>
      <c r="ITP46" s="50"/>
      <c r="ITQ46" s="49"/>
      <c r="ITR46" s="49"/>
      <c r="ITS46" s="50"/>
      <c r="ITT46" s="49"/>
      <c r="ITU46" s="49"/>
      <c r="ITV46" s="50"/>
      <c r="ITW46" s="49"/>
      <c r="ITX46" s="49"/>
      <c r="ITY46" s="50"/>
      <c r="ITZ46" s="49"/>
      <c r="IUA46" s="49"/>
      <c r="IUB46" s="50"/>
      <c r="IUC46" s="49"/>
      <c r="IUD46" s="49"/>
      <c r="IUE46" s="50"/>
      <c r="IUF46" s="49"/>
      <c r="IUG46" s="49"/>
      <c r="IUH46" s="50"/>
      <c r="IUI46" s="49"/>
      <c r="IUJ46" s="49"/>
      <c r="IUK46" s="50"/>
      <c r="IUL46" s="49"/>
      <c r="IUM46" s="49"/>
      <c r="IUN46" s="50"/>
      <c r="IUO46" s="49"/>
      <c r="IUP46" s="49"/>
      <c r="IUQ46" s="50"/>
      <c r="IUR46" s="49"/>
      <c r="IUS46" s="49"/>
      <c r="IUT46" s="50"/>
      <c r="IUU46" s="49"/>
      <c r="IUV46" s="49"/>
      <c r="IUW46" s="50"/>
      <c r="IUX46" s="49"/>
      <c r="IUY46" s="49"/>
      <c r="IUZ46" s="50"/>
      <c r="IVA46" s="49"/>
      <c r="IVB46" s="49"/>
      <c r="IVC46" s="50"/>
      <c r="IVD46" s="49"/>
      <c r="IVE46" s="49"/>
      <c r="IVF46" s="50"/>
      <c r="IVG46" s="49"/>
      <c r="IVH46" s="49"/>
      <c r="IVI46" s="50"/>
      <c r="IVJ46" s="49"/>
      <c r="IVK46" s="49"/>
      <c r="IVL46" s="50"/>
      <c r="IVM46" s="49"/>
      <c r="IVN46" s="49"/>
      <c r="IVO46" s="50"/>
      <c r="IVP46" s="49"/>
      <c r="IVQ46" s="49"/>
      <c r="IVR46" s="50"/>
      <c r="IVS46" s="49"/>
      <c r="IVT46" s="49"/>
      <c r="IVU46" s="50"/>
      <c r="IVV46" s="49"/>
      <c r="IVW46" s="49"/>
      <c r="IVX46" s="50"/>
      <c r="IVY46" s="49"/>
      <c r="IVZ46" s="49"/>
      <c r="IWA46" s="50"/>
      <c r="IWB46" s="49"/>
      <c r="IWC46" s="49"/>
      <c r="IWD46" s="50"/>
      <c r="IWE46" s="49"/>
      <c r="IWF46" s="49"/>
      <c r="IWG46" s="50"/>
      <c r="IWH46" s="49"/>
      <c r="IWI46" s="49"/>
      <c r="IWJ46" s="50"/>
      <c r="IWK46" s="49"/>
      <c r="IWL46" s="49"/>
      <c r="IWM46" s="50"/>
      <c r="IWN46" s="49"/>
      <c r="IWO46" s="49"/>
      <c r="IWP46" s="50"/>
      <c r="IWQ46" s="49"/>
      <c r="IWR46" s="49"/>
      <c r="IWS46" s="50"/>
      <c r="IWT46" s="49"/>
      <c r="IWU46" s="49"/>
      <c r="IWV46" s="50"/>
      <c r="IWW46" s="49"/>
      <c r="IWX46" s="49"/>
      <c r="IWY46" s="50"/>
      <c r="IWZ46" s="49"/>
      <c r="IXA46" s="49"/>
      <c r="IXB46" s="50"/>
      <c r="IXC46" s="49"/>
      <c r="IXD46" s="49"/>
      <c r="IXE46" s="50"/>
      <c r="IXF46" s="49"/>
      <c r="IXG46" s="49"/>
      <c r="IXH46" s="50"/>
      <c r="IXI46" s="49"/>
      <c r="IXJ46" s="49"/>
      <c r="IXK46" s="50"/>
      <c r="IXL46" s="49"/>
      <c r="IXM46" s="49"/>
      <c r="IXN46" s="50"/>
      <c r="IXO46" s="49"/>
      <c r="IXP46" s="49"/>
      <c r="IXQ46" s="50"/>
      <c r="IXR46" s="49"/>
      <c r="IXS46" s="49"/>
      <c r="IXT46" s="50"/>
      <c r="IXU46" s="49"/>
      <c r="IXV46" s="49"/>
      <c r="IXW46" s="50"/>
      <c r="IXX46" s="49"/>
      <c r="IXY46" s="49"/>
      <c r="IXZ46" s="50"/>
      <c r="IYA46" s="49"/>
      <c r="IYB46" s="49"/>
      <c r="IYC46" s="50"/>
      <c r="IYD46" s="49"/>
      <c r="IYE46" s="49"/>
      <c r="IYF46" s="50"/>
      <c r="IYG46" s="49"/>
      <c r="IYH46" s="49"/>
      <c r="IYI46" s="50"/>
      <c r="IYJ46" s="49"/>
      <c r="IYK46" s="49"/>
      <c r="IYL46" s="50"/>
      <c r="IYM46" s="49"/>
      <c r="IYN46" s="49"/>
      <c r="IYO46" s="50"/>
      <c r="IYP46" s="49"/>
      <c r="IYQ46" s="49"/>
      <c r="IYR46" s="50"/>
      <c r="IYS46" s="49"/>
      <c r="IYT46" s="49"/>
      <c r="IYU46" s="50"/>
      <c r="IYV46" s="49"/>
      <c r="IYW46" s="49"/>
      <c r="IYX46" s="50"/>
      <c r="IYY46" s="49"/>
      <c r="IYZ46" s="49"/>
      <c r="IZA46" s="50"/>
      <c r="IZB46" s="49"/>
      <c r="IZC46" s="49"/>
      <c r="IZD46" s="50"/>
      <c r="IZE46" s="49"/>
      <c r="IZF46" s="49"/>
      <c r="IZG46" s="50"/>
      <c r="IZH46" s="49"/>
      <c r="IZI46" s="49"/>
      <c r="IZJ46" s="50"/>
      <c r="IZK46" s="49"/>
      <c r="IZL46" s="49"/>
      <c r="IZM46" s="50"/>
      <c r="IZN46" s="49"/>
      <c r="IZO46" s="49"/>
      <c r="IZP46" s="50"/>
      <c r="IZQ46" s="49"/>
      <c r="IZR46" s="49"/>
      <c r="IZS46" s="50"/>
      <c r="IZT46" s="49"/>
      <c r="IZU46" s="49"/>
      <c r="IZV46" s="50"/>
      <c r="IZW46" s="49"/>
      <c r="IZX46" s="49"/>
      <c r="IZY46" s="50"/>
      <c r="IZZ46" s="49"/>
      <c r="JAA46" s="49"/>
      <c r="JAB46" s="50"/>
      <c r="JAC46" s="49"/>
      <c r="JAD46" s="49"/>
      <c r="JAE46" s="50"/>
      <c r="JAF46" s="49"/>
      <c r="JAG46" s="49"/>
      <c r="JAH46" s="50"/>
      <c r="JAI46" s="49"/>
      <c r="JAJ46" s="49"/>
      <c r="JAK46" s="50"/>
      <c r="JAL46" s="49"/>
      <c r="JAM46" s="49"/>
      <c r="JAN46" s="50"/>
      <c r="JAO46" s="49"/>
      <c r="JAP46" s="49"/>
      <c r="JAQ46" s="50"/>
      <c r="JAR46" s="49"/>
      <c r="JAS46" s="49"/>
      <c r="JAT46" s="50"/>
      <c r="JAU46" s="49"/>
      <c r="JAV46" s="49"/>
      <c r="JAW46" s="50"/>
      <c r="JAX46" s="49"/>
      <c r="JAY46" s="49"/>
      <c r="JAZ46" s="50"/>
      <c r="JBA46" s="49"/>
      <c r="JBB46" s="49"/>
      <c r="JBC46" s="50"/>
      <c r="JBD46" s="49"/>
      <c r="JBE46" s="49"/>
      <c r="JBF46" s="50"/>
      <c r="JBG46" s="49"/>
      <c r="JBH46" s="49"/>
      <c r="JBI46" s="50"/>
      <c r="JBJ46" s="49"/>
      <c r="JBK46" s="49"/>
      <c r="JBL46" s="50"/>
      <c r="JBM46" s="49"/>
      <c r="JBN46" s="49"/>
      <c r="JBO46" s="50"/>
      <c r="JBP46" s="49"/>
      <c r="JBQ46" s="49"/>
      <c r="JBR46" s="50"/>
      <c r="JBS46" s="49"/>
      <c r="JBT46" s="49"/>
      <c r="JBU46" s="50"/>
      <c r="JBV46" s="49"/>
      <c r="JBW46" s="49"/>
      <c r="JBX46" s="50"/>
      <c r="JBY46" s="49"/>
      <c r="JBZ46" s="49"/>
      <c r="JCA46" s="50"/>
      <c r="JCB46" s="49"/>
      <c r="JCC46" s="49"/>
      <c r="JCD46" s="50"/>
      <c r="JCE46" s="49"/>
      <c r="JCF46" s="49"/>
      <c r="JCG46" s="50"/>
      <c r="JCH46" s="49"/>
      <c r="JCI46" s="49"/>
      <c r="JCJ46" s="50"/>
      <c r="JCK46" s="49"/>
      <c r="JCL46" s="49"/>
      <c r="JCM46" s="50"/>
      <c r="JCN46" s="49"/>
      <c r="JCO46" s="49"/>
      <c r="JCP46" s="50"/>
      <c r="JCQ46" s="49"/>
      <c r="JCR46" s="49"/>
      <c r="JCS46" s="50"/>
      <c r="JCT46" s="49"/>
      <c r="JCU46" s="49"/>
      <c r="JCV46" s="50"/>
      <c r="JCW46" s="49"/>
      <c r="JCX46" s="49"/>
      <c r="JCY46" s="50"/>
      <c r="JCZ46" s="49"/>
      <c r="JDA46" s="49"/>
      <c r="JDB46" s="50"/>
      <c r="JDC46" s="49"/>
      <c r="JDD46" s="49"/>
      <c r="JDE46" s="50"/>
      <c r="JDF46" s="49"/>
      <c r="JDG46" s="49"/>
      <c r="JDH46" s="50"/>
      <c r="JDI46" s="49"/>
      <c r="JDJ46" s="49"/>
      <c r="JDK46" s="50"/>
      <c r="JDL46" s="49"/>
      <c r="JDM46" s="49"/>
      <c r="JDN46" s="50"/>
      <c r="JDO46" s="49"/>
      <c r="JDP46" s="49"/>
      <c r="JDQ46" s="50"/>
      <c r="JDR46" s="49"/>
      <c r="JDS46" s="49"/>
      <c r="JDT46" s="50"/>
      <c r="JDU46" s="49"/>
      <c r="JDV46" s="49"/>
      <c r="JDW46" s="50"/>
      <c r="JDX46" s="49"/>
      <c r="JDY46" s="49"/>
      <c r="JDZ46" s="50"/>
      <c r="JEA46" s="49"/>
      <c r="JEB46" s="49"/>
      <c r="JEC46" s="50"/>
      <c r="JED46" s="49"/>
      <c r="JEE46" s="49"/>
      <c r="JEF46" s="50"/>
      <c r="JEG46" s="49"/>
      <c r="JEH46" s="49"/>
      <c r="JEI46" s="50"/>
      <c r="JEJ46" s="49"/>
      <c r="JEK46" s="49"/>
      <c r="JEL46" s="50"/>
      <c r="JEM46" s="49"/>
      <c r="JEN46" s="49"/>
      <c r="JEO46" s="50"/>
      <c r="JEP46" s="49"/>
      <c r="JEQ46" s="49"/>
      <c r="JER46" s="50"/>
      <c r="JES46" s="49"/>
      <c r="JET46" s="49"/>
      <c r="JEU46" s="50"/>
      <c r="JEV46" s="49"/>
      <c r="JEW46" s="49"/>
      <c r="JEX46" s="50"/>
      <c r="JEY46" s="49"/>
      <c r="JEZ46" s="49"/>
      <c r="JFA46" s="50"/>
      <c r="JFB46" s="49"/>
      <c r="JFC46" s="49"/>
      <c r="JFD46" s="50"/>
      <c r="JFE46" s="49"/>
      <c r="JFF46" s="49"/>
      <c r="JFG46" s="50"/>
      <c r="JFH46" s="49"/>
      <c r="JFI46" s="49"/>
      <c r="JFJ46" s="50"/>
      <c r="JFK46" s="49"/>
      <c r="JFL46" s="49"/>
      <c r="JFM46" s="50"/>
      <c r="JFN46" s="49"/>
      <c r="JFO46" s="49"/>
      <c r="JFP46" s="50"/>
      <c r="JFQ46" s="49"/>
      <c r="JFR46" s="49"/>
      <c r="JFS46" s="50"/>
      <c r="JFT46" s="49"/>
      <c r="JFU46" s="49"/>
      <c r="JFV46" s="50"/>
      <c r="JFW46" s="49"/>
      <c r="JFX46" s="49"/>
      <c r="JFY46" s="50"/>
      <c r="JFZ46" s="49"/>
      <c r="JGA46" s="49"/>
      <c r="JGB46" s="50"/>
      <c r="JGC46" s="49"/>
      <c r="JGD46" s="49"/>
      <c r="JGE46" s="50"/>
      <c r="JGF46" s="49"/>
      <c r="JGG46" s="49"/>
      <c r="JGH46" s="50"/>
      <c r="JGI46" s="49"/>
      <c r="JGJ46" s="49"/>
      <c r="JGK46" s="50"/>
      <c r="JGL46" s="49"/>
      <c r="JGM46" s="49"/>
      <c r="JGN46" s="50"/>
      <c r="JGO46" s="49"/>
      <c r="JGP46" s="49"/>
      <c r="JGQ46" s="50"/>
      <c r="JGR46" s="49"/>
      <c r="JGS46" s="49"/>
      <c r="JGT46" s="50"/>
      <c r="JGU46" s="49"/>
      <c r="JGV46" s="49"/>
      <c r="JGW46" s="50"/>
      <c r="JGX46" s="49"/>
      <c r="JGY46" s="49"/>
      <c r="JGZ46" s="50"/>
      <c r="JHA46" s="49"/>
      <c r="JHB46" s="49"/>
      <c r="JHC46" s="50"/>
      <c r="JHD46" s="49"/>
      <c r="JHE46" s="49"/>
      <c r="JHF46" s="50"/>
      <c r="JHG46" s="49"/>
      <c r="JHH46" s="49"/>
      <c r="JHI46" s="50"/>
      <c r="JHJ46" s="49"/>
      <c r="JHK46" s="49"/>
      <c r="JHL46" s="50"/>
      <c r="JHM46" s="49"/>
      <c r="JHN46" s="49"/>
      <c r="JHO46" s="50"/>
      <c r="JHP46" s="49"/>
      <c r="JHQ46" s="49"/>
      <c r="JHR46" s="50"/>
      <c r="JHS46" s="49"/>
      <c r="JHT46" s="49"/>
      <c r="JHU46" s="50"/>
      <c r="JHV46" s="49"/>
      <c r="JHW46" s="49"/>
      <c r="JHX46" s="50"/>
      <c r="JHY46" s="49"/>
      <c r="JHZ46" s="49"/>
      <c r="JIA46" s="50"/>
      <c r="JIB46" s="49"/>
      <c r="JIC46" s="49"/>
      <c r="JID46" s="50"/>
      <c r="JIE46" s="49"/>
      <c r="JIF46" s="49"/>
      <c r="JIG46" s="50"/>
      <c r="JIH46" s="49"/>
      <c r="JII46" s="49"/>
      <c r="JIJ46" s="50"/>
      <c r="JIK46" s="49"/>
      <c r="JIL46" s="49"/>
      <c r="JIM46" s="50"/>
      <c r="JIN46" s="49"/>
      <c r="JIO46" s="49"/>
      <c r="JIP46" s="50"/>
      <c r="JIQ46" s="49"/>
      <c r="JIR46" s="49"/>
      <c r="JIS46" s="50"/>
      <c r="JIT46" s="49"/>
      <c r="JIU46" s="49"/>
      <c r="JIV46" s="50"/>
      <c r="JIW46" s="49"/>
      <c r="JIX46" s="49"/>
      <c r="JIY46" s="50"/>
      <c r="JIZ46" s="49"/>
      <c r="JJA46" s="49"/>
      <c r="JJB46" s="50"/>
      <c r="JJC46" s="49"/>
      <c r="JJD46" s="49"/>
      <c r="JJE46" s="50"/>
      <c r="JJF46" s="49"/>
      <c r="JJG46" s="49"/>
      <c r="JJH46" s="50"/>
      <c r="JJI46" s="49"/>
      <c r="JJJ46" s="49"/>
      <c r="JJK46" s="50"/>
      <c r="JJL46" s="49"/>
      <c r="JJM46" s="49"/>
      <c r="JJN46" s="50"/>
      <c r="JJO46" s="49"/>
      <c r="JJP46" s="49"/>
      <c r="JJQ46" s="50"/>
      <c r="JJR46" s="49"/>
      <c r="JJS46" s="49"/>
      <c r="JJT46" s="50"/>
      <c r="JJU46" s="49"/>
      <c r="JJV46" s="49"/>
      <c r="JJW46" s="50"/>
      <c r="JJX46" s="49"/>
      <c r="JJY46" s="49"/>
      <c r="JJZ46" s="50"/>
      <c r="JKA46" s="49"/>
      <c r="JKB46" s="49"/>
      <c r="JKC46" s="50"/>
      <c r="JKD46" s="49"/>
      <c r="JKE46" s="49"/>
      <c r="JKF46" s="50"/>
      <c r="JKG46" s="49"/>
      <c r="JKH46" s="49"/>
      <c r="JKI46" s="50"/>
      <c r="JKJ46" s="49"/>
      <c r="JKK46" s="49"/>
      <c r="JKL46" s="50"/>
      <c r="JKM46" s="49"/>
      <c r="JKN46" s="49"/>
      <c r="JKO46" s="50"/>
      <c r="JKP46" s="49"/>
      <c r="JKQ46" s="49"/>
      <c r="JKR46" s="50"/>
      <c r="JKS46" s="49"/>
      <c r="JKT46" s="49"/>
      <c r="JKU46" s="50"/>
      <c r="JKV46" s="49"/>
      <c r="JKW46" s="49"/>
      <c r="JKX46" s="50"/>
      <c r="JKY46" s="49"/>
      <c r="JKZ46" s="49"/>
      <c r="JLA46" s="50"/>
      <c r="JLB46" s="49"/>
      <c r="JLC46" s="49"/>
      <c r="JLD46" s="50"/>
      <c r="JLE46" s="49"/>
      <c r="JLF46" s="49"/>
      <c r="JLG46" s="50"/>
      <c r="JLH46" s="49"/>
      <c r="JLI46" s="49"/>
      <c r="JLJ46" s="50"/>
      <c r="JLK46" s="49"/>
      <c r="JLL46" s="49"/>
      <c r="JLM46" s="50"/>
      <c r="JLN46" s="49"/>
      <c r="JLO46" s="49"/>
      <c r="JLP46" s="50"/>
      <c r="JLQ46" s="49"/>
      <c r="JLR46" s="49"/>
      <c r="JLS46" s="50"/>
      <c r="JLT46" s="49"/>
      <c r="JLU46" s="49"/>
      <c r="JLV46" s="50"/>
      <c r="JLW46" s="49"/>
      <c r="JLX46" s="49"/>
      <c r="JLY46" s="50"/>
      <c r="JLZ46" s="49"/>
      <c r="JMA46" s="49"/>
      <c r="JMB46" s="50"/>
      <c r="JMC46" s="49"/>
      <c r="JMD46" s="49"/>
      <c r="JME46" s="50"/>
      <c r="JMF46" s="49"/>
      <c r="JMG46" s="49"/>
      <c r="JMH46" s="50"/>
      <c r="JMI46" s="49"/>
      <c r="JMJ46" s="49"/>
      <c r="JMK46" s="50"/>
      <c r="JML46" s="49"/>
      <c r="JMM46" s="49"/>
      <c r="JMN46" s="50"/>
      <c r="JMO46" s="49"/>
      <c r="JMP46" s="49"/>
      <c r="JMQ46" s="50"/>
      <c r="JMR46" s="49"/>
      <c r="JMS46" s="49"/>
      <c r="JMT46" s="50"/>
      <c r="JMU46" s="49"/>
      <c r="JMV46" s="49"/>
      <c r="JMW46" s="50"/>
      <c r="JMX46" s="49"/>
      <c r="JMY46" s="49"/>
      <c r="JMZ46" s="50"/>
      <c r="JNA46" s="49"/>
      <c r="JNB46" s="49"/>
      <c r="JNC46" s="50"/>
      <c r="JND46" s="49"/>
      <c r="JNE46" s="49"/>
      <c r="JNF46" s="50"/>
      <c r="JNG46" s="49"/>
      <c r="JNH46" s="49"/>
      <c r="JNI46" s="50"/>
      <c r="JNJ46" s="49"/>
      <c r="JNK46" s="49"/>
      <c r="JNL46" s="50"/>
      <c r="JNM46" s="49"/>
      <c r="JNN46" s="49"/>
      <c r="JNO46" s="50"/>
      <c r="JNP46" s="49"/>
      <c r="JNQ46" s="49"/>
      <c r="JNR46" s="50"/>
      <c r="JNS46" s="49"/>
      <c r="JNT46" s="49"/>
      <c r="JNU46" s="50"/>
      <c r="JNV46" s="49"/>
      <c r="JNW46" s="49"/>
      <c r="JNX46" s="50"/>
      <c r="JNY46" s="49"/>
      <c r="JNZ46" s="49"/>
      <c r="JOA46" s="50"/>
      <c r="JOB46" s="49"/>
      <c r="JOC46" s="49"/>
      <c r="JOD46" s="50"/>
      <c r="JOE46" s="49"/>
      <c r="JOF46" s="49"/>
      <c r="JOG46" s="50"/>
      <c r="JOH46" s="49"/>
      <c r="JOI46" s="49"/>
      <c r="JOJ46" s="50"/>
      <c r="JOK46" s="49"/>
      <c r="JOL46" s="49"/>
      <c r="JOM46" s="50"/>
      <c r="JON46" s="49"/>
      <c r="JOO46" s="49"/>
      <c r="JOP46" s="50"/>
      <c r="JOQ46" s="49"/>
      <c r="JOR46" s="49"/>
      <c r="JOS46" s="50"/>
      <c r="JOT46" s="49"/>
      <c r="JOU46" s="49"/>
      <c r="JOV46" s="50"/>
      <c r="JOW46" s="49"/>
      <c r="JOX46" s="49"/>
      <c r="JOY46" s="50"/>
      <c r="JOZ46" s="49"/>
      <c r="JPA46" s="49"/>
      <c r="JPB46" s="50"/>
      <c r="JPC46" s="49"/>
      <c r="JPD46" s="49"/>
      <c r="JPE46" s="50"/>
      <c r="JPF46" s="49"/>
      <c r="JPG46" s="49"/>
      <c r="JPH46" s="50"/>
      <c r="JPI46" s="49"/>
      <c r="JPJ46" s="49"/>
      <c r="JPK46" s="50"/>
      <c r="JPL46" s="49"/>
      <c r="JPM46" s="49"/>
      <c r="JPN46" s="50"/>
      <c r="JPO46" s="49"/>
      <c r="JPP46" s="49"/>
      <c r="JPQ46" s="50"/>
      <c r="JPR46" s="49"/>
      <c r="JPS46" s="49"/>
      <c r="JPT46" s="50"/>
      <c r="JPU46" s="49"/>
      <c r="JPV46" s="49"/>
      <c r="JPW46" s="50"/>
      <c r="JPX46" s="49"/>
      <c r="JPY46" s="49"/>
      <c r="JPZ46" s="50"/>
      <c r="JQA46" s="49"/>
      <c r="JQB46" s="49"/>
      <c r="JQC46" s="50"/>
      <c r="JQD46" s="49"/>
      <c r="JQE46" s="49"/>
      <c r="JQF46" s="50"/>
      <c r="JQG46" s="49"/>
      <c r="JQH46" s="49"/>
      <c r="JQI46" s="50"/>
      <c r="JQJ46" s="49"/>
      <c r="JQK46" s="49"/>
      <c r="JQL46" s="50"/>
      <c r="JQM46" s="49"/>
      <c r="JQN46" s="49"/>
      <c r="JQO46" s="50"/>
      <c r="JQP46" s="49"/>
      <c r="JQQ46" s="49"/>
      <c r="JQR46" s="50"/>
      <c r="JQS46" s="49"/>
      <c r="JQT46" s="49"/>
      <c r="JQU46" s="50"/>
      <c r="JQV46" s="49"/>
      <c r="JQW46" s="49"/>
      <c r="JQX46" s="50"/>
      <c r="JQY46" s="49"/>
      <c r="JQZ46" s="49"/>
      <c r="JRA46" s="50"/>
      <c r="JRB46" s="49"/>
      <c r="JRC46" s="49"/>
      <c r="JRD46" s="50"/>
      <c r="JRE46" s="49"/>
      <c r="JRF46" s="49"/>
      <c r="JRG46" s="50"/>
      <c r="JRH46" s="49"/>
      <c r="JRI46" s="49"/>
      <c r="JRJ46" s="50"/>
      <c r="JRK46" s="49"/>
      <c r="JRL46" s="49"/>
      <c r="JRM46" s="50"/>
      <c r="JRN46" s="49"/>
      <c r="JRO46" s="49"/>
      <c r="JRP46" s="50"/>
      <c r="JRQ46" s="49"/>
      <c r="JRR46" s="49"/>
      <c r="JRS46" s="50"/>
      <c r="JRT46" s="49"/>
      <c r="JRU46" s="49"/>
      <c r="JRV46" s="50"/>
      <c r="JRW46" s="49"/>
      <c r="JRX46" s="49"/>
      <c r="JRY46" s="50"/>
      <c r="JRZ46" s="49"/>
      <c r="JSA46" s="49"/>
      <c r="JSB46" s="50"/>
      <c r="JSC46" s="49"/>
      <c r="JSD46" s="49"/>
      <c r="JSE46" s="50"/>
      <c r="JSF46" s="49"/>
      <c r="JSG46" s="49"/>
      <c r="JSH46" s="50"/>
      <c r="JSI46" s="49"/>
      <c r="JSJ46" s="49"/>
      <c r="JSK46" s="50"/>
      <c r="JSL46" s="49"/>
      <c r="JSM46" s="49"/>
      <c r="JSN46" s="50"/>
      <c r="JSO46" s="49"/>
      <c r="JSP46" s="49"/>
      <c r="JSQ46" s="50"/>
      <c r="JSR46" s="49"/>
      <c r="JSS46" s="49"/>
      <c r="JST46" s="50"/>
      <c r="JSU46" s="49"/>
      <c r="JSV46" s="49"/>
      <c r="JSW46" s="50"/>
      <c r="JSX46" s="49"/>
      <c r="JSY46" s="49"/>
      <c r="JSZ46" s="50"/>
      <c r="JTA46" s="49"/>
      <c r="JTB46" s="49"/>
      <c r="JTC46" s="50"/>
      <c r="JTD46" s="49"/>
      <c r="JTE46" s="49"/>
      <c r="JTF46" s="50"/>
      <c r="JTG46" s="49"/>
      <c r="JTH46" s="49"/>
      <c r="JTI46" s="50"/>
      <c r="JTJ46" s="49"/>
      <c r="JTK46" s="49"/>
      <c r="JTL46" s="50"/>
      <c r="JTM46" s="49"/>
      <c r="JTN46" s="49"/>
      <c r="JTO46" s="50"/>
      <c r="JTP46" s="49"/>
      <c r="JTQ46" s="49"/>
      <c r="JTR46" s="50"/>
      <c r="JTS46" s="49"/>
      <c r="JTT46" s="49"/>
      <c r="JTU46" s="50"/>
      <c r="JTV46" s="49"/>
      <c r="JTW46" s="49"/>
      <c r="JTX46" s="50"/>
      <c r="JTY46" s="49"/>
      <c r="JTZ46" s="49"/>
      <c r="JUA46" s="50"/>
      <c r="JUB46" s="49"/>
      <c r="JUC46" s="49"/>
      <c r="JUD46" s="50"/>
      <c r="JUE46" s="49"/>
      <c r="JUF46" s="49"/>
      <c r="JUG46" s="50"/>
      <c r="JUH46" s="49"/>
      <c r="JUI46" s="49"/>
      <c r="JUJ46" s="50"/>
      <c r="JUK46" s="49"/>
      <c r="JUL46" s="49"/>
      <c r="JUM46" s="50"/>
      <c r="JUN46" s="49"/>
      <c r="JUO46" s="49"/>
      <c r="JUP46" s="50"/>
      <c r="JUQ46" s="49"/>
      <c r="JUR46" s="49"/>
      <c r="JUS46" s="50"/>
      <c r="JUT46" s="49"/>
      <c r="JUU46" s="49"/>
      <c r="JUV46" s="50"/>
      <c r="JUW46" s="49"/>
      <c r="JUX46" s="49"/>
      <c r="JUY46" s="50"/>
      <c r="JUZ46" s="49"/>
      <c r="JVA46" s="49"/>
      <c r="JVB46" s="50"/>
      <c r="JVC46" s="49"/>
      <c r="JVD46" s="49"/>
      <c r="JVE46" s="50"/>
      <c r="JVF46" s="49"/>
      <c r="JVG46" s="49"/>
      <c r="JVH46" s="50"/>
      <c r="JVI46" s="49"/>
      <c r="JVJ46" s="49"/>
      <c r="JVK46" s="50"/>
      <c r="JVL46" s="49"/>
      <c r="JVM46" s="49"/>
      <c r="JVN46" s="50"/>
      <c r="JVO46" s="49"/>
      <c r="JVP46" s="49"/>
      <c r="JVQ46" s="50"/>
      <c r="JVR46" s="49"/>
      <c r="JVS46" s="49"/>
      <c r="JVT46" s="50"/>
      <c r="JVU46" s="49"/>
      <c r="JVV46" s="49"/>
      <c r="JVW46" s="50"/>
      <c r="JVX46" s="49"/>
      <c r="JVY46" s="49"/>
      <c r="JVZ46" s="50"/>
      <c r="JWA46" s="49"/>
      <c r="JWB46" s="49"/>
      <c r="JWC46" s="50"/>
      <c r="JWD46" s="49"/>
      <c r="JWE46" s="49"/>
      <c r="JWF46" s="50"/>
      <c r="JWG46" s="49"/>
      <c r="JWH46" s="49"/>
      <c r="JWI46" s="50"/>
      <c r="JWJ46" s="49"/>
      <c r="JWK46" s="49"/>
      <c r="JWL46" s="50"/>
      <c r="JWM46" s="49"/>
      <c r="JWN46" s="49"/>
      <c r="JWO46" s="50"/>
      <c r="JWP46" s="49"/>
      <c r="JWQ46" s="49"/>
      <c r="JWR46" s="50"/>
      <c r="JWS46" s="49"/>
      <c r="JWT46" s="49"/>
      <c r="JWU46" s="50"/>
      <c r="JWV46" s="49"/>
      <c r="JWW46" s="49"/>
      <c r="JWX46" s="50"/>
      <c r="JWY46" s="49"/>
      <c r="JWZ46" s="49"/>
      <c r="JXA46" s="50"/>
      <c r="JXB46" s="49"/>
      <c r="JXC46" s="49"/>
      <c r="JXD46" s="50"/>
      <c r="JXE46" s="49"/>
      <c r="JXF46" s="49"/>
      <c r="JXG46" s="50"/>
      <c r="JXH46" s="49"/>
      <c r="JXI46" s="49"/>
      <c r="JXJ46" s="50"/>
      <c r="JXK46" s="49"/>
      <c r="JXL46" s="49"/>
      <c r="JXM46" s="50"/>
      <c r="JXN46" s="49"/>
      <c r="JXO46" s="49"/>
      <c r="JXP46" s="50"/>
      <c r="JXQ46" s="49"/>
      <c r="JXR46" s="49"/>
      <c r="JXS46" s="50"/>
      <c r="JXT46" s="49"/>
      <c r="JXU46" s="49"/>
      <c r="JXV46" s="50"/>
      <c r="JXW46" s="49"/>
      <c r="JXX46" s="49"/>
      <c r="JXY46" s="50"/>
      <c r="JXZ46" s="49"/>
      <c r="JYA46" s="49"/>
      <c r="JYB46" s="50"/>
      <c r="JYC46" s="49"/>
      <c r="JYD46" s="49"/>
      <c r="JYE46" s="50"/>
      <c r="JYF46" s="49"/>
      <c r="JYG46" s="49"/>
      <c r="JYH46" s="50"/>
      <c r="JYI46" s="49"/>
      <c r="JYJ46" s="49"/>
      <c r="JYK46" s="50"/>
      <c r="JYL46" s="49"/>
      <c r="JYM46" s="49"/>
      <c r="JYN46" s="50"/>
      <c r="JYO46" s="49"/>
      <c r="JYP46" s="49"/>
      <c r="JYQ46" s="50"/>
      <c r="JYR46" s="49"/>
      <c r="JYS46" s="49"/>
      <c r="JYT46" s="50"/>
      <c r="JYU46" s="49"/>
      <c r="JYV46" s="49"/>
      <c r="JYW46" s="50"/>
      <c r="JYX46" s="49"/>
      <c r="JYY46" s="49"/>
      <c r="JYZ46" s="50"/>
      <c r="JZA46" s="49"/>
      <c r="JZB46" s="49"/>
      <c r="JZC46" s="50"/>
      <c r="JZD46" s="49"/>
      <c r="JZE46" s="49"/>
      <c r="JZF46" s="50"/>
      <c r="JZG46" s="49"/>
      <c r="JZH46" s="49"/>
      <c r="JZI46" s="50"/>
      <c r="JZJ46" s="49"/>
      <c r="JZK46" s="49"/>
      <c r="JZL46" s="50"/>
      <c r="JZM46" s="49"/>
      <c r="JZN46" s="49"/>
      <c r="JZO46" s="50"/>
      <c r="JZP46" s="49"/>
      <c r="JZQ46" s="49"/>
      <c r="JZR46" s="50"/>
      <c r="JZS46" s="49"/>
      <c r="JZT46" s="49"/>
      <c r="JZU46" s="50"/>
      <c r="JZV46" s="49"/>
      <c r="JZW46" s="49"/>
      <c r="JZX46" s="50"/>
      <c r="JZY46" s="49"/>
      <c r="JZZ46" s="49"/>
      <c r="KAA46" s="50"/>
      <c r="KAB46" s="49"/>
      <c r="KAC46" s="49"/>
      <c r="KAD46" s="50"/>
      <c r="KAE46" s="49"/>
      <c r="KAF46" s="49"/>
      <c r="KAG46" s="50"/>
      <c r="KAH46" s="49"/>
      <c r="KAI46" s="49"/>
      <c r="KAJ46" s="50"/>
      <c r="KAK46" s="49"/>
      <c r="KAL46" s="49"/>
      <c r="KAM46" s="50"/>
      <c r="KAN46" s="49"/>
      <c r="KAO46" s="49"/>
      <c r="KAP46" s="50"/>
      <c r="KAQ46" s="49"/>
      <c r="KAR46" s="49"/>
      <c r="KAS46" s="50"/>
      <c r="KAT46" s="49"/>
      <c r="KAU46" s="49"/>
      <c r="KAV46" s="50"/>
      <c r="KAW46" s="49"/>
      <c r="KAX46" s="49"/>
      <c r="KAY46" s="50"/>
      <c r="KAZ46" s="49"/>
      <c r="KBA46" s="49"/>
      <c r="KBB46" s="50"/>
      <c r="KBC46" s="49"/>
      <c r="KBD46" s="49"/>
      <c r="KBE46" s="50"/>
      <c r="KBF46" s="49"/>
      <c r="KBG46" s="49"/>
      <c r="KBH46" s="50"/>
      <c r="KBI46" s="49"/>
      <c r="KBJ46" s="49"/>
      <c r="KBK46" s="50"/>
      <c r="KBL46" s="49"/>
      <c r="KBM46" s="49"/>
      <c r="KBN46" s="50"/>
      <c r="KBO46" s="49"/>
      <c r="KBP46" s="49"/>
      <c r="KBQ46" s="50"/>
      <c r="KBR46" s="49"/>
      <c r="KBS46" s="49"/>
      <c r="KBT46" s="50"/>
      <c r="KBU46" s="49"/>
      <c r="KBV46" s="49"/>
      <c r="KBW46" s="50"/>
      <c r="KBX46" s="49"/>
      <c r="KBY46" s="49"/>
      <c r="KBZ46" s="50"/>
      <c r="KCA46" s="49"/>
      <c r="KCB46" s="49"/>
      <c r="KCC46" s="50"/>
      <c r="KCD46" s="49"/>
      <c r="KCE46" s="49"/>
      <c r="KCF46" s="50"/>
      <c r="KCG46" s="49"/>
      <c r="KCH46" s="49"/>
      <c r="KCI46" s="50"/>
      <c r="KCJ46" s="49"/>
      <c r="KCK46" s="49"/>
      <c r="KCL46" s="50"/>
      <c r="KCM46" s="49"/>
      <c r="KCN46" s="49"/>
      <c r="KCO46" s="50"/>
      <c r="KCP46" s="49"/>
      <c r="KCQ46" s="49"/>
      <c r="KCR46" s="50"/>
      <c r="KCS46" s="49"/>
      <c r="KCT46" s="49"/>
      <c r="KCU46" s="50"/>
      <c r="KCV46" s="49"/>
      <c r="KCW46" s="49"/>
      <c r="KCX46" s="50"/>
      <c r="KCY46" s="49"/>
      <c r="KCZ46" s="49"/>
      <c r="KDA46" s="50"/>
      <c r="KDB46" s="49"/>
      <c r="KDC46" s="49"/>
      <c r="KDD46" s="50"/>
      <c r="KDE46" s="49"/>
      <c r="KDF46" s="49"/>
      <c r="KDG46" s="50"/>
      <c r="KDH46" s="49"/>
      <c r="KDI46" s="49"/>
      <c r="KDJ46" s="50"/>
      <c r="KDK46" s="49"/>
      <c r="KDL46" s="49"/>
      <c r="KDM46" s="50"/>
      <c r="KDN46" s="49"/>
      <c r="KDO46" s="49"/>
      <c r="KDP46" s="50"/>
      <c r="KDQ46" s="49"/>
      <c r="KDR46" s="49"/>
      <c r="KDS46" s="50"/>
      <c r="KDT46" s="49"/>
      <c r="KDU46" s="49"/>
      <c r="KDV46" s="50"/>
      <c r="KDW46" s="49"/>
      <c r="KDX46" s="49"/>
      <c r="KDY46" s="50"/>
      <c r="KDZ46" s="49"/>
      <c r="KEA46" s="49"/>
      <c r="KEB46" s="50"/>
      <c r="KEC46" s="49"/>
      <c r="KED46" s="49"/>
      <c r="KEE46" s="50"/>
      <c r="KEF46" s="49"/>
      <c r="KEG46" s="49"/>
      <c r="KEH46" s="50"/>
      <c r="KEI46" s="49"/>
      <c r="KEJ46" s="49"/>
      <c r="KEK46" s="50"/>
      <c r="KEL46" s="49"/>
      <c r="KEM46" s="49"/>
      <c r="KEN46" s="50"/>
      <c r="KEO46" s="49"/>
      <c r="KEP46" s="49"/>
      <c r="KEQ46" s="50"/>
      <c r="KER46" s="49"/>
      <c r="KES46" s="49"/>
      <c r="KET46" s="50"/>
      <c r="KEU46" s="49"/>
      <c r="KEV46" s="49"/>
      <c r="KEW46" s="50"/>
      <c r="KEX46" s="49"/>
      <c r="KEY46" s="49"/>
      <c r="KEZ46" s="50"/>
      <c r="KFA46" s="49"/>
      <c r="KFB46" s="49"/>
      <c r="KFC46" s="50"/>
      <c r="KFD46" s="49"/>
      <c r="KFE46" s="49"/>
      <c r="KFF46" s="50"/>
      <c r="KFG46" s="49"/>
      <c r="KFH46" s="49"/>
      <c r="KFI46" s="50"/>
      <c r="KFJ46" s="49"/>
      <c r="KFK46" s="49"/>
      <c r="KFL46" s="50"/>
      <c r="KFM46" s="49"/>
      <c r="KFN46" s="49"/>
      <c r="KFO46" s="50"/>
      <c r="KFP46" s="49"/>
      <c r="KFQ46" s="49"/>
      <c r="KFR46" s="50"/>
      <c r="KFS46" s="49"/>
      <c r="KFT46" s="49"/>
      <c r="KFU46" s="50"/>
      <c r="KFV46" s="49"/>
      <c r="KFW46" s="49"/>
      <c r="KFX46" s="50"/>
      <c r="KFY46" s="49"/>
      <c r="KFZ46" s="49"/>
      <c r="KGA46" s="50"/>
      <c r="KGB46" s="49"/>
      <c r="KGC46" s="49"/>
      <c r="KGD46" s="50"/>
      <c r="KGE46" s="49"/>
      <c r="KGF46" s="49"/>
      <c r="KGG46" s="50"/>
      <c r="KGH46" s="49"/>
      <c r="KGI46" s="49"/>
      <c r="KGJ46" s="50"/>
      <c r="KGK46" s="49"/>
      <c r="KGL46" s="49"/>
      <c r="KGM46" s="50"/>
      <c r="KGN46" s="49"/>
      <c r="KGO46" s="49"/>
      <c r="KGP46" s="50"/>
      <c r="KGQ46" s="49"/>
      <c r="KGR46" s="49"/>
      <c r="KGS46" s="50"/>
      <c r="KGT46" s="49"/>
      <c r="KGU46" s="49"/>
      <c r="KGV46" s="50"/>
      <c r="KGW46" s="49"/>
      <c r="KGX46" s="49"/>
      <c r="KGY46" s="50"/>
      <c r="KGZ46" s="49"/>
      <c r="KHA46" s="49"/>
      <c r="KHB46" s="50"/>
      <c r="KHC46" s="49"/>
      <c r="KHD46" s="49"/>
      <c r="KHE46" s="50"/>
      <c r="KHF46" s="49"/>
      <c r="KHG46" s="49"/>
      <c r="KHH46" s="50"/>
      <c r="KHI46" s="49"/>
      <c r="KHJ46" s="49"/>
      <c r="KHK46" s="50"/>
      <c r="KHL46" s="49"/>
      <c r="KHM46" s="49"/>
      <c r="KHN46" s="50"/>
      <c r="KHO46" s="49"/>
      <c r="KHP46" s="49"/>
      <c r="KHQ46" s="50"/>
      <c r="KHR46" s="49"/>
      <c r="KHS46" s="49"/>
      <c r="KHT46" s="50"/>
      <c r="KHU46" s="49"/>
      <c r="KHV46" s="49"/>
      <c r="KHW46" s="50"/>
      <c r="KHX46" s="49"/>
      <c r="KHY46" s="49"/>
      <c r="KHZ46" s="50"/>
      <c r="KIA46" s="49"/>
      <c r="KIB46" s="49"/>
      <c r="KIC46" s="50"/>
      <c r="KID46" s="49"/>
      <c r="KIE46" s="49"/>
      <c r="KIF46" s="50"/>
      <c r="KIG46" s="49"/>
      <c r="KIH46" s="49"/>
      <c r="KII46" s="50"/>
      <c r="KIJ46" s="49"/>
      <c r="KIK46" s="49"/>
      <c r="KIL46" s="50"/>
      <c r="KIM46" s="49"/>
      <c r="KIN46" s="49"/>
      <c r="KIO46" s="50"/>
      <c r="KIP46" s="49"/>
      <c r="KIQ46" s="49"/>
      <c r="KIR46" s="50"/>
      <c r="KIS46" s="49"/>
      <c r="KIT46" s="49"/>
      <c r="KIU46" s="50"/>
      <c r="KIV46" s="49"/>
      <c r="KIW46" s="49"/>
      <c r="KIX46" s="50"/>
      <c r="KIY46" s="49"/>
      <c r="KIZ46" s="49"/>
      <c r="KJA46" s="50"/>
      <c r="KJB46" s="49"/>
      <c r="KJC46" s="49"/>
      <c r="KJD46" s="50"/>
      <c r="KJE46" s="49"/>
      <c r="KJF46" s="49"/>
      <c r="KJG46" s="50"/>
      <c r="KJH46" s="49"/>
      <c r="KJI46" s="49"/>
      <c r="KJJ46" s="50"/>
      <c r="KJK46" s="49"/>
      <c r="KJL46" s="49"/>
      <c r="KJM46" s="50"/>
      <c r="KJN46" s="49"/>
      <c r="KJO46" s="49"/>
      <c r="KJP46" s="50"/>
      <c r="KJQ46" s="49"/>
      <c r="KJR46" s="49"/>
      <c r="KJS46" s="50"/>
      <c r="KJT46" s="49"/>
      <c r="KJU46" s="49"/>
      <c r="KJV46" s="50"/>
      <c r="KJW46" s="49"/>
      <c r="KJX46" s="49"/>
      <c r="KJY46" s="50"/>
      <c r="KJZ46" s="49"/>
      <c r="KKA46" s="49"/>
      <c r="KKB46" s="50"/>
      <c r="KKC46" s="49"/>
      <c r="KKD46" s="49"/>
      <c r="KKE46" s="50"/>
      <c r="KKF46" s="49"/>
      <c r="KKG46" s="49"/>
      <c r="KKH46" s="50"/>
      <c r="KKI46" s="49"/>
      <c r="KKJ46" s="49"/>
      <c r="KKK46" s="50"/>
      <c r="KKL46" s="49"/>
      <c r="KKM46" s="49"/>
      <c r="KKN46" s="50"/>
      <c r="KKO46" s="49"/>
      <c r="KKP46" s="49"/>
      <c r="KKQ46" s="50"/>
      <c r="KKR46" s="49"/>
      <c r="KKS46" s="49"/>
      <c r="KKT46" s="50"/>
      <c r="KKU46" s="49"/>
      <c r="KKV46" s="49"/>
      <c r="KKW46" s="50"/>
      <c r="KKX46" s="49"/>
      <c r="KKY46" s="49"/>
      <c r="KKZ46" s="50"/>
      <c r="KLA46" s="49"/>
      <c r="KLB46" s="49"/>
      <c r="KLC46" s="50"/>
      <c r="KLD46" s="49"/>
      <c r="KLE46" s="49"/>
      <c r="KLF46" s="50"/>
      <c r="KLG46" s="49"/>
      <c r="KLH46" s="49"/>
      <c r="KLI46" s="50"/>
      <c r="KLJ46" s="49"/>
      <c r="KLK46" s="49"/>
      <c r="KLL46" s="50"/>
      <c r="KLM46" s="49"/>
      <c r="KLN46" s="49"/>
      <c r="KLO46" s="50"/>
      <c r="KLP46" s="49"/>
      <c r="KLQ46" s="49"/>
      <c r="KLR46" s="50"/>
      <c r="KLS46" s="49"/>
      <c r="KLT46" s="49"/>
      <c r="KLU46" s="50"/>
      <c r="KLV46" s="49"/>
      <c r="KLW46" s="49"/>
      <c r="KLX46" s="50"/>
      <c r="KLY46" s="49"/>
      <c r="KLZ46" s="49"/>
      <c r="KMA46" s="50"/>
      <c r="KMB46" s="49"/>
      <c r="KMC46" s="49"/>
      <c r="KMD46" s="50"/>
      <c r="KME46" s="49"/>
      <c r="KMF46" s="49"/>
      <c r="KMG46" s="50"/>
      <c r="KMH46" s="49"/>
      <c r="KMI46" s="49"/>
      <c r="KMJ46" s="50"/>
      <c r="KMK46" s="49"/>
      <c r="KML46" s="49"/>
      <c r="KMM46" s="50"/>
      <c r="KMN46" s="49"/>
      <c r="KMO46" s="49"/>
      <c r="KMP46" s="50"/>
      <c r="KMQ46" s="49"/>
      <c r="KMR46" s="49"/>
      <c r="KMS46" s="50"/>
      <c r="KMT46" s="49"/>
      <c r="KMU46" s="49"/>
      <c r="KMV46" s="50"/>
      <c r="KMW46" s="49"/>
      <c r="KMX46" s="49"/>
      <c r="KMY46" s="50"/>
      <c r="KMZ46" s="49"/>
      <c r="KNA46" s="49"/>
      <c r="KNB46" s="50"/>
      <c r="KNC46" s="49"/>
      <c r="KND46" s="49"/>
      <c r="KNE46" s="50"/>
      <c r="KNF46" s="49"/>
      <c r="KNG46" s="49"/>
      <c r="KNH46" s="50"/>
      <c r="KNI46" s="49"/>
      <c r="KNJ46" s="49"/>
      <c r="KNK46" s="50"/>
      <c r="KNL46" s="49"/>
      <c r="KNM46" s="49"/>
      <c r="KNN46" s="50"/>
      <c r="KNO46" s="49"/>
      <c r="KNP46" s="49"/>
      <c r="KNQ46" s="50"/>
      <c r="KNR46" s="49"/>
      <c r="KNS46" s="49"/>
      <c r="KNT46" s="50"/>
      <c r="KNU46" s="49"/>
      <c r="KNV46" s="49"/>
      <c r="KNW46" s="50"/>
      <c r="KNX46" s="49"/>
      <c r="KNY46" s="49"/>
      <c r="KNZ46" s="50"/>
      <c r="KOA46" s="49"/>
      <c r="KOB46" s="49"/>
      <c r="KOC46" s="50"/>
      <c r="KOD46" s="49"/>
      <c r="KOE46" s="49"/>
      <c r="KOF46" s="50"/>
      <c r="KOG46" s="49"/>
      <c r="KOH46" s="49"/>
      <c r="KOI46" s="50"/>
      <c r="KOJ46" s="49"/>
      <c r="KOK46" s="49"/>
      <c r="KOL46" s="50"/>
      <c r="KOM46" s="49"/>
      <c r="KON46" s="49"/>
      <c r="KOO46" s="50"/>
      <c r="KOP46" s="49"/>
      <c r="KOQ46" s="49"/>
      <c r="KOR46" s="50"/>
      <c r="KOS46" s="49"/>
      <c r="KOT46" s="49"/>
      <c r="KOU46" s="50"/>
      <c r="KOV46" s="49"/>
      <c r="KOW46" s="49"/>
      <c r="KOX46" s="50"/>
      <c r="KOY46" s="49"/>
      <c r="KOZ46" s="49"/>
      <c r="KPA46" s="50"/>
      <c r="KPB46" s="49"/>
      <c r="KPC46" s="49"/>
      <c r="KPD46" s="50"/>
      <c r="KPE46" s="49"/>
      <c r="KPF46" s="49"/>
      <c r="KPG46" s="50"/>
      <c r="KPH46" s="49"/>
      <c r="KPI46" s="49"/>
      <c r="KPJ46" s="50"/>
      <c r="KPK46" s="49"/>
      <c r="KPL46" s="49"/>
      <c r="KPM46" s="50"/>
      <c r="KPN46" s="49"/>
      <c r="KPO46" s="49"/>
      <c r="KPP46" s="50"/>
      <c r="KPQ46" s="49"/>
      <c r="KPR46" s="49"/>
      <c r="KPS46" s="50"/>
      <c r="KPT46" s="49"/>
      <c r="KPU46" s="49"/>
      <c r="KPV46" s="50"/>
      <c r="KPW46" s="49"/>
      <c r="KPX46" s="49"/>
      <c r="KPY46" s="50"/>
      <c r="KPZ46" s="49"/>
      <c r="KQA46" s="49"/>
      <c r="KQB46" s="50"/>
      <c r="KQC46" s="49"/>
      <c r="KQD46" s="49"/>
      <c r="KQE46" s="50"/>
      <c r="KQF46" s="49"/>
      <c r="KQG46" s="49"/>
      <c r="KQH46" s="50"/>
      <c r="KQI46" s="49"/>
      <c r="KQJ46" s="49"/>
      <c r="KQK46" s="50"/>
      <c r="KQL46" s="49"/>
      <c r="KQM46" s="49"/>
      <c r="KQN46" s="50"/>
      <c r="KQO46" s="49"/>
      <c r="KQP46" s="49"/>
      <c r="KQQ46" s="50"/>
      <c r="KQR46" s="49"/>
      <c r="KQS46" s="49"/>
      <c r="KQT46" s="50"/>
      <c r="KQU46" s="49"/>
      <c r="KQV46" s="49"/>
      <c r="KQW46" s="50"/>
      <c r="KQX46" s="49"/>
      <c r="KQY46" s="49"/>
      <c r="KQZ46" s="50"/>
      <c r="KRA46" s="49"/>
      <c r="KRB46" s="49"/>
      <c r="KRC46" s="50"/>
      <c r="KRD46" s="49"/>
      <c r="KRE46" s="49"/>
      <c r="KRF46" s="50"/>
      <c r="KRG46" s="49"/>
      <c r="KRH46" s="49"/>
      <c r="KRI46" s="50"/>
      <c r="KRJ46" s="49"/>
      <c r="KRK46" s="49"/>
      <c r="KRL46" s="50"/>
      <c r="KRM46" s="49"/>
      <c r="KRN46" s="49"/>
      <c r="KRO46" s="50"/>
      <c r="KRP46" s="49"/>
      <c r="KRQ46" s="49"/>
      <c r="KRR46" s="50"/>
      <c r="KRS46" s="49"/>
      <c r="KRT46" s="49"/>
      <c r="KRU46" s="50"/>
      <c r="KRV46" s="49"/>
      <c r="KRW46" s="49"/>
      <c r="KRX46" s="50"/>
      <c r="KRY46" s="49"/>
      <c r="KRZ46" s="49"/>
      <c r="KSA46" s="50"/>
      <c r="KSB46" s="49"/>
      <c r="KSC46" s="49"/>
      <c r="KSD46" s="50"/>
      <c r="KSE46" s="49"/>
      <c r="KSF46" s="49"/>
      <c r="KSG46" s="50"/>
      <c r="KSH46" s="49"/>
      <c r="KSI46" s="49"/>
      <c r="KSJ46" s="50"/>
      <c r="KSK46" s="49"/>
      <c r="KSL46" s="49"/>
      <c r="KSM46" s="50"/>
      <c r="KSN46" s="49"/>
      <c r="KSO46" s="49"/>
      <c r="KSP46" s="50"/>
      <c r="KSQ46" s="49"/>
      <c r="KSR46" s="49"/>
      <c r="KSS46" s="50"/>
      <c r="KST46" s="49"/>
      <c r="KSU46" s="49"/>
      <c r="KSV46" s="50"/>
      <c r="KSW46" s="49"/>
      <c r="KSX46" s="49"/>
      <c r="KSY46" s="50"/>
      <c r="KSZ46" s="49"/>
      <c r="KTA46" s="49"/>
      <c r="KTB46" s="50"/>
      <c r="KTC46" s="49"/>
      <c r="KTD46" s="49"/>
      <c r="KTE46" s="50"/>
      <c r="KTF46" s="49"/>
      <c r="KTG46" s="49"/>
      <c r="KTH46" s="50"/>
      <c r="KTI46" s="49"/>
      <c r="KTJ46" s="49"/>
      <c r="KTK46" s="50"/>
      <c r="KTL46" s="49"/>
      <c r="KTM46" s="49"/>
      <c r="KTN46" s="50"/>
      <c r="KTO46" s="49"/>
      <c r="KTP46" s="49"/>
      <c r="KTQ46" s="50"/>
      <c r="KTR46" s="49"/>
      <c r="KTS46" s="49"/>
      <c r="KTT46" s="50"/>
      <c r="KTU46" s="49"/>
      <c r="KTV46" s="49"/>
      <c r="KTW46" s="50"/>
      <c r="KTX46" s="49"/>
      <c r="KTY46" s="49"/>
      <c r="KTZ46" s="50"/>
      <c r="KUA46" s="49"/>
      <c r="KUB46" s="49"/>
      <c r="KUC46" s="50"/>
      <c r="KUD46" s="49"/>
      <c r="KUE46" s="49"/>
      <c r="KUF46" s="50"/>
      <c r="KUG46" s="49"/>
      <c r="KUH46" s="49"/>
      <c r="KUI46" s="50"/>
      <c r="KUJ46" s="49"/>
      <c r="KUK46" s="49"/>
      <c r="KUL46" s="50"/>
      <c r="KUM46" s="49"/>
      <c r="KUN46" s="49"/>
      <c r="KUO46" s="50"/>
      <c r="KUP46" s="49"/>
      <c r="KUQ46" s="49"/>
      <c r="KUR46" s="50"/>
      <c r="KUS46" s="49"/>
      <c r="KUT46" s="49"/>
      <c r="KUU46" s="50"/>
      <c r="KUV46" s="49"/>
      <c r="KUW46" s="49"/>
      <c r="KUX46" s="50"/>
      <c r="KUY46" s="49"/>
      <c r="KUZ46" s="49"/>
      <c r="KVA46" s="50"/>
      <c r="KVB46" s="49"/>
      <c r="KVC46" s="49"/>
      <c r="KVD46" s="50"/>
      <c r="KVE46" s="49"/>
      <c r="KVF46" s="49"/>
      <c r="KVG46" s="50"/>
      <c r="KVH46" s="49"/>
      <c r="KVI46" s="49"/>
      <c r="KVJ46" s="50"/>
      <c r="KVK46" s="49"/>
      <c r="KVL46" s="49"/>
      <c r="KVM46" s="50"/>
      <c r="KVN46" s="49"/>
      <c r="KVO46" s="49"/>
      <c r="KVP46" s="50"/>
      <c r="KVQ46" s="49"/>
      <c r="KVR46" s="49"/>
      <c r="KVS46" s="50"/>
      <c r="KVT46" s="49"/>
      <c r="KVU46" s="49"/>
      <c r="KVV46" s="50"/>
      <c r="KVW46" s="49"/>
      <c r="KVX46" s="49"/>
      <c r="KVY46" s="50"/>
      <c r="KVZ46" s="49"/>
      <c r="KWA46" s="49"/>
      <c r="KWB46" s="50"/>
      <c r="KWC46" s="49"/>
      <c r="KWD46" s="49"/>
      <c r="KWE46" s="50"/>
      <c r="KWF46" s="49"/>
      <c r="KWG46" s="49"/>
      <c r="KWH46" s="50"/>
      <c r="KWI46" s="49"/>
      <c r="KWJ46" s="49"/>
      <c r="KWK46" s="50"/>
      <c r="KWL46" s="49"/>
      <c r="KWM46" s="49"/>
      <c r="KWN46" s="50"/>
      <c r="KWO46" s="49"/>
      <c r="KWP46" s="49"/>
      <c r="KWQ46" s="50"/>
      <c r="KWR46" s="49"/>
      <c r="KWS46" s="49"/>
      <c r="KWT46" s="50"/>
      <c r="KWU46" s="49"/>
      <c r="KWV46" s="49"/>
      <c r="KWW46" s="50"/>
      <c r="KWX46" s="49"/>
      <c r="KWY46" s="49"/>
      <c r="KWZ46" s="50"/>
      <c r="KXA46" s="49"/>
      <c r="KXB46" s="49"/>
      <c r="KXC46" s="50"/>
      <c r="KXD46" s="49"/>
      <c r="KXE46" s="49"/>
      <c r="KXF46" s="50"/>
      <c r="KXG46" s="49"/>
      <c r="KXH46" s="49"/>
      <c r="KXI46" s="50"/>
      <c r="KXJ46" s="49"/>
      <c r="KXK46" s="49"/>
      <c r="KXL46" s="50"/>
      <c r="KXM46" s="49"/>
      <c r="KXN46" s="49"/>
      <c r="KXO46" s="50"/>
      <c r="KXP46" s="49"/>
      <c r="KXQ46" s="49"/>
      <c r="KXR46" s="50"/>
      <c r="KXS46" s="49"/>
      <c r="KXT46" s="49"/>
      <c r="KXU46" s="50"/>
      <c r="KXV46" s="49"/>
      <c r="KXW46" s="49"/>
      <c r="KXX46" s="50"/>
      <c r="KXY46" s="49"/>
      <c r="KXZ46" s="49"/>
      <c r="KYA46" s="50"/>
      <c r="KYB46" s="49"/>
      <c r="KYC46" s="49"/>
      <c r="KYD46" s="50"/>
      <c r="KYE46" s="49"/>
      <c r="KYF46" s="49"/>
      <c r="KYG46" s="50"/>
      <c r="KYH46" s="49"/>
      <c r="KYI46" s="49"/>
      <c r="KYJ46" s="50"/>
      <c r="KYK46" s="49"/>
      <c r="KYL46" s="49"/>
      <c r="KYM46" s="50"/>
      <c r="KYN46" s="49"/>
      <c r="KYO46" s="49"/>
      <c r="KYP46" s="50"/>
      <c r="KYQ46" s="49"/>
      <c r="KYR46" s="49"/>
      <c r="KYS46" s="50"/>
      <c r="KYT46" s="49"/>
      <c r="KYU46" s="49"/>
      <c r="KYV46" s="50"/>
      <c r="KYW46" s="49"/>
      <c r="KYX46" s="49"/>
      <c r="KYY46" s="50"/>
      <c r="KYZ46" s="49"/>
      <c r="KZA46" s="49"/>
      <c r="KZB46" s="50"/>
      <c r="KZC46" s="49"/>
      <c r="KZD46" s="49"/>
      <c r="KZE46" s="50"/>
      <c r="KZF46" s="49"/>
      <c r="KZG46" s="49"/>
      <c r="KZH46" s="50"/>
      <c r="KZI46" s="49"/>
      <c r="KZJ46" s="49"/>
      <c r="KZK46" s="50"/>
      <c r="KZL46" s="49"/>
      <c r="KZM46" s="49"/>
      <c r="KZN46" s="50"/>
      <c r="KZO46" s="49"/>
      <c r="KZP46" s="49"/>
      <c r="KZQ46" s="50"/>
      <c r="KZR46" s="49"/>
      <c r="KZS46" s="49"/>
      <c r="KZT46" s="50"/>
      <c r="KZU46" s="49"/>
      <c r="KZV46" s="49"/>
      <c r="KZW46" s="50"/>
      <c r="KZX46" s="49"/>
      <c r="KZY46" s="49"/>
      <c r="KZZ46" s="50"/>
      <c r="LAA46" s="49"/>
      <c r="LAB46" s="49"/>
      <c r="LAC46" s="50"/>
      <c r="LAD46" s="49"/>
      <c r="LAE46" s="49"/>
      <c r="LAF46" s="50"/>
      <c r="LAG46" s="49"/>
      <c r="LAH46" s="49"/>
      <c r="LAI46" s="50"/>
      <c r="LAJ46" s="49"/>
      <c r="LAK46" s="49"/>
      <c r="LAL46" s="50"/>
      <c r="LAM46" s="49"/>
      <c r="LAN46" s="49"/>
      <c r="LAO46" s="50"/>
      <c r="LAP46" s="49"/>
      <c r="LAQ46" s="49"/>
      <c r="LAR46" s="50"/>
      <c r="LAS46" s="49"/>
      <c r="LAT46" s="49"/>
      <c r="LAU46" s="50"/>
      <c r="LAV46" s="49"/>
      <c r="LAW46" s="49"/>
      <c r="LAX46" s="50"/>
      <c r="LAY46" s="49"/>
      <c r="LAZ46" s="49"/>
      <c r="LBA46" s="50"/>
      <c r="LBB46" s="49"/>
      <c r="LBC46" s="49"/>
      <c r="LBD46" s="50"/>
      <c r="LBE46" s="49"/>
      <c r="LBF46" s="49"/>
      <c r="LBG46" s="50"/>
      <c r="LBH46" s="49"/>
      <c r="LBI46" s="49"/>
      <c r="LBJ46" s="50"/>
      <c r="LBK46" s="49"/>
      <c r="LBL46" s="49"/>
      <c r="LBM46" s="50"/>
      <c r="LBN46" s="49"/>
      <c r="LBO46" s="49"/>
      <c r="LBP46" s="50"/>
      <c r="LBQ46" s="49"/>
      <c r="LBR46" s="49"/>
      <c r="LBS46" s="50"/>
      <c r="LBT46" s="49"/>
      <c r="LBU46" s="49"/>
      <c r="LBV46" s="50"/>
      <c r="LBW46" s="49"/>
      <c r="LBX46" s="49"/>
      <c r="LBY46" s="50"/>
      <c r="LBZ46" s="49"/>
      <c r="LCA46" s="49"/>
      <c r="LCB46" s="50"/>
      <c r="LCC46" s="49"/>
      <c r="LCD46" s="49"/>
      <c r="LCE46" s="50"/>
      <c r="LCF46" s="49"/>
      <c r="LCG46" s="49"/>
      <c r="LCH46" s="50"/>
      <c r="LCI46" s="49"/>
      <c r="LCJ46" s="49"/>
      <c r="LCK46" s="50"/>
      <c r="LCL46" s="49"/>
      <c r="LCM46" s="49"/>
      <c r="LCN46" s="50"/>
      <c r="LCO46" s="49"/>
      <c r="LCP46" s="49"/>
      <c r="LCQ46" s="50"/>
      <c r="LCR46" s="49"/>
      <c r="LCS46" s="49"/>
      <c r="LCT46" s="50"/>
      <c r="LCU46" s="49"/>
      <c r="LCV46" s="49"/>
      <c r="LCW46" s="50"/>
      <c r="LCX46" s="49"/>
      <c r="LCY46" s="49"/>
      <c r="LCZ46" s="50"/>
      <c r="LDA46" s="49"/>
      <c r="LDB46" s="49"/>
      <c r="LDC46" s="50"/>
      <c r="LDD46" s="49"/>
      <c r="LDE46" s="49"/>
      <c r="LDF46" s="50"/>
      <c r="LDG46" s="49"/>
      <c r="LDH46" s="49"/>
      <c r="LDI46" s="50"/>
      <c r="LDJ46" s="49"/>
      <c r="LDK46" s="49"/>
      <c r="LDL46" s="50"/>
      <c r="LDM46" s="49"/>
      <c r="LDN46" s="49"/>
      <c r="LDO46" s="50"/>
      <c r="LDP46" s="49"/>
      <c r="LDQ46" s="49"/>
      <c r="LDR46" s="50"/>
      <c r="LDS46" s="49"/>
      <c r="LDT46" s="49"/>
      <c r="LDU46" s="50"/>
      <c r="LDV46" s="49"/>
      <c r="LDW46" s="49"/>
      <c r="LDX46" s="50"/>
      <c r="LDY46" s="49"/>
      <c r="LDZ46" s="49"/>
      <c r="LEA46" s="50"/>
      <c r="LEB46" s="49"/>
      <c r="LEC46" s="49"/>
      <c r="LED46" s="50"/>
      <c r="LEE46" s="49"/>
      <c r="LEF46" s="49"/>
      <c r="LEG46" s="50"/>
      <c r="LEH46" s="49"/>
      <c r="LEI46" s="49"/>
      <c r="LEJ46" s="50"/>
      <c r="LEK46" s="49"/>
      <c r="LEL46" s="49"/>
      <c r="LEM46" s="50"/>
      <c r="LEN46" s="49"/>
      <c r="LEO46" s="49"/>
      <c r="LEP46" s="50"/>
      <c r="LEQ46" s="49"/>
      <c r="LER46" s="49"/>
      <c r="LES46" s="50"/>
      <c r="LET46" s="49"/>
      <c r="LEU46" s="49"/>
      <c r="LEV46" s="50"/>
      <c r="LEW46" s="49"/>
      <c r="LEX46" s="49"/>
      <c r="LEY46" s="50"/>
      <c r="LEZ46" s="49"/>
      <c r="LFA46" s="49"/>
      <c r="LFB46" s="50"/>
      <c r="LFC46" s="49"/>
      <c r="LFD46" s="49"/>
      <c r="LFE46" s="50"/>
      <c r="LFF46" s="49"/>
      <c r="LFG46" s="49"/>
      <c r="LFH46" s="50"/>
      <c r="LFI46" s="49"/>
      <c r="LFJ46" s="49"/>
      <c r="LFK46" s="50"/>
      <c r="LFL46" s="49"/>
      <c r="LFM46" s="49"/>
      <c r="LFN46" s="50"/>
      <c r="LFO46" s="49"/>
      <c r="LFP46" s="49"/>
      <c r="LFQ46" s="50"/>
      <c r="LFR46" s="49"/>
      <c r="LFS46" s="49"/>
      <c r="LFT46" s="50"/>
      <c r="LFU46" s="49"/>
      <c r="LFV46" s="49"/>
      <c r="LFW46" s="50"/>
      <c r="LFX46" s="49"/>
      <c r="LFY46" s="49"/>
      <c r="LFZ46" s="50"/>
      <c r="LGA46" s="49"/>
      <c r="LGB46" s="49"/>
      <c r="LGC46" s="50"/>
      <c r="LGD46" s="49"/>
      <c r="LGE46" s="49"/>
      <c r="LGF46" s="50"/>
      <c r="LGG46" s="49"/>
      <c r="LGH46" s="49"/>
      <c r="LGI46" s="50"/>
      <c r="LGJ46" s="49"/>
      <c r="LGK46" s="49"/>
      <c r="LGL46" s="50"/>
      <c r="LGM46" s="49"/>
      <c r="LGN46" s="49"/>
      <c r="LGO46" s="50"/>
      <c r="LGP46" s="49"/>
      <c r="LGQ46" s="49"/>
      <c r="LGR46" s="50"/>
      <c r="LGS46" s="49"/>
      <c r="LGT46" s="49"/>
      <c r="LGU46" s="50"/>
      <c r="LGV46" s="49"/>
      <c r="LGW46" s="49"/>
      <c r="LGX46" s="50"/>
      <c r="LGY46" s="49"/>
      <c r="LGZ46" s="49"/>
      <c r="LHA46" s="50"/>
      <c r="LHB46" s="49"/>
      <c r="LHC46" s="49"/>
      <c r="LHD46" s="50"/>
      <c r="LHE46" s="49"/>
      <c r="LHF46" s="49"/>
      <c r="LHG46" s="50"/>
      <c r="LHH46" s="49"/>
      <c r="LHI46" s="49"/>
      <c r="LHJ46" s="50"/>
      <c r="LHK46" s="49"/>
      <c r="LHL46" s="49"/>
      <c r="LHM46" s="50"/>
      <c r="LHN46" s="49"/>
      <c r="LHO46" s="49"/>
      <c r="LHP46" s="50"/>
      <c r="LHQ46" s="49"/>
      <c r="LHR46" s="49"/>
      <c r="LHS46" s="50"/>
      <c r="LHT46" s="49"/>
      <c r="LHU46" s="49"/>
      <c r="LHV46" s="50"/>
      <c r="LHW46" s="49"/>
      <c r="LHX46" s="49"/>
      <c r="LHY46" s="50"/>
      <c r="LHZ46" s="49"/>
      <c r="LIA46" s="49"/>
      <c r="LIB46" s="50"/>
      <c r="LIC46" s="49"/>
      <c r="LID46" s="49"/>
      <c r="LIE46" s="50"/>
      <c r="LIF46" s="49"/>
      <c r="LIG46" s="49"/>
      <c r="LIH46" s="50"/>
      <c r="LII46" s="49"/>
      <c r="LIJ46" s="49"/>
      <c r="LIK46" s="50"/>
      <c r="LIL46" s="49"/>
      <c r="LIM46" s="49"/>
      <c r="LIN46" s="50"/>
      <c r="LIO46" s="49"/>
      <c r="LIP46" s="49"/>
      <c r="LIQ46" s="50"/>
      <c r="LIR46" s="49"/>
      <c r="LIS46" s="49"/>
      <c r="LIT46" s="50"/>
      <c r="LIU46" s="49"/>
      <c r="LIV46" s="49"/>
      <c r="LIW46" s="50"/>
      <c r="LIX46" s="49"/>
      <c r="LIY46" s="49"/>
      <c r="LIZ46" s="50"/>
      <c r="LJA46" s="49"/>
      <c r="LJB46" s="49"/>
      <c r="LJC46" s="50"/>
      <c r="LJD46" s="49"/>
      <c r="LJE46" s="49"/>
      <c r="LJF46" s="50"/>
      <c r="LJG46" s="49"/>
      <c r="LJH46" s="49"/>
      <c r="LJI46" s="50"/>
      <c r="LJJ46" s="49"/>
      <c r="LJK46" s="49"/>
      <c r="LJL46" s="50"/>
      <c r="LJM46" s="49"/>
      <c r="LJN46" s="49"/>
      <c r="LJO46" s="50"/>
      <c r="LJP46" s="49"/>
      <c r="LJQ46" s="49"/>
      <c r="LJR46" s="50"/>
      <c r="LJS46" s="49"/>
      <c r="LJT46" s="49"/>
      <c r="LJU46" s="50"/>
      <c r="LJV46" s="49"/>
      <c r="LJW46" s="49"/>
      <c r="LJX46" s="50"/>
      <c r="LJY46" s="49"/>
      <c r="LJZ46" s="49"/>
      <c r="LKA46" s="50"/>
      <c r="LKB46" s="49"/>
      <c r="LKC46" s="49"/>
      <c r="LKD46" s="50"/>
      <c r="LKE46" s="49"/>
      <c r="LKF46" s="49"/>
      <c r="LKG46" s="50"/>
      <c r="LKH46" s="49"/>
      <c r="LKI46" s="49"/>
      <c r="LKJ46" s="50"/>
      <c r="LKK46" s="49"/>
      <c r="LKL46" s="49"/>
      <c r="LKM46" s="50"/>
      <c r="LKN46" s="49"/>
      <c r="LKO46" s="49"/>
      <c r="LKP46" s="50"/>
      <c r="LKQ46" s="49"/>
      <c r="LKR46" s="49"/>
      <c r="LKS46" s="50"/>
      <c r="LKT46" s="49"/>
      <c r="LKU46" s="49"/>
      <c r="LKV46" s="50"/>
      <c r="LKW46" s="49"/>
      <c r="LKX46" s="49"/>
      <c r="LKY46" s="50"/>
      <c r="LKZ46" s="49"/>
      <c r="LLA46" s="49"/>
      <c r="LLB46" s="50"/>
      <c r="LLC46" s="49"/>
      <c r="LLD46" s="49"/>
      <c r="LLE46" s="50"/>
      <c r="LLF46" s="49"/>
      <c r="LLG46" s="49"/>
      <c r="LLH46" s="50"/>
      <c r="LLI46" s="49"/>
      <c r="LLJ46" s="49"/>
      <c r="LLK46" s="50"/>
      <c r="LLL46" s="49"/>
      <c r="LLM46" s="49"/>
      <c r="LLN46" s="50"/>
      <c r="LLO46" s="49"/>
      <c r="LLP46" s="49"/>
      <c r="LLQ46" s="50"/>
      <c r="LLR46" s="49"/>
      <c r="LLS46" s="49"/>
      <c r="LLT46" s="50"/>
      <c r="LLU46" s="49"/>
      <c r="LLV46" s="49"/>
      <c r="LLW46" s="50"/>
      <c r="LLX46" s="49"/>
      <c r="LLY46" s="49"/>
      <c r="LLZ46" s="50"/>
      <c r="LMA46" s="49"/>
      <c r="LMB46" s="49"/>
      <c r="LMC46" s="50"/>
      <c r="LMD46" s="49"/>
      <c r="LME46" s="49"/>
      <c r="LMF46" s="50"/>
      <c r="LMG46" s="49"/>
      <c r="LMH46" s="49"/>
      <c r="LMI46" s="50"/>
      <c r="LMJ46" s="49"/>
      <c r="LMK46" s="49"/>
      <c r="LML46" s="50"/>
      <c r="LMM46" s="49"/>
      <c r="LMN46" s="49"/>
      <c r="LMO46" s="50"/>
      <c r="LMP46" s="49"/>
      <c r="LMQ46" s="49"/>
      <c r="LMR46" s="50"/>
      <c r="LMS46" s="49"/>
      <c r="LMT46" s="49"/>
      <c r="LMU46" s="50"/>
      <c r="LMV46" s="49"/>
      <c r="LMW46" s="49"/>
      <c r="LMX46" s="50"/>
      <c r="LMY46" s="49"/>
      <c r="LMZ46" s="49"/>
      <c r="LNA46" s="50"/>
      <c r="LNB46" s="49"/>
      <c r="LNC46" s="49"/>
      <c r="LND46" s="50"/>
      <c r="LNE46" s="49"/>
      <c r="LNF46" s="49"/>
      <c r="LNG46" s="50"/>
      <c r="LNH46" s="49"/>
      <c r="LNI46" s="49"/>
      <c r="LNJ46" s="50"/>
      <c r="LNK46" s="49"/>
      <c r="LNL46" s="49"/>
      <c r="LNM46" s="50"/>
      <c r="LNN46" s="49"/>
      <c r="LNO46" s="49"/>
      <c r="LNP46" s="50"/>
      <c r="LNQ46" s="49"/>
      <c r="LNR46" s="49"/>
      <c r="LNS46" s="50"/>
      <c r="LNT46" s="49"/>
      <c r="LNU46" s="49"/>
      <c r="LNV46" s="50"/>
      <c r="LNW46" s="49"/>
      <c r="LNX46" s="49"/>
      <c r="LNY46" s="50"/>
      <c r="LNZ46" s="49"/>
      <c r="LOA46" s="49"/>
      <c r="LOB46" s="50"/>
      <c r="LOC46" s="49"/>
      <c r="LOD46" s="49"/>
      <c r="LOE46" s="50"/>
      <c r="LOF46" s="49"/>
      <c r="LOG46" s="49"/>
      <c r="LOH46" s="50"/>
      <c r="LOI46" s="49"/>
      <c r="LOJ46" s="49"/>
      <c r="LOK46" s="50"/>
      <c r="LOL46" s="49"/>
      <c r="LOM46" s="49"/>
      <c r="LON46" s="50"/>
      <c r="LOO46" s="49"/>
      <c r="LOP46" s="49"/>
      <c r="LOQ46" s="50"/>
      <c r="LOR46" s="49"/>
      <c r="LOS46" s="49"/>
      <c r="LOT46" s="50"/>
      <c r="LOU46" s="49"/>
      <c r="LOV46" s="49"/>
      <c r="LOW46" s="50"/>
      <c r="LOX46" s="49"/>
      <c r="LOY46" s="49"/>
      <c r="LOZ46" s="50"/>
      <c r="LPA46" s="49"/>
      <c r="LPB46" s="49"/>
      <c r="LPC46" s="50"/>
      <c r="LPD46" s="49"/>
      <c r="LPE46" s="49"/>
      <c r="LPF46" s="50"/>
      <c r="LPG46" s="49"/>
      <c r="LPH46" s="49"/>
      <c r="LPI46" s="50"/>
      <c r="LPJ46" s="49"/>
      <c r="LPK46" s="49"/>
      <c r="LPL46" s="50"/>
      <c r="LPM46" s="49"/>
      <c r="LPN46" s="49"/>
      <c r="LPO46" s="50"/>
      <c r="LPP46" s="49"/>
      <c r="LPQ46" s="49"/>
      <c r="LPR46" s="50"/>
      <c r="LPS46" s="49"/>
      <c r="LPT46" s="49"/>
      <c r="LPU46" s="50"/>
      <c r="LPV46" s="49"/>
      <c r="LPW46" s="49"/>
      <c r="LPX46" s="50"/>
      <c r="LPY46" s="49"/>
      <c r="LPZ46" s="49"/>
      <c r="LQA46" s="50"/>
      <c r="LQB46" s="49"/>
      <c r="LQC46" s="49"/>
      <c r="LQD46" s="50"/>
      <c r="LQE46" s="49"/>
      <c r="LQF46" s="49"/>
      <c r="LQG46" s="50"/>
      <c r="LQH46" s="49"/>
      <c r="LQI46" s="49"/>
      <c r="LQJ46" s="50"/>
      <c r="LQK46" s="49"/>
      <c r="LQL46" s="49"/>
      <c r="LQM46" s="50"/>
      <c r="LQN46" s="49"/>
      <c r="LQO46" s="49"/>
      <c r="LQP46" s="50"/>
      <c r="LQQ46" s="49"/>
      <c r="LQR46" s="49"/>
      <c r="LQS46" s="50"/>
      <c r="LQT46" s="49"/>
      <c r="LQU46" s="49"/>
      <c r="LQV46" s="50"/>
      <c r="LQW46" s="49"/>
      <c r="LQX46" s="49"/>
      <c r="LQY46" s="50"/>
      <c r="LQZ46" s="49"/>
      <c r="LRA46" s="49"/>
      <c r="LRB46" s="50"/>
      <c r="LRC46" s="49"/>
      <c r="LRD46" s="49"/>
      <c r="LRE46" s="50"/>
      <c r="LRF46" s="49"/>
      <c r="LRG46" s="49"/>
      <c r="LRH46" s="50"/>
      <c r="LRI46" s="49"/>
      <c r="LRJ46" s="49"/>
      <c r="LRK46" s="50"/>
      <c r="LRL46" s="49"/>
      <c r="LRM46" s="49"/>
      <c r="LRN46" s="50"/>
      <c r="LRO46" s="49"/>
      <c r="LRP46" s="49"/>
      <c r="LRQ46" s="50"/>
      <c r="LRR46" s="49"/>
      <c r="LRS46" s="49"/>
      <c r="LRT46" s="50"/>
      <c r="LRU46" s="49"/>
      <c r="LRV46" s="49"/>
      <c r="LRW46" s="50"/>
      <c r="LRX46" s="49"/>
      <c r="LRY46" s="49"/>
      <c r="LRZ46" s="50"/>
      <c r="LSA46" s="49"/>
      <c r="LSB46" s="49"/>
      <c r="LSC46" s="50"/>
      <c r="LSD46" s="49"/>
      <c r="LSE46" s="49"/>
      <c r="LSF46" s="50"/>
      <c r="LSG46" s="49"/>
      <c r="LSH46" s="49"/>
      <c r="LSI46" s="50"/>
      <c r="LSJ46" s="49"/>
      <c r="LSK46" s="49"/>
      <c r="LSL46" s="50"/>
      <c r="LSM46" s="49"/>
      <c r="LSN46" s="49"/>
      <c r="LSO46" s="50"/>
      <c r="LSP46" s="49"/>
      <c r="LSQ46" s="49"/>
      <c r="LSR46" s="50"/>
      <c r="LSS46" s="49"/>
      <c r="LST46" s="49"/>
      <c r="LSU46" s="50"/>
      <c r="LSV46" s="49"/>
      <c r="LSW46" s="49"/>
      <c r="LSX46" s="50"/>
      <c r="LSY46" s="49"/>
      <c r="LSZ46" s="49"/>
      <c r="LTA46" s="50"/>
      <c r="LTB46" s="49"/>
      <c r="LTC46" s="49"/>
      <c r="LTD46" s="50"/>
      <c r="LTE46" s="49"/>
      <c r="LTF46" s="49"/>
      <c r="LTG46" s="50"/>
      <c r="LTH46" s="49"/>
      <c r="LTI46" s="49"/>
      <c r="LTJ46" s="50"/>
      <c r="LTK46" s="49"/>
      <c r="LTL46" s="49"/>
      <c r="LTM46" s="50"/>
      <c r="LTN46" s="49"/>
      <c r="LTO46" s="49"/>
      <c r="LTP46" s="50"/>
      <c r="LTQ46" s="49"/>
      <c r="LTR46" s="49"/>
      <c r="LTS46" s="50"/>
      <c r="LTT46" s="49"/>
      <c r="LTU46" s="49"/>
      <c r="LTV46" s="50"/>
      <c r="LTW46" s="49"/>
      <c r="LTX46" s="49"/>
      <c r="LTY46" s="50"/>
      <c r="LTZ46" s="49"/>
      <c r="LUA46" s="49"/>
      <c r="LUB46" s="50"/>
      <c r="LUC46" s="49"/>
      <c r="LUD46" s="49"/>
      <c r="LUE46" s="50"/>
      <c r="LUF46" s="49"/>
      <c r="LUG46" s="49"/>
      <c r="LUH46" s="50"/>
      <c r="LUI46" s="49"/>
      <c r="LUJ46" s="49"/>
      <c r="LUK46" s="50"/>
      <c r="LUL46" s="49"/>
      <c r="LUM46" s="49"/>
      <c r="LUN46" s="50"/>
      <c r="LUO46" s="49"/>
      <c r="LUP46" s="49"/>
      <c r="LUQ46" s="50"/>
      <c r="LUR46" s="49"/>
      <c r="LUS46" s="49"/>
      <c r="LUT46" s="50"/>
      <c r="LUU46" s="49"/>
      <c r="LUV46" s="49"/>
      <c r="LUW46" s="50"/>
      <c r="LUX46" s="49"/>
      <c r="LUY46" s="49"/>
      <c r="LUZ46" s="50"/>
      <c r="LVA46" s="49"/>
      <c r="LVB46" s="49"/>
      <c r="LVC46" s="50"/>
      <c r="LVD46" s="49"/>
      <c r="LVE46" s="49"/>
      <c r="LVF46" s="50"/>
      <c r="LVG46" s="49"/>
      <c r="LVH46" s="49"/>
      <c r="LVI46" s="50"/>
      <c r="LVJ46" s="49"/>
      <c r="LVK46" s="49"/>
      <c r="LVL46" s="50"/>
      <c r="LVM46" s="49"/>
      <c r="LVN46" s="49"/>
      <c r="LVO46" s="50"/>
      <c r="LVP46" s="49"/>
      <c r="LVQ46" s="49"/>
      <c r="LVR46" s="50"/>
      <c r="LVS46" s="49"/>
      <c r="LVT46" s="49"/>
      <c r="LVU46" s="50"/>
      <c r="LVV46" s="49"/>
      <c r="LVW46" s="49"/>
      <c r="LVX46" s="50"/>
      <c r="LVY46" s="49"/>
      <c r="LVZ46" s="49"/>
      <c r="LWA46" s="50"/>
      <c r="LWB46" s="49"/>
      <c r="LWC46" s="49"/>
      <c r="LWD46" s="50"/>
      <c r="LWE46" s="49"/>
      <c r="LWF46" s="49"/>
      <c r="LWG46" s="50"/>
      <c r="LWH46" s="49"/>
      <c r="LWI46" s="49"/>
      <c r="LWJ46" s="50"/>
      <c r="LWK46" s="49"/>
      <c r="LWL46" s="49"/>
      <c r="LWM46" s="50"/>
      <c r="LWN46" s="49"/>
      <c r="LWO46" s="49"/>
      <c r="LWP46" s="50"/>
      <c r="LWQ46" s="49"/>
      <c r="LWR46" s="49"/>
      <c r="LWS46" s="50"/>
      <c r="LWT46" s="49"/>
      <c r="LWU46" s="49"/>
      <c r="LWV46" s="50"/>
      <c r="LWW46" s="49"/>
      <c r="LWX46" s="49"/>
      <c r="LWY46" s="50"/>
      <c r="LWZ46" s="49"/>
      <c r="LXA46" s="49"/>
      <c r="LXB46" s="50"/>
      <c r="LXC46" s="49"/>
      <c r="LXD46" s="49"/>
      <c r="LXE46" s="50"/>
      <c r="LXF46" s="49"/>
      <c r="LXG46" s="49"/>
      <c r="LXH46" s="50"/>
      <c r="LXI46" s="49"/>
      <c r="LXJ46" s="49"/>
      <c r="LXK46" s="50"/>
      <c r="LXL46" s="49"/>
      <c r="LXM46" s="49"/>
      <c r="LXN46" s="50"/>
      <c r="LXO46" s="49"/>
      <c r="LXP46" s="49"/>
      <c r="LXQ46" s="50"/>
      <c r="LXR46" s="49"/>
      <c r="LXS46" s="49"/>
      <c r="LXT46" s="50"/>
      <c r="LXU46" s="49"/>
      <c r="LXV46" s="49"/>
      <c r="LXW46" s="50"/>
      <c r="LXX46" s="49"/>
      <c r="LXY46" s="49"/>
      <c r="LXZ46" s="50"/>
      <c r="LYA46" s="49"/>
      <c r="LYB46" s="49"/>
      <c r="LYC46" s="50"/>
      <c r="LYD46" s="49"/>
      <c r="LYE46" s="49"/>
      <c r="LYF46" s="50"/>
      <c r="LYG46" s="49"/>
      <c r="LYH46" s="49"/>
      <c r="LYI46" s="50"/>
      <c r="LYJ46" s="49"/>
      <c r="LYK46" s="49"/>
      <c r="LYL46" s="50"/>
      <c r="LYM46" s="49"/>
      <c r="LYN46" s="49"/>
      <c r="LYO46" s="50"/>
      <c r="LYP46" s="49"/>
      <c r="LYQ46" s="49"/>
      <c r="LYR46" s="50"/>
      <c r="LYS46" s="49"/>
      <c r="LYT46" s="49"/>
      <c r="LYU46" s="50"/>
      <c r="LYV46" s="49"/>
      <c r="LYW46" s="49"/>
      <c r="LYX46" s="50"/>
      <c r="LYY46" s="49"/>
      <c r="LYZ46" s="49"/>
      <c r="LZA46" s="50"/>
      <c r="LZB46" s="49"/>
      <c r="LZC46" s="49"/>
      <c r="LZD46" s="50"/>
      <c r="LZE46" s="49"/>
      <c r="LZF46" s="49"/>
      <c r="LZG46" s="50"/>
      <c r="LZH46" s="49"/>
      <c r="LZI46" s="49"/>
      <c r="LZJ46" s="50"/>
      <c r="LZK46" s="49"/>
      <c r="LZL46" s="49"/>
      <c r="LZM46" s="50"/>
      <c r="LZN46" s="49"/>
      <c r="LZO46" s="49"/>
      <c r="LZP46" s="50"/>
      <c r="LZQ46" s="49"/>
      <c r="LZR46" s="49"/>
      <c r="LZS46" s="50"/>
      <c r="LZT46" s="49"/>
      <c r="LZU46" s="49"/>
      <c r="LZV46" s="50"/>
      <c r="LZW46" s="49"/>
      <c r="LZX46" s="49"/>
      <c r="LZY46" s="50"/>
      <c r="LZZ46" s="49"/>
      <c r="MAA46" s="49"/>
      <c r="MAB46" s="50"/>
      <c r="MAC46" s="49"/>
      <c r="MAD46" s="49"/>
      <c r="MAE46" s="50"/>
      <c r="MAF46" s="49"/>
      <c r="MAG46" s="49"/>
      <c r="MAH46" s="50"/>
      <c r="MAI46" s="49"/>
      <c r="MAJ46" s="49"/>
      <c r="MAK46" s="50"/>
      <c r="MAL46" s="49"/>
      <c r="MAM46" s="49"/>
      <c r="MAN46" s="50"/>
      <c r="MAO46" s="49"/>
      <c r="MAP46" s="49"/>
      <c r="MAQ46" s="50"/>
      <c r="MAR46" s="49"/>
      <c r="MAS46" s="49"/>
      <c r="MAT46" s="50"/>
      <c r="MAU46" s="49"/>
      <c r="MAV46" s="49"/>
      <c r="MAW46" s="50"/>
      <c r="MAX46" s="49"/>
      <c r="MAY46" s="49"/>
      <c r="MAZ46" s="50"/>
      <c r="MBA46" s="49"/>
      <c r="MBB46" s="49"/>
      <c r="MBC46" s="50"/>
      <c r="MBD46" s="49"/>
      <c r="MBE46" s="49"/>
      <c r="MBF46" s="50"/>
      <c r="MBG46" s="49"/>
      <c r="MBH46" s="49"/>
      <c r="MBI46" s="50"/>
      <c r="MBJ46" s="49"/>
      <c r="MBK46" s="49"/>
      <c r="MBL46" s="50"/>
      <c r="MBM46" s="49"/>
      <c r="MBN46" s="49"/>
      <c r="MBO46" s="50"/>
      <c r="MBP46" s="49"/>
      <c r="MBQ46" s="49"/>
      <c r="MBR46" s="50"/>
      <c r="MBS46" s="49"/>
      <c r="MBT46" s="49"/>
      <c r="MBU46" s="50"/>
      <c r="MBV46" s="49"/>
      <c r="MBW46" s="49"/>
      <c r="MBX46" s="50"/>
      <c r="MBY46" s="49"/>
      <c r="MBZ46" s="49"/>
      <c r="MCA46" s="50"/>
      <c r="MCB46" s="49"/>
      <c r="MCC46" s="49"/>
      <c r="MCD46" s="50"/>
      <c r="MCE46" s="49"/>
      <c r="MCF46" s="49"/>
      <c r="MCG46" s="50"/>
      <c r="MCH46" s="49"/>
      <c r="MCI46" s="49"/>
      <c r="MCJ46" s="50"/>
      <c r="MCK46" s="49"/>
      <c r="MCL46" s="49"/>
      <c r="MCM46" s="50"/>
      <c r="MCN46" s="49"/>
      <c r="MCO46" s="49"/>
      <c r="MCP46" s="50"/>
      <c r="MCQ46" s="49"/>
      <c r="MCR46" s="49"/>
      <c r="MCS46" s="50"/>
      <c r="MCT46" s="49"/>
      <c r="MCU46" s="49"/>
      <c r="MCV46" s="50"/>
      <c r="MCW46" s="49"/>
      <c r="MCX46" s="49"/>
      <c r="MCY46" s="50"/>
      <c r="MCZ46" s="49"/>
      <c r="MDA46" s="49"/>
      <c r="MDB46" s="50"/>
      <c r="MDC46" s="49"/>
      <c r="MDD46" s="49"/>
      <c r="MDE46" s="50"/>
      <c r="MDF46" s="49"/>
      <c r="MDG46" s="49"/>
      <c r="MDH46" s="50"/>
      <c r="MDI46" s="49"/>
      <c r="MDJ46" s="49"/>
      <c r="MDK46" s="50"/>
      <c r="MDL46" s="49"/>
      <c r="MDM46" s="49"/>
      <c r="MDN46" s="50"/>
      <c r="MDO46" s="49"/>
      <c r="MDP46" s="49"/>
      <c r="MDQ46" s="50"/>
      <c r="MDR46" s="49"/>
      <c r="MDS46" s="49"/>
      <c r="MDT46" s="50"/>
      <c r="MDU46" s="49"/>
      <c r="MDV46" s="49"/>
      <c r="MDW46" s="50"/>
      <c r="MDX46" s="49"/>
      <c r="MDY46" s="49"/>
      <c r="MDZ46" s="50"/>
      <c r="MEA46" s="49"/>
      <c r="MEB46" s="49"/>
      <c r="MEC46" s="50"/>
      <c r="MED46" s="49"/>
      <c r="MEE46" s="49"/>
      <c r="MEF46" s="50"/>
      <c r="MEG46" s="49"/>
      <c r="MEH46" s="49"/>
      <c r="MEI46" s="50"/>
      <c r="MEJ46" s="49"/>
      <c r="MEK46" s="49"/>
      <c r="MEL46" s="50"/>
      <c r="MEM46" s="49"/>
      <c r="MEN46" s="49"/>
      <c r="MEO46" s="50"/>
      <c r="MEP46" s="49"/>
      <c r="MEQ46" s="49"/>
      <c r="MER46" s="50"/>
      <c r="MES46" s="49"/>
      <c r="MET46" s="49"/>
      <c r="MEU46" s="50"/>
      <c r="MEV46" s="49"/>
      <c r="MEW46" s="49"/>
      <c r="MEX46" s="50"/>
      <c r="MEY46" s="49"/>
      <c r="MEZ46" s="49"/>
      <c r="MFA46" s="50"/>
      <c r="MFB46" s="49"/>
      <c r="MFC46" s="49"/>
      <c r="MFD46" s="50"/>
      <c r="MFE46" s="49"/>
      <c r="MFF46" s="49"/>
      <c r="MFG46" s="50"/>
      <c r="MFH46" s="49"/>
      <c r="MFI46" s="49"/>
      <c r="MFJ46" s="50"/>
      <c r="MFK46" s="49"/>
      <c r="MFL46" s="49"/>
      <c r="MFM46" s="50"/>
      <c r="MFN46" s="49"/>
      <c r="MFO46" s="49"/>
      <c r="MFP46" s="50"/>
      <c r="MFQ46" s="49"/>
      <c r="MFR46" s="49"/>
      <c r="MFS46" s="50"/>
      <c r="MFT46" s="49"/>
      <c r="MFU46" s="49"/>
      <c r="MFV46" s="50"/>
      <c r="MFW46" s="49"/>
      <c r="MFX46" s="49"/>
      <c r="MFY46" s="50"/>
      <c r="MFZ46" s="49"/>
      <c r="MGA46" s="49"/>
      <c r="MGB46" s="50"/>
      <c r="MGC46" s="49"/>
      <c r="MGD46" s="49"/>
      <c r="MGE46" s="50"/>
      <c r="MGF46" s="49"/>
      <c r="MGG46" s="49"/>
      <c r="MGH46" s="50"/>
      <c r="MGI46" s="49"/>
      <c r="MGJ46" s="49"/>
      <c r="MGK46" s="50"/>
      <c r="MGL46" s="49"/>
      <c r="MGM46" s="49"/>
      <c r="MGN46" s="50"/>
      <c r="MGO46" s="49"/>
      <c r="MGP46" s="49"/>
      <c r="MGQ46" s="50"/>
      <c r="MGR46" s="49"/>
      <c r="MGS46" s="49"/>
      <c r="MGT46" s="50"/>
      <c r="MGU46" s="49"/>
      <c r="MGV46" s="49"/>
      <c r="MGW46" s="50"/>
      <c r="MGX46" s="49"/>
      <c r="MGY46" s="49"/>
      <c r="MGZ46" s="50"/>
      <c r="MHA46" s="49"/>
      <c r="MHB46" s="49"/>
      <c r="MHC46" s="50"/>
      <c r="MHD46" s="49"/>
      <c r="MHE46" s="49"/>
      <c r="MHF46" s="50"/>
      <c r="MHG46" s="49"/>
      <c r="MHH46" s="49"/>
      <c r="MHI46" s="50"/>
      <c r="MHJ46" s="49"/>
      <c r="MHK46" s="49"/>
      <c r="MHL46" s="50"/>
      <c r="MHM46" s="49"/>
      <c r="MHN46" s="49"/>
      <c r="MHO46" s="50"/>
      <c r="MHP46" s="49"/>
      <c r="MHQ46" s="49"/>
      <c r="MHR46" s="50"/>
      <c r="MHS46" s="49"/>
      <c r="MHT46" s="49"/>
      <c r="MHU46" s="50"/>
      <c r="MHV46" s="49"/>
      <c r="MHW46" s="49"/>
      <c r="MHX46" s="50"/>
      <c r="MHY46" s="49"/>
      <c r="MHZ46" s="49"/>
      <c r="MIA46" s="50"/>
      <c r="MIB46" s="49"/>
      <c r="MIC46" s="49"/>
      <c r="MID46" s="50"/>
      <c r="MIE46" s="49"/>
      <c r="MIF46" s="49"/>
      <c r="MIG46" s="50"/>
      <c r="MIH46" s="49"/>
      <c r="MII46" s="49"/>
      <c r="MIJ46" s="50"/>
      <c r="MIK46" s="49"/>
      <c r="MIL46" s="49"/>
      <c r="MIM46" s="50"/>
      <c r="MIN46" s="49"/>
      <c r="MIO46" s="49"/>
      <c r="MIP46" s="50"/>
      <c r="MIQ46" s="49"/>
      <c r="MIR46" s="49"/>
      <c r="MIS46" s="50"/>
      <c r="MIT46" s="49"/>
      <c r="MIU46" s="49"/>
      <c r="MIV46" s="50"/>
      <c r="MIW46" s="49"/>
      <c r="MIX46" s="49"/>
      <c r="MIY46" s="50"/>
      <c r="MIZ46" s="49"/>
      <c r="MJA46" s="49"/>
      <c r="MJB46" s="50"/>
      <c r="MJC46" s="49"/>
      <c r="MJD46" s="49"/>
      <c r="MJE46" s="50"/>
      <c r="MJF46" s="49"/>
      <c r="MJG46" s="49"/>
      <c r="MJH46" s="50"/>
      <c r="MJI46" s="49"/>
      <c r="MJJ46" s="49"/>
      <c r="MJK46" s="50"/>
      <c r="MJL46" s="49"/>
      <c r="MJM46" s="49"/>
      <c r="MJN46" s="50"/>
      <c r="MJO46" s="49"/>
      <c r="MJP46" s="49"/>
      <c r="MJQ46" s="50"/>
      <c r="MJR46" s="49"/>
      <c r="MJS46" s="49"/>
      <c r="MJT46" s="50"/>
      <c r="MJU46" s="49"/>
      <c r="MJV46" s="49"/>
      <c r="MJW46" s="50"/>
      <c r="MJX46" s="49"/>
      <c r="MJY46" s="49"/>
      <c r="MJZ46" s="50"/>
      <c r="MKA46" s="49"/>
      <c r="MKB46" s="49"/>
      <c r="MKC46" s="50"/>
      <c r="MKD46" s="49"/>
      <c r="MKE46" s="49"/>
      <c r="MKF46" s="50"/>
      <c r="MKG46" s="49"/>
      <c r="MKH46" s="49"/>
      <c r="MKI46" s="50"/>
      <c r="MKJ46" s="49"/>
      <c r="MKK46" s="49"/>
      <c r="MKL46" s="50"/>
      <c r="MKM46" s="49"/>
      <c r="MKN46" s="49"/>
      <c r="MKO46" s="50"/>
      <c r="MKP46" s="49"/>
      <c r="MKQ46" s="49"/>
      <c r="MKR46" s="50"/>
      <c r="MKS46" s="49"/>
      <c r="MKT46" s="49"/>
      <c r="MKU46" s="50"/>
      <c r="MKV46" s="49"/>
      <c r="MKW46" s="49"/>
      <c r="MKX46" s="50"/>
      <c r="MKY46" s="49"/>
      <c r="MKZ46" s="49"/>
      <c r="MLA46" s="50"/>
      <c r="MLB46" s="49"/>
      <c r="MLC46" s="49"/>
      <c r="MLD46" s="50"/>
      <c r="MLE46" s="49"/>
      <c r="MLF46" s="49"/>
      <c r="MLG46" s="50"/>
      <c r="MLH46" s="49"/>
      <c r="MLI46" s="49"/>
      <c r="MLJ46" s="50"/>
      <c r="MLK46" s="49"/>
      <c r="MLL46" s="49"/>
      <c r="MLM46" s="50"/>
      <c r="MLN46" s="49"/>
      <c r="MLO46" s="49"/>
      <c r="MLP46" s="50"/>
      <c r="MLQ46" s="49"/>
      <c r="MLR46" s="49"/>
      <c r="MLS46" s="50"/>
      <c r="MLT46" s="49"/>
      <c r="MLU46" s="49"/>
      <c r="MLV46" s="50"/>
      <c r="MLW46" s="49"/>
      <c r="MLX46" s="49"/>
      <c r="MLY46" s="50"/>
      <c r="MLZ46" s="49"/>
      <c r="MMA46" s="49"/>
      <c r="MMB46" s="50"/>
      <c r="MMC46" s="49"/>
      <c r="MMD46" s="49"/>
      <c r="MME46" s="50"/>
      <c r="MMF46" s="49"/>
      <c r="MMG46" s="49"/>
      <c r="MMH46" s="50"/>
      <c r="MMI46" s="49"/>
      <c r="MMJ46" s="49"/>
      <c r="MMK46" s="50"/>
      <c r="MML46" s="49"/>
      <c r="MMM46" s="49"/>
      <c r="MMN46" s="50"/>
      <c r="MMO46" s="49"/>
      <c r="MMP46" s="49"/>
      <c r="MMQ46" s="50"/>
      <c r="MMR46" s="49"/>
      <c r="MMS46" s="49"/>
      <c r="MMT46" s="50"/>
      <c r="MMU46" s="49"/>
      <c r="MMV46" s="49"/>
      <c r="MMW46" s="50"/>
      <c r="MMX46" s="49"/>
      <c r="MMY46" s="49"/>
      <c r="MMZ46" s="50"/>
      <c r="MNA46" s="49"/>
      <c r="MNB46" s="49"/>
      <c r="MNC46" s="50"/>
      <c r="MND46" s="49"/>
      <c r="MNE46" s="49"/>
      <c r="MNF46" s="50"/>
      <c r="MNG46" s="49"/>
      <c r="MNH46" s="49"/>
      <c r="MNI46" s="50"/>
      <c r="MNJ46" s="49"/>
      <c r="MNK46" s="49"/>
      <c r="MNL46" s="50"/>
      <c r="MNM46" s="49"/>
      <c r="MNN46" s="49"/>
      <c r="MNO46" s="50"/>
      <c r="MNP46" s="49"/>
      <c r="MNQ46" s="49"/>
      <c r="MNR46" s="50"/>
      <c r="MNS46" s="49"/>
      <c r="MNT46" s="49"/>
      <c r="MNU46" s="50"/>
      <c r="MNV46" s="49"/>
      <c r="MNW46" s="49"/>
      <c r="MNX46" s="50"/>
      <c r="MNY46" s="49"/>
      <c r="MNZ46" s="49"/>
      <c r="MOA46" s="50"/>
      <c r="MOB46" s="49"/>
      <c r="MOC46" s="49"/>
      <c r="MOD46" s="50"/>
      <c r="MOE46" s="49"/>
      <c r="MOF46" s="49"/>
      <c r="MOG46" s="50"/>
      <c r="MOH46" s="49"/>
      <c r="MOI46" s="49"/>
      <c r="MOJ46" s="50"/>
      <c r="MOK46" s="49"/>
      <c r="MOL46" s="49"/>
      <c r="MOM46" s="50"/>
      <c r="MON46" s="49"/>
      <c r="MOO46" s="49"/>
      <c r="MOP46" s="50"/>
      <c r="MOQ46" s="49"/>
      <c r="MOR46" s="49"/>
      <c r="MOS46" s="50"/>
      <c r="MOT46" s="49"/>
      <c r="MOU46" s="49"/>
      <c r="MOV46" s="50"/>
      <c r="MOW46" s="49"/>
      <c r="MOX46" s="49"/>
      <c r="MOY46" s="50"/>
      <c r="MOZ46" s="49"/>
      <c r="MPA46" s="49"/>
      <c r="MPB46" s="50"/>
      <c r="MPC46" s="49"/>
      <c r="MPD46" s="49"/>
      <c r="MPE46" s="50"/>
      <c r="MPF46" s="49"/>
      <c r="MPG46" s="49"/>
      <c r="MPH46" s="50"/>
      <c r="MPI46" s="49"/>
      <c r="MPJ46" s="49"/>
      <c r="MPK46" s="50"/>
      <c r="MPL46" s="49"/>
      <c r="MPM46" s="49"/>
      <c r="MPN46" s="50"/>
      <c r="MPO46" s="49"/>
      <c r="MPP46" s="49"/>
      <c r="MPQ46" s="50"/>
      <c r="MPR46" s="49"/>
      <c r="MPS46" s="49"/>
      <c r="MPT46" s="50"/>
      <c r="MPU46" s="49"/>
      <c r="MPV46" s="49"/>
      <c r="MPW46" s="50"/>
      <c r="MPX46" s="49"/>
      <c r="MPY46" s="49"/>
      <c r="MPZ46" s="50"/>
      <c r="MQA46" s="49"/>
      <c r="MQB46" s="49"/>
      <c r="MQC46" s="50"/>
      <c r="MQD46" s="49"/>
      <c r="MQE46" s="49"/>
      <c r="MQF46" s="50"/>
      <c r="MQG46" s="49"/>
      <c r="MQH46" s="49"/>
      <c r="MQI46" s="50"/>
      <c r="MQJ46" s="49"/>
      <c r="MQK46" s="49"/>
      <c r="MQL46" s="50"/>
      <c r="MQM46" s="49"/>
      <c r="MQN46" s="49"/>
      <c r="MQO46" s="50"/>
      <c r="MQP46" s="49"/>
      <c r="MQQ46" s="49"/>
      <c r="MQR46" s="50"/>
      <c r="MQS46" s="49"/>
      <c r="MQT46" s="49"/>
      <c r="MQU46" s="50"/>
      <c r="MQV46" s="49"/>
      <c r="MQW46" s="49"/>
      <c r="MQX46" s="50"/>
      <c r="MQY46" s="49"/>
      <c r="MQZ46" s="49"/>
      <c r="MRA46" s="50"/>
      <c r="MRB46" s="49"/>
      <c r="MRC46" s="49"/>
      <c r="MRD46" s="50"/>
      <c r="MRE46" s="49"/>
      <c r="MRF46" s="49"/>
      <c r="MRG46" s="50"/>
      <c r="MRH46" s="49"/>
      <c r="MRI46" s="49"/>
      <c r="MRJ46" s="50"/>
      <c r="MRK46" s="49"/>
      <c r="MRL46" s="49"/>
      <c r="MRM46" s="50"/>
      <c r="MRN46" s="49"/>
      <c r="MRO46" s="49"/>
      <c r="MRP46" s="50"/>
      <c r="MRQ46" s="49"/>
      <c r="MRR46" s="49"/>
      <c r="MRS46" s="50"/>
      <c r="MRT46" s="49"/>
      <c r="MRU46" s="49"/>
      <c r="MRV46" s="50"/>
      <c r="MRW46" s="49"/>
      <c r="MRX46" s="49"/>
      <c r="MRY46" s="50"/>
      <c r="MRZ46" s="49"/>
      <c r="MSA46" s="49"/>
      <c r="MSB46" s="50"/>
      <c r="MSC46" s="49"/>
      <c r="MSD46" s="49"/>
      <c r="MSE46" s="50"/>
      <c r="MSF46" s="49"/>
      <c r="MSG46" s="49"/>
      <c r="MSH46" s="50"/>
      <c r="MSI46" s="49"/>
      <c r="MSJ46" s="49"/>
      <c r="MSK46" s="50"/>
      <c r="MSL46" s="49"/>
      <c r="MSM46" s="49"/>
      <c r="MSN46" s="50"/>
      <c r="MSO46" s="49"/>
      <c r="MSP46" s="49"/>
      <c r="MSQ46" s="50"/>
      <c r="MSR46" s="49"/>
      <c r="MSS46" s="49"/>
      <c r="MST46" s="50"/>
      <c r="MSU46" s="49"/>
      <c r="MSV46" s="49"/>
      <c r="MSW46" s="50"/>
      <c r="MSX46" s="49"/>
      <c r="MSY46" s="49"/>
      <c r="MSZ46" s="50"/>
      <c r="MTA46" s="49"/>
      <c r="MTB46" s="49"/>
      <c r="MTC46" s="50"/>
      <c r="MTD46" s="49"/>
      <c r="MTE46" s="49"/>
      <c r="MTF46" s="50"/>
      <c r="MTG46" s="49"/>
      <c r="MTH46" s="49"/>
      <c r="MTI46" s="50"/>
      <c r="MTJ46" s="49"/>
      <c r="MTK46" s="49"/>
      <c r="MTL46" s="50"/>
      <c r="MTM46" s="49"/>
      <c r="MTN46" s="49"/>
      <c r="MTO46" s="50"/>
      <c r="MTP46" s="49"/>
      <c r="MTQ46" s="49"/>
      <c r="MTR46" s="50"/>
      <c r="MTS46" s="49"/>
      <c r="MTT46" s="49"/>
      <c r="MTU46" s="50"/>
      <c r="MTV46" s="49"/>
      <c r="MTW46" s="49"/>
      <c r="MTX46" s="50"/>
      <c r="MTY46" s="49"/>
      <c r="MTZ46" s="49"/>
      <c r="MUA46" s="50"/>
      <c r="MUB46" s="49"/>
      <c r="MUC46" s="49"/>
      <c r="MUD46" s="50"/>
      <c r="MUE46" s="49"/>
      <c r="MUF46" s="49"/>
      <c r="MUG46" s="50"/>
      <c r="MUH46" s="49"/>
      <c r="MUI46" s="49"/>
      <c r="MUJ46" s="50"/>
      <c r="MUK46" s="49"/>
      <c r="MUL46" s="49"/>
      <c r="MUM46" s="50"/>
      <c r="MUN46" s="49"/>
      <c r="MUO46" s="49"/>
      <c r="MUP46" s="50"/>
      <c r="MUQ46" s="49"/>
      <c r="MUR46" s="49"/>
      <c r="MUS46" s="50"/>
      <c r="MUT46" s="49"/>
      <c r="MUU46" s="49"/>
      <c r="MUV46" s="50"/>
      <c r="MUW46" s="49"/>
      <c r="MUX46" s="49"/>
      <c r="MUY46" s="50"/>
      <c r="MUZ46" s="49"/>
      <c r="MVA46" s="49"/>
      <c r="MVB46" s="50"/>
      <c r="MVC46" s="49"/>
      <c r="MVD46" s="49"/>
      <c r="MVE46" s="50"/>
      <c r="MVF46" s="49"/>
      <c r="MVG46" s="49"/>
      <c r="MVH46" s="50"/>
      <c r="MVI46" s="49"/>
      <c r="MVJ46" s="49"/>
      <c r="MVK46" s="50"/>
      <c r="MVL46" s="49"/>
      <c r="MVM46" s="49"/>
      <c r="MVN46" s="50"/>
      <c r="MVO46" s="49"/>
      <c r="MVP46" s="49"/>
      <c r="MVQ46" s="50"/>
      <c r="MVR46" s="49"/>
      <c r="MVS46" s="49"/>
      <c r="MVT46" s="50"/>
      <c r="MVU46" s="49"/>
      <c r="MVV46" s="49"/>
      <c r="MVW46" s="50"/>
      <c r="MVX46" s="49"/>
      <c r="MVY46" s="49"/>
      <c r="MVZ46" s="50"/>
      <c r="MWA46" s="49"/>
      <c r="MWB46" s="49"/>
      <c r="MWC46" s="50"/>
      <c r="MWD46" s="49"/>
      <c r="MWE46" s="49"/>
      <c r="MWF46" s="50"/>
      <c r="MWG46" s="49"/>
      <c r="MWH46" s="49"/>
      <c r="MWI46" s="50"/>
      <c r="MWJ46" s="49"/>
      <c r="MWK46" s="49"/>
      <c r="MWL46" s="50"/>
      <c r="MWM46" s="49"/>
      <c r="MWN46" s="49"/>
      <c r="MWO46" s="50"/>
      <c r="MWP46" s="49"/>
      <c r="MWQ46" s="49"/>
      <c r="MWR46" s="50"/>
      <c r="MWS46" s="49"/>
      <c r="MWT46" s="49"/>
      <c r="MWU46" s="50"/>
      <c r="MWV46" s="49"/>
      <c r="MWW46" s="49"/>
      <c r="MWX46" s="50"/>
      <c r="MWY46" s="49"/>
      <c r="MWZ46" s="49"/>
      <c r="MXA46" s="50"/>
      <c r="MXB46" s="49"/>
      <c r="MXC46" s="49"/>
      <c r="MXD46" s="50"/>
      <c r="MXE46" s="49"/>
      <c r="MXF46" s="49"/>
      <c r="MXG46" s="50"/>
      <c r="MXH46" s="49"/>
      <c r="MXI46" s="49"/>
      <c r="MXJ46" s="50"/>
      <c r="MXK46" s="49"/>
      <c r="MXL46" s="49"/>
      <c r="MXM46" s="50"/>
      <c r="MXN46" s="49"/>
      <c r="MXO46" s="49"/>
      <c r="MXP46" s="50"/>
      <c r="MXQ46" s="49"/>
      <c r="MXR46" s="49"/>
      <c r="MXS46" s="50"/>
      <c r="MXT46" s="49"/>
      <c r="MXU46" s="49"/>
      <c r="MXV46" s="50"/>
      <c r="MXW46" s="49"/>
      <c r="MXX46" s="49"/>
      <c r="MXY46" s="50"/>
      <c r="MXZ46" s="49"/>
      <c r="MYA46" s="49"/>
      <c r="MYB46" s="50"/>
      <c r="MYC46" s="49"/>
      <c r="MYD46" s="49"/>
      <c r="MYE46" s="50"/>
      <c r="MYF46" s="49"/>
      <c r="MYG46" s="49"/>
      <c r="MYH46" s="50"/>
      <c r="MYI46" s="49"/>
      <c r="MYJ46" s="49"/>
      <c r="MYK46" s="50"/>
      <c r="MYL46" s="49"/>
      <c r="MYM46" s="49"/>
      <c r="MYN46" s="50"/>
      <c r="MYO46" s="49"/>
      <c r="MYP46" s="49"/>
      <c r="MYQ46" s="50"/>
      <c r="MYR46" s="49"/>
      <c r="MYS46" s="49"/>
      <c r="MYT46" s="50"/>
      <c r="MYU46" s="49"/>
      <c r="MYV46" s="49"/>
      <c r="MYW46" s="50"/>
      <c r="MYX46" s="49"/>
      <c r="MYY46" s="49"/>
      <c r="MYZ46" s="50"/>
      <c r="MZA46" s="49"/>
      <c r="MZB46" s="49"/>
      <c r="MZC46" s="50"/>
      <c r="MZD46" s="49"/>
      <c r="MZE46" s="49"/>
      <c r="MZF46" s="50"/>
      <c r="MZG46" s="49"/>
      <c r="MZH46" s="49"/>
      <c r="MZI46" s="50"/>
      <c r="MZJ46" s="49"/>
      <c r="MZK46" s="49"/>
      <c r="MZL46" s="50"/>
      <c r="MZM46" s="49"/>
      <c r="MZN46" s="49"/>
      <c r="MZO46" s="50"/>
      <c r="MZP46" s="49"/>
      <c r="MZQ46" s="49"/>
      <c r="MZR46" s="50"/>
      <c r="MZS46" s="49"/>
      <c r="MZT46" s="49"/>
      <c r="MZU46" s="50"/>
      <c r="MZV46" s="49"/>
      <c r="MZW46" s="49"/>
      <c r="MZX46" s="50"/>
      <c r="MZY46" s="49"/>
      <c r="MZZ46" s="49"/>
      <c r="NAA46" s="50"/>
      <c r="NAB46" s="49"/>
      <c r="NAC46" s="49"/>
      <c r="NAD46" s="50"/>
      <c r="NAE46" s="49"/>
      <c r="NAF46" s="49"/>
      <c r="NAG46" s="50"/>
      <c r="NAH46" s="49"/>
      <c r="NAI46" s="49"/>
      <c r="NAJ46" s="50"/>
      <c r="NAK46" s="49"/>
      <c r="NAL46" s="49"/>
      <c r="NAM46" s="50"/>
      <c r="NAN46" s="49"/>
      <c r="NAO46" s="49"/>
      <c r="NAP46" s="50"/>
      <c r="NAQ46" s="49"/>
      <c r="NAR46" s="49"/>
      <c r="NAS46" s="50"/>
      <c r="NAT46" s="49"/>
      <c r="NAU46" s="49"/>
      <c r="NAV46" s="50"/>
      <c r="NAW46" s="49"/>
      <c r="NAX46" s="49"/>
      <c r="NAY46" s="50"/>
      <c r="NAZ46" s="49"/>
      <c r="NBA46" s="49"/>
      <c r="NBB46" s="50"/>
      <c r="NBC46" s="49"/>
      <c r="NBD46" s="49"/>
      <c r="NBE46" s="50"/>
      <c r="NBF46" s="49"/>
      <c r="NBG46" s="49"/>
      <c r="NBH46" s="50"/>
      <c r="NBI46" s="49"/>
      <c r="NBJ46" s="49"/>
      <c r="NBK46" s="50"/>
      <c r="NBL46" s="49"/>
      <c r="NBM46" s="49"/>
      <c r="NBN46" s="50"/>
      <c r="NBO46" s="49"/>
      <c r="NBP46" s="49"/>
      <c r="NBQ46" s="50"/>
      <c r="NBR46" s="49"/>
      <c r="NBS46" s="49"/>
      <c r="NBT46" s="50"/>
      <c r="NBU46" s="49"/>
      <c r="NBV46" s="49"/>
      <c r="NBW46" s="50"/>
      <c r="NBX46" s="49"/>
      <c r="NBY46" s="49"/>
      <c r="NBZ46" s="50"/>
      <c r="NCA46" s="49"/>
      <c r="NCB46" s="49"/>
      <c r="NCC46" s="50"/>
      <c r="NCD46" s="49"/>
      <c r="NCE46" s="49"/>
      <c r="NCF46" s="50"/>
      <c r="NCG46" s="49"/>
      <c r="NCH46" s="49"/>
      <c r="NCI46" s="50"/>
      <c r="NCJ46" s="49"/>
      <c r="NCK46" s="49"/>
      <c r="NCL46" s="50"/>
      <c r="NCM46" s="49"/>
      <c r="NCN46" s="49"/>
      <c r="NCO46" s="50"/>
      <c r="NCP46" s="49"/>
      <c r="NCQ46" s="49"/>
      <c r="NCR46" s="50"/>
      <c r="NCS46" s="49"/>
      <c r="NCT46" s="49"/>
      <c r="NCU46" s="50"/>
      <c r="NCV46" s="49"/>
      <c r="NCW46" s="49"/>
      <c r="NCX46" s="50"/>
      <c r="NCY46" s="49"/>
      <c r="NCZ46" s="49"/>
      <c r="NDA46" s="50"/>
      <c r="NDB46" s="49"/>
      <c r="NDC46" s="49"/>
      <c r="NDD46" s="50"/>
      <c r="NDE46" s="49"/>
      <c r="NDF46" s="49"/>
      <c r="NDG46" s="50"/>
      <c r="NDH46" s="49"/>
      <c r="NDI46" s="49"/>
      <c r="NDJ46" s="50"/>
      <c r="NDK46" s="49"/>
      <c r="NDL46" s="49"/>
      <c r="NDM46" s="50"/>
      <c r="NDN46" s="49"/>
      <c r="NDO46" s="49"/>
      <c r="NDP46" s="50"/>
      <c r="NDQ46" s="49"/>
      <c r="NDR46" s="49"/>
      <c r="NDS46" s="50"/>
      <c r="NDT46" s="49"/>
      <c r="NDU46" s="49"/>
      <c r="NDV46" s="50"/>
      <c r="NDW46" s="49"/>
      <c r="NDX46" s="49"/>
      <c r="NDY46" s="50"/>
      <c r="NDZ46" s="49"/>
      <c r="NEA46" s="49"/>
      <c r="NEB46" s="50"/>
      <c r="NEC46" s="49"/>
      <c r="NED46" s="49"/>
      <c r="NEE46" s="50"/>
      <c r="NEF46" s="49"/>
      <c r="NEG46" s="49"/>
      <c r="NEH46" s="50"/>
      <c r="NEI46" s="49"/>
      <c r="NEJ46" s="49"/>
      <c r="NEK46" s="50"/>
      <c r="NEL46" s="49"/>
      <c r="NEM46" s="49"/>
      <c r="NEN46" s="50"/>
      <c r="NEO46" s="49"/>
      <c r="NEP46" s="49"/>
      <c r="NEQ46" s="50"/>
      <c r="NER46" s="49"/>
      <c r="NES46" s="49"/>
      <c r="NET46" s="50"/>
      <c r="NEU46" s="49"/>
      <c r="NEV46" s="49"/>
      <c r="NEW46" s="50"/>
      <c r="NEX46" s="49"/>
      <c r="NEY46" s="49"/>
      <c r="NEZ46" s="50"/>
      <c r="NFA46" s="49"/>
      <c r="NFB46" s="49"/>
      <c r="NFC46" s="50"/>
      <c r="NFD46" s="49"/>
      <c r="NFE46" s="49"/>
      <c r="NFF46" s="50"/>
      <c r="NFG46" s="49"/>
      <c r="NFH46" s="49"/>
      <c r="NFI46" s="50"/>
      <c r="NFJ46" s="49"/>
      <c r="NFK46" s="49"/>
      <c r="NFL46" s="50"/>
      <c r="NFM46" s="49"/>
      <c r="NFN46" s="49"/>
      <c r="NFO46" s="50"/>
      <c r="NFP46" s="49"/>
      <c r="NFQ46" s="49"/>
      <c r="NFR46" s="50"/>
      <c r="NFS46" s="49"/>
      <c r="NFT46" s="49"/>
      <c r="NFU46" s="50"/>
      <c r="NFV46" s="49"/>
      <c r="NFW46" s="49"/>
      <c r="NFX46" s="50"/>
      <c r="NFY46" s="49"/>
      <c r="NFZ46" s="49"/>
      <c r="NGA46" s="50"/>
      <c r="NGB46" s="49"/>
      <c r="NGC46" s="49"/>
      <c r="NGD46" s="50"/>
      <c r="NGE46" s="49"/>
      <c r="NGF46" s="49"/>
      <c r="NGG46" s="50"/>
      <c r="NGH46" s="49"/>
      <c r="NGI46" s="49"/>
      <c r="NGJ46" s="50"/>
      <c r="NGK46" s="49"/>
      <c r="NGL46" s="49"/>
      <c r="NGM46" s="50"/>
      <c r="NGN46" s="49"/>
      <c r="NGO46" s="49"/>
      <c r="NGP46" s="50"/>
      <c r="NGQ46" s="49"/>
      <c r="NGR46" s="49"/>
      <c r="NGS46" s="50"/>
      <c r="NGT46" s="49"/>
      <c r="NGU46" s="49"/>
      <c r="NGV46" s="50"/>
      <c r="NGW46" s="49"/>
      <c r="NGX46" s="49"/>
      <c r="NGY46" s="50"/>
      <c r="NGZ46" s="49"/>
      <c r="NHA46" s="49"/>
      <c r="NHB46" s="50"/>
      <c r="NHC46" s="49"/>
      <c r="NHD46" s="49"/>
      <c r="NHE46" s="50"/>
      <c r="NHF46" s="49"/>
      <c r="NHG46" s="49"/>
      <c r="NHH46" s="50"/>
      <c r="NHI46" s="49"/>
      <c r="NHJ46" s="49"/>
      <c r="NHK46" s="50"/>
      <c r="NHL46" s="49"/>
      <c r="NHM46" s="49"/>
      <c r="NHN46" s="50"/>
      <c r="NHO46" s="49"/>
      <c r="NHP46" s="49"/>
      <c r="NHQ46" s="50"/>
      <c r="NHR46" s="49"/>
      <c r="NHS46" s="49"/>
      <c r="NHT46" s="50"/>
      <c r="NHU46" s="49"/>
      <c r="NHV46" s="49"/>
      <c r="NHW46" s="50"/>
      <c r="NHX46" s="49"/>
      <c r="NHY46" s="49"/>
      <c r="NHZ46" s="50"/>
      <c r="NIA46" s="49"/>
      <c r="NIB46" s="49"/>
      <c r="NIC46" s="50"/>
      <c r="NID46" s="49"/>
      <c r="NIE46" s="49"/>
      <c r="NIF46" s="50"/>
      <c r="NIG46" s="49"/>
      <c r="NIH46" s="49"/>
      <c r="NII46" s="50"/>
      <c r="NIJ46" s="49"/>
      <c r="NIK46" s="49"/>
      <c r="NIL46" s="50"/>
      <c r="NIM46" s="49"/>
      <c r="NIN46" s="49"/>
      <c r="NIO46" s="50"/>
      <c r="NIP46" s="49"/>
      <c r="NIQ46" s="49"/>
      <c r="NIR46" s="50"/>
      <c r="NIS46" s="49"/>
      <c r="NIT46" s="49"/>
      <c r="NIU46" s="50"/>
      <c r="NIV46" s="49"/>
      <c r="NIW46" s="49"/>
      <c r="NIX46" s="50"/>
      <c r="NIY46" s="49"/>
      <c r="NIZ46" s="49"/>
      <c r="NJA46" s="50"/>
      <c r="NJB46" s="49"/>
      <c r="NJC46" s="49"/>
      <c r="NJD46" s="50"/>
      <c r="NJE46" s="49"/>
      <c r="NJF46" s="49"/>
      <c r="NJG46" s="50"/>
      <c r="NJH46" s="49"/>
      <c r="NJI46" s="49"/>
      <c r="NJJ46" s="50"/>
      <c r="NJK46" s="49"/>
      <c r="NJL46" s="49"/>
      <c r="NJM46" s="50"/>
      <c r="NJN46" s="49"/>
      <c r="NJO46" s="49"/>
      <c r="NJP46" s="50"/>
      <c r="NJQ46" s="49"/>
      <c r="NJR46" s="49"/>
      <c r="NJS46" s="50"/>
      <c r="NJT46" s="49"/>
      <c r="NJU46" s="49"/>
      <c r="NJV46" s="50"/>
      <c r="NJW46" s="49"/>
      <c r="NJX46" s="49"/>
      <c r="NJY46" s="50"/>
      <c r="NJZ46" s="49"/>
      <c r="NKA46" s="49"/>
      <c r="NKB46" s="50"/>
      <c r="NKC46" s="49"/>
      <c r="NKD46" s="49"/>
      <c r="NKE46" s="50"/>
      <c r="NKF46" s="49"/>
      <c r="NKG46" s="49"/>
      <c r="NKH46" s="50"/>
      <c r="NKI46" s="49"/>
      <c r="NKJ46" s="49"/>
      <c r="NKK46" s="50"/>
      <c r="NKL46" s="49"/>
      <c r="NKM46" s="49"/>
      <c r="NKN46" s="50"/>
      <c r="NKO46" s="49"/>
      <c r="NKP46" s="49"/>
      <c r="NKQ46" s="50"/>
      <c r="NKR46" s="49"/>
      <c r="NKS46" s="49"/>
      <c r="NKT46" s="50"/>
      <c r="NKU46" s="49"/>
      <c r="NKV46" s="49"/>
      <c r="NKW46" s="50"/>
      <c r="NKX46" s="49"/>
      <c r="NKY46" s="49"/>
      <c r="NKZ46" s="50"/>
      <c r="NLA46" s="49"/>
      <c r="NLB46" s="49"/>
      <c r="NLC46" s="50"/>
      <c r="NLD46" s="49"/>
      <c r="NLE46" s="49"/>
      <c r="NLF46" s="50"/>
      <c r="NLG46" s="49"/>
      <c r="NLH46" s="49"/>
      <c r="NLI46" s="50"/>
      <c r="NLJ46" s="49"/>
      <c r="NLK46" s="49"/>
      <c r="NLL46" s="50"/>
      <c r="NLM46" s="49"/>
      <c r="NLN46" s="49"/>
      <c r="NLO46" s="50"/>
      <c r="NLP46" s="49"/>
      <c r="NLQ46" s="49"/>
      <c r="NLR46" s="50"/>
      <c r="NLS46" s="49"/>
      <c r="NLT46" s="49"/>
      <c r="NLU46" s="50"/>
      <c r="NLV46" s="49"/>
      <c r="NLW46" s="49"/>
      <c r="NLX46" s="50"/>
      <c r="NLY46" s="49"/>
      <c r="NLZ46" s="49"/>
      <c r="NMA46" s="50"/>
      <c r="NMB46" s="49"/>
      <c r="NMC46" s="49"/>
      <c r="NMD46" s="50"/>
      <c r="NME46" s="49"/>
      <c r="NMF46" s="49"/>
      <c r="NMG46" s="50"/>
      <c r="NMH46" s="49"/>
      <c r="NMI46" s="49"/>
      <c r="NMJ46" s="50"/>
      <c r="NMK46" s="49"/>
      <c r="NML46" s="49"/>
      <c r="NMM46" s="50"/>
      <c r="NMN46" s="49"/>
      <c r="NMO46" s="49"/>
      <c r="NMP46" s="50"/>
      <c r="NMQ46" s="49"/>
      <c r="NMR46" s="49"/>
      <c r="NMS46" s="50"/>
      <c r="NMT46" s="49"/>
      <c r="NMU46" s="49"/>
      <c r="NMV46" s="50"/>
      <c r="NMW46" s="49"/>
      <c r="NMX46" s="49"/>
      <c r="NMY46" s="50"/>
      <c r="NMZ46" s="49"/>
      <c r="NNA46" s="49"/>
      <c r="NNB46" s="50"/>
      <c r="NNC46" s="49"/>
      <c r="NND46" s="49"/>
      <c r="NNE46" s="50"/>
      <c r="NNF46" s="49"/>
      <c r="NNG46" s="49"/>
      <c r="NNH46" s="50"/>
      <c r="NNI46" s="49"/>
      <c r="NNJ46" s="49"/>
      <c r="NNK46" s="50"/>
      <c r="NNL46" s="49"/>
      <c r="NNM46" s="49"/>
      <c r="NNN46" s="50"/>
      <c r="NNO46" s="49"/>
      <c r="NNP46" s="49"/>
      <c r="NNQ46" s="50"/>
      <c r="NNR46" s="49"/>
      <c r="NNS46" s="49"/>
      <c r="NNT46" s="50"/>
      <c r="NNU46" s="49"/>
      <c r="NNV46" s="49"/>
      <c r="NNW46" s="50"/>
      <c r="NNX46" s="49"/>
      <c r="NNY46" s="49"/>
      <c r="NNZ46" s="50"/>
      <c r="NOA46" s="49"/>
      <c r="NOB46" s="49"/>
      <c r="NOC46" s="50"/>
      <c r="NOD46" s="49"/>
      <c r="NOE46" s="49"/>
      <c r="NOF46" s="50"/>
      <c r="NOG46" s="49"/>
      <c r="NOH46" s="49"/>
      <c r="NOI46" s="50"/>
      <c r="NOJ46" s="49"/>
      <c r="NOK46" s="49"/>
      <c r="NOL46" s="50"/>
      <c r="NOM46" s="49"/>
      <c r="NON46" s="49"/>
      <c r="NOO46" s="50"/>
      <c r="NOP46" s="49"/>
      <c r="NOQ46" s="49"/>
      <c r="NOR46" s="50"/>
      <c r="NOS46" s="49"/>
      <c r="NOT46" s="49"/>
      <c r="NOU46" s="50"/>
      <c r="NOV46" s="49"/>
      <c r="NOW46" s="49"/>
      <c r="NOX46" s="50"/>
      <c r="NOY46" s="49"/>
      <c r="NOZ46" s="49"/>
      <c r="NPA46" s="50"/>
      <c r="NPB46" s="49"/>
      <c r="NPC46" s="49"/>
      <c r="NPD46" s="50"/>
      <c r="NPE46" s="49"/>
      <c r="NPF46" s="49"/>
      <c r="NPG46" s="50"/>
      <c r="NPH46" s="49"/>
      <c r="NPI46" s="49"/>
      <c r="NPJ46" s="50"/>
      <c r="NPK46" s="49"/>
      <c r="NPL46" s="49"/>
      <c r="NPM46" s="50"/>
      <c r="NPN46" s="49"/>
      <c r="NPO46" s="49"/>
      <c r="NPP46" s="50"/>
      <c r="NPQ46" s="49"/>
      <c r="NPR46" s="49"/>
      <c r="NPS46" s="50"/>
      <c r="NPT46" s="49"/>
      <c r="NPU46" s="49"/>
      <c r="NPV46" s="50"/>
      <c r="NPW46" s="49"/>
      <c r="NPX46" s="49"/>
      <c r="NPY46" s="50"/>
      <c r="NPZ46" s="49"/>
      <c r="NQA46" s="49"/>
      <c r="NQB46" s="50"/>
      <c r="NQC46" s="49"/>
      <c r="NQD46" s="49"/>
      <c r="NQE46" s="50"/>
      <c r="NQF46" s="49"/>
      <c r="NQG46" s="49"/>
      <c r="NQH46" s="50"/>
      <c r="NQI46" s="49"/>
      <c r="NQJ46" s="49"/>
      <c r="NQK46" s="50"/>
      <c r="NQL46" s="49"/>
      <c r="NQM46" s="49"/>
      <c r="NQN46" s="50"/>
      <c r="NQO46" s="49"/>
      <c r="NQP46" s="49"/>
      <c r="NQQ46" s="50"/>
      <c r="NQR46" s="49"/>
      <c r="NQS46" s="49"/>
      <c r="NQT46" s="50"/>
      <c r="NQU46" s="49"/>
      <c r="NQV46" s="49"/>
      <c r="NQW46" s="50"/>
      <c r="NQX46" s="49"/>
      <c r="NQY46" s="49"/>
      <c r="NQZ46" s="50"/>
      <c r="NRA46" s="49"/>
      <c r="NRB46" s="49"/>
      <c r="NRC46" s="50"/>
      <c r="NRD46" s="49"/>
      <c r="NRE46" s="49"/>
      <c r="NRF46" s="50"/>
      <c r="NRG46" s="49"/>
      <c r="NRH46" s="49"/>
      <c r="NRI46" s="50"/>
      <c r="NRJ46" s="49"/>
      <c r="NRK46" s="49"/>
      <c r="NRL46" s="50"/>
      <c r="NRM46" s="49"/>
      <c r="NRN46" s="49"/>
      <c r="NRO46" s="50"/>
      <c r="NRP46" s="49"/>
      <c r="NRQ46" s="49"/>
      <c r="NRR46" s="50"/>
      <c r="NRS46" s="49"/>
      <c r="NRT46" s="49"/>
      <c r="NRU46" s="50"/>
      <c r="NRV46" s="49"/>
      <c r="NRW46" s="49"/>
      <c r="NRX46" s="50"/>
      <c r="NRY46" s="49"/>
      <c r="NRZ46" s="49"/>
      <c r="NSA46" s="50"/>
      <c r="NSB46" s="49"/>
      <c r="NSC46" s="49"/>
      <c r="NSD46" s="50"/>
      <c r="NSE46" s="49"/>
      <c r="NSF46" s="49"/>
      <c r="NSG46" s="50"/>
      <c r="NSH46" s="49"/>
      <c r="NSI46" s="49"/>
      <c r="NSJ46" s="50"/>
      <c r="NSK46" s="49"/>
      <c r="NSL46" s="49"/>
      <c r="NSM46" s="50"/>
      <c r="NSN46" s="49"/>
      <c r="NSO46" s="49"/>
      <c r="NSP46" s="50"/>
      <c r="NSQ46" s="49"/>
      <c r="NSR46" s="49"/>
      <c r="NSS46" s="50"/>
      <c r="NST46" s="49"/>
      <c r="NSU46" s="49"/>
      <c r="NSV46" s="50"/>
      <c r="NSW46" s="49"/>
      <c r="NSX46" s="49"/>
      <c r="NSY46" s="50"/>
      <c r="NSZ46" s="49"/>
      <c r="NTA46" s="49"/>
      <c r="NTB46" s="50"/>
      <c r="NTC46" s="49"/>
      <c r="NTD46" s="49"/>
      <c r="NTE46" s="50"/>
      <c r="NTF46" s="49"/>
      <c r="NTG46" s="49"/>
      <c r="NTH46" s="50"/>
      <c r="NTI46" s="49"/>
      <c r="NTJ46" s="49"/>
      <c r="NTK46" s="50"/>
      <c r="NTL46" s="49"/>
      <c r="NTM46" s="49"/>
      <c r="NTN46" s="50"/>
      <c r="NTO46" s="49"/>
      <c r="NTP46" s="49"/>
      <c r="NTQ46" s="50"/>
      <c r="NTR46" s="49"/>
      <c r="NTS46" s="49"/>
      <c r="NTT46" s="50"/>
      <c r="NTU46" s="49"/>
      <c r="NTV46" s="49"/>
      <c r="NTW46" s="50"/>
      <c r="NTX46" s="49"/>
      <c r="NTY46" s="49"/>
      <c r="NTZ46" s="50"/>
      <c r="NUA46" s="49"/>
      <c r="NUB46" s="49"/>
      <c r="NUC46" s="50"/>
      <c r="NUD46" s="49"/>
      <c r="NUE46" s="49"/>
      <c r="NUF46" s="50"/>
      <c r="NUG46" s="49"/>
      <c r="NUH46" s="49"/>
      <c r="NUI46" s="50"/>
      <c r="NUJ46" s="49"/>
      <c r="NUK46" s="49"/>
      <c r="NUL46" s="50"/>
      <c r="NUM46" s="49"/>
      <c r="NUN46" s="49"/>
      <c r="NUO46" s="50"/>
      <c r="NUP46" s="49"/>
      <c r="NUQ46" s="49"/>
      <c r="NUR46" s="50"/>
      <c r="NUS46" s="49"/>
      <c r="NUT46" s="49"/>
      <c r="NUU46" s="50"/>
      <c r="NUV46" s="49"/>
      <c r="NUW46" s="49"/>
      <c r="NUX46" s="50"/>
      <c r="NUY46" s="49"/>
      <c r="NUZ46" s="49"/>
      <c r="NVA46" s="50"/>
      <c r="NVB46" s="49"/>
      <c r="NVC46" s="49"/>
      <c r="NVD46" s="50"/>
      <c r="NVE46" s="49"/>
      <c r="NVF46" s="49"/>
      <c r="NVG46" s="50"/>
      <c r="NVH46" s="49"/>
      <c r="NVI46" s="49"/>
      <c r="NVJ46" s="50"/>
      <c r="NVK46" s="49"/>
      <c r="NVL46" s="49"/>
      <c r="NVM46" s="50"/>
      <c r="NVN46" s="49"/>
      <c r="NVO46" s="49"/>
      <c r="NVP46" s="50"/>
      <c r="NVQ46" s="49"/>
      <c r="NVR46" s="49"/>
      <c r="NVS46" s="50"/>
      <c r="NVT46" s="49"/>
      <c r="NVU46" s="49"/>
      <c r="NVV46" s="50"/>
      <c r="NVW46" s="49"/>
      <c r="NVX46" s="49"/>
      <c r="NVY46" s="50"/>
      <c r="NVZ46" s="49"/>
      <c r="NWA46" s="49"/>
      <c r="NWB46" s="50"/>
      <c r="NWC46" s="49"/>
      <c r="NWD46" s="49"/>
      <c r="NWE46" s="50"/>
      <c r="NWF46" s="49"/>
      <c r="NWG46" s="49"/>
      <c r="NWH46" s="50"/>
      <c r="NWI46" s="49"/>
      <c r="NWJ46" s="49"/>
      <c r="NWK46" s="50"/>
      <c r="NWL46" s="49"/>
      <c r="NWM46" s="49"/>
      <c r="NWN46" s="50"/>
      <c r="NWO46" s="49"/>
      <c r="NWP46" s="49"/>
      <c r="NWQ46" s="50"/>
      <c r="NWR46" s="49"/>
      <c r="NWS46" s="49"/>
      <c r="NWT46" s="50"/>
      <c r="NWU46" s="49"/>
      <c r="NWV46" s="49"/>
      <c r="NWW46" s="50"/>
      <c r="NWX46" s="49"/>
      <c r="NWY46" s="49"/>
      <c r="NWZ46" s="50"/>
      <c r="NXA46" s="49"/>
      <c r="NXB46" s="49"/>
      <c r="NXC46" s="50"/>
      <c r="NXD46" s="49"/>
      <c r="NXE46" s="49"/>
      <c r="NXF46" s="50"/>
      <c r="NXG46" s="49"/>
      <c r="NXH46" s="49"/>
      <c r="NXI46" s="50"/>
      <c r="NXJ46" s="49"/>
      <c r="NXK46" s="49"/>
      <c r="NXL46" s="50"/>
      <c r="NXM46" s="49"/>
      <c r="NXN46" s="49"/>
      <c r="NXO46" s="50"/>
      <c r="NXP46" s="49"/>
      <c r="NXQ46" s="49"/>
      <c r="NXR46" s="50"/>
      <c r="NXS46" s="49"/>
      <c r="NXT46" s="49"/>
      <c r="NXU46" s="50"/>
      <c r="NXV46" s="49"/>
      <c r="NXW46" s="49"/>
      <c r="NXX46" s="50"/>
      <c r="NXY46" s="49"/>
      <c r="NXZ46" s="49"/>
      <c r="NYA46" s="50"/>
      <c r="NYB46" s="49"/>
      <c r="NYC46" s="49"/>
      <c r="NYD46" s="50"/>
      <c r="NYE46" s="49"/>
      <c r="NYF46" s="49"/>
      <c r="NYG46" s="50"/>
      <c r="NYH46" s="49"/>
      <c r="NYI46" s="49"/>
      <c r="NYJ46" s="50"/>
      <c r="NYK46" s="49"/>
      <c r="NYL46" s="49"/>
      <c r="NYM46" s="50"/>
      <c r="NYN46" s="49"/>
      <c r="NYO46" s="49"/>
      <c r="NYP46" s="50"/>
      <c r="NYQ46" s="49"/>
      <c r="NYR46" s="49"/>
      <c r="NYS46" s="50"/>
      <c r="NYT46" s="49"/>
      <c r="NYU46" s="49"/>
      <c r="NYV46" s="50"/>
      <c r="NYW46" s="49"/>
      <c r="NYX46" s="49"/>
      <c r="NYY46" s="50"/>
      <c r="NYZ46" s="49"/>
      <c r="NZA46" s="49"/>
      <c r="NZB46" s="50"/>
      <c r="NZC46" s="49"/>
      <c r="NZD46" s="49"/>
      <c r="NZE46" s="50"/>
      <c r="NZF46" s="49"/>
      <c r="NZG46" s="49"/>
      <c r="NZH46" s="50"/>
      <c r="NZI46" s="49"/>
      <c r="NZJ46" s="49"/>
      <c r="NZK46" s="50"/>
      <c r="NZL46" s="49"/>
      <c r="NZM46" s="49"/>
      <c r="NZN46" s="50"/>
      <c r="NZO46" s="49"/>
      <c r="NZP46" s="49"/>
      <c r="NZQ46" s="50"/>
      <c r="NZR46" s="49"/>
      <c r="NZS46" s="49"/>
      <c r="NZT46" s="50"/>
      <c r="NZU46" s="49"/>
      <c r="NZV46" s="49"/>
      <c r="NZW46" s="50"/>
      <c r="NZX46" s="49"/>
      <c r="NZY46" s="49"/>
      <c r="NZZ46" s="50"/>
      <c r="OAA46" s="49"/>
      <c r="OAB46" s="49"/>
      <c r="OAC46" s="50"/>
      <c r="OAD46" s="49"/>
      <c r="OAE46" s="49"/>
      <c r="OAF46" s="50"/>
      <c r="OAG46" s="49"/>
      <c r="OAH46" s="49"/>
      <c r="OAI46" s="50"/>
      <c r="OAJ46" s="49"/>
      <c r="OAK46" s="49"/>
      <c r="OAL46" s="50"/>
      <c r="OAM46" s="49"/>
      <c r="OAN46" s="49"/>
      <c r="OAO46" s="50"/>
      <c r="OAP46" s="49"/>
      <c r="OAQ46" s="49"/>
      <c r="OAR46" s="50"/>
      <c r="OAS46" s="49"/>
      <c r="OAT46" s="49"/>
      <c r="OAU46" s="50"/>
      <c r="OAV46" s="49"/>
      <c r="OAW46" s="49"/>
      <c r="OAX46" s="50"/>
      <c r="OAY46" s="49"/>
      <c r="OAZ46" s="49"/>
      <c r="OBA46" s="50"/>
      <c r="OBB46" s="49"/>
      <c r="OBC46" s="49"/>
      <c r="OBD46" s="50"/>
      <c r="OBE46" s="49"/>
      <c r="OBF46" s="49"/>
      <c r="OBG46" s="50"/>
      <c r="OBH46" s="49"/>
      <c r="OBI46" s="49"/>
      <c r="OBJ46" s="50"/>
      <c r="OBK46" s="49"/>
      <c r="OBL46" s="49"/>
      <c r="OBM46" s="50"/>
      <c r="OBN46" s="49"/>
      <c r="OBO46" s="49"/>
      <c r="OBP46" s="50"/>
      <c r="OBQ46" s="49"/>
      <c r="OBR46" s="49"/>
      <c r="OBS46" s="50"/>
      <c r="OBT46" s="49"/>
      <c r="OBU46" s="49"/>
      <c r="OBV46" s="50"/>
      <c r="OBW46" s="49"/>
      <c r="OBX46" s="49"/>
      <c r="OBY46" s="50"/>
      <c r="OBZ46" s="49"/>
      <c r="OCA46" s="49"/>
      <c r="OCB46" s="50"/>
      <c r="OCC46" s="49"/>
      <c r="OCD46" s="49"/>
      <c r="OCE46" s="50"/>
      <c r="OCF46" s="49"/>
      <c r="OCG46" s="49"/>
      <c r="OCH46" s="50"/>
      <c r="OCI46" s="49"/>
      <c r="OCJ46" s="49"/>
      <c r="OCK46" s="50"/>
      <c r="OCL46" s="49"/>
      <c r="OCM46" s="49"/>
      <c r="OCN46" s="50"/>
      <c r="OCO46" s="49"/>
      <c r="OCP46" s="49"/>
      <c r="OCQ46" s="50"/>
      <c r="OCR46" s="49"/>
      <c r="OCS46" s="49"/>
      <c r="OCT46" s="50"/>
      <c r="OCU46" s="49"/>
      <c r="OCV46" s="49"/>
      <c r="OCW46" s="50"/>
      <c r="OCX46" s="49"/>
      <c r="OCY46" s="49"/>
      <c r="OCZ46" s="50"/>
      <c r="ODA46" s="49"/>
      <c r="ODB46" s="49"/>
      <c r="ODC46" s="50"/>
      <c r="ODD46" s="49"/>
      <c r="ODE46" s="49"/>
      <c r="ODF46" s="50"/>
      <c r="ODG46" s="49"/>
      <c r="ODH46" s="49"/>
      <c r="ODI46" s="50"/>
      <c r="ODJ46" s="49"/>
      <c r="ODK46" s="49"/>
      <c r="ODL46" s="50"/>
      <c r="ODM46" s="49"/>
      <c r="ODN46" s="49"/>
      <c r="ODO46" s="50"/>
      <c r="ODP46" s="49"/>
      <c r="ODQ46" s="49"/>
      <c r="ODR46" s="50"/>
      <c r="ODS46" s="49"/>
      <c r="ODT46" s="49"/>
      <c r="ODU46" s="50"/>
      <c r="ODV46" s="49"/>
      <c r="ODW46" s="49"/>
      <c r="ODX46" s="50"/>
      <c r="ODY46" s="49"/>
      <c r="ODZ46" s="49"/>
      <c r="OEA46" s="50"/>
      <c r="OEB46" s="49"/>
      <c r="OEC46" s="49"/>
      <c r="OED46" s="50"/>
      <c r="OEE46" s="49"/>
      <c r="OEF46" s="49"/>
      <c r="OEG46" s="50"/>
      <c r="OEH46" s="49"/>
      <c r="OEI46" s="49"/>
      <c r="OEJ46" s="50"/>
      <c r="OEK46" s="49"/>
      <c r="OEL46" s="49"/>
      <c r="OEM46" s="50"/>
      <c r="OEN46" s="49"/>
      <c r="OEO46" s="49"/>
      <c r="OEP46" s="50"/>
      <c r="OEQ46" s="49"/>
      <c r="OER46" s="49"/>
      <c r="OES46" s="50"/>
      <c r="OET46" s="49"/>
      <c r="OEU46" s="49"/>
      <c r="OEV46" s="50"/>
      <c r="OEW46" s="49"/>
      <c r="OEX46" s="49"/>
      <c r="OEY46" s="50"/>
      <c r="OEZ46" s="49"/>
      <c r="OFA46" s="49"/>
      <c r="OFB46" s="50"/>
      <c r="OFC46" s="49"/>
      <c r="OFD46" s="49"/>
      <c r="OFE46" s="50"/>
      <c r="OFF46" s="49"/>
      <c r="OFG46" s="49"/>
      <c r="OFH46" s="50"/>
      <c r="OFI46" s="49"/>
      <c r="OFJ46" s="49"/>
      <c r="OFK46" s="50"/>
      <c r="OFL46" s="49"/>
      <c r="OFM46" s="49"/>
      <c r="OFN46" s="50"/>
      <c r="OFO46" s="49"/>
      <c r="OFP46" s="49"/>
      <c r="OFQ46" s="50"/>
      <c r="OFR46" s="49"/>
      <c r="OFS46" s="49"/>
      <c r="OFT46" s="50"/>
      <c r="OFU46" s="49"/>
      <c r="OFV46" s="49"/>
      <c r="OFW46" s="50"/>
      <c r="OFX46" s="49"/>
      <c r="OFY46" s="49"/>
      <c r="OFZ46" s="50"/>
      <c r="OGA46" s="49"/>
      <c r="OGB46" s="49"/>
      <c r="OGC46" s="50"/>
      <c r="OGD46" s="49"/>
      <c r="OGE46" s="49"/>
      <c r="OGF46" s="50"/>
      <c r="OGG46" s="49"/>
      <c r="OGH46" s="49"/>
      <c r="OGI46" s="50"/>
      <c r="OGJ46" s="49"/>
      <c r="OGK46" s="49"/>
      <c r="OGL46" s="50"/>
      <c r="OGM46" s="49"/>
      <c r="OGN46" s="49"/>
      <c r="OGO46" s="50"/>
      <c r="OGP46" s="49"/>
      <c r="OGQ46" s="49"/>
      <c r="OGR46" s="50"/>
      <c r="OGS46" s="49"/>
      <c r="OGT46" s="49"/>
      <c r="OGU46" s="50"/>
      <c r="OGV46" s="49"/>
      <c r="OGW46" s="49"/>
      <c r="OGX46" s="50"/>
      <c r="OGY46" s="49"/>
      <c r="OGZ46" s="49"/>
      <c r="OHA46" s="50"/>
      <c r="OHB46" s="49"/>
      <c r="OHC46" s="49"/>
      <c r="OHD46" s="50"/>
      <c r="OHE46" s="49"/>
      <c r="OHF46" s="49"/>
      <c r="OHG46" s="50"/>
      <c r="OHH46" s="49"/>
      <c r="OHI46" s="49"/>
      <c r="OHJ46" s="50"/>
      <c r="OHK46" s="49"/>
      <c r="OHL46" s="49"/>
      <c r="OHM46" s="50"/>
      <c r="OHN46" s="49"/>
      <c r="OHO46" s="49"/>
      <c r="OHP46" s="50"/>
      <c r="OHQ46" s="49"/>
      <c r="OHR46" s="49"/>
      <c r="OHS46" s="50"/>
      <c r="OHT46" s="49"/>
      <c r="OHU46" s="49"/>
      <c r="OHV46" s="50"/>
      <c r="OHW46" s="49"/>
      <c r="OHX46" s="49"/>
      <c r="OHY46" s="50"/>
      <c r="OHZ46" s="49"/>
      <c r="OIA46" s="49"/>
      <c r="OIB46" s="50"/>
      <c r="OIC46" s="49"/>
      <c r="OID46" s="49"/>
      <c r="OIE46" s="50"/>
      <c r="OIF46" s="49"/>
      <c r="OIG46" s="49"/>
      <c r="OIH46" s="50"/>
      <c r="OII46" s="49"/>
      <c r="OIJ46" s="49"/>
      <c r="OIK46" s="50"/>
      <c r="OIL46" s="49"/>
      <c r="OIM46" s="49"/>
      <c r="OIN46" s="50"/>
      <c r="OIO46" s="49"/>
      <c r="OIP46" s="49"/>
      <c r="OIQ46" s="50"/>
      <c r="OIR46" s="49"/>
      <c r="OIS46" s="49"/>
      <c r="OIT46" s="50"/>
      <c r="OIU46" s="49"/>
      <c r="OIV46" s="49"/>
      <c r="OIW46" s="50"/>
      <c r="OIX46" s="49"/>
      <c r="OIY46" s="49"/>
      <c r="OIZ46" s="50"/>
      <c r="OJA46" s="49"/>
      <c r="OJB46" s="49"/>
      <c r="OJC46" s="50"/>
      <c r="OJD46" s="49"/>
      <c r="OJE46" s="49"/>
      <c r="OJF46" s="50"/>
      <c r="OJG46" s="49"/>
      <c r="OJH46" s="49"/>
      <c r="OJI46" s="50"/>
      <c r="OJJ46" s="49"/>
      <c r="OJK46" s="49"/>
      <c r="OJL46" s="50"/>
      <c r="OJM46" s="49"/>
      <c r="OJN46" s="49"/>
      <c r="OJO46" s="50"/>
      <c r="OJP46" s="49"/>
      <c r="OJQ46" s="49"/>
      <c r="OJR46" s="50"/>
      <c r="OJS46" s="49"/>
      <c r="OJT46" s="49"/>
      <c r="OJU46" s="50"/>
      <c r="OJV46" s="49"/>
      <c r="OJW46" s="49"/>
      <c r="OJX46" s="50"/>
      <c r="OJY46" s="49"/>
      <c r="OJZ46" s="49"/>
      <c r="OKA46" s="50"/>
      <c r="OKB46" s="49"/>
      <c r="OKC46" s="49"/>
      <c r="OKD46" s="50"/>
      <c r="OKE46" s="49"/>
      <c r="OKF46" s="49"/>
      <c r="OKG46" s="50"/>
      <c r="OKH46" s="49"/>
      <c r="OKI46" s="49"/>
      <c r="OKJ46" s="50"/>
      <c r="OKK46" s="49"/>
      <c r="OKL46" s="49"/>
      <c r="OKM46" s="50"/>
      <c r="OKN46" s="49"/>
      <c r="OKO46" s="49"/>
      <c r="OKP46" s="50"/>
      <c r="OKQ46" s="49"/>
      <c r="OKR46" s="49"/>
      <c r="OKS46" s="50"/>
      <c r="OKT46" s="49"/>
      <c r="OKU46" s="49"/>
      <c r="OKV46" s="50"/>
      <c r="OKW46" s="49"/>
      <c r="OKX46" s="49"/>
      <c r="OKY46" s="50"/>
      <c r="OKZ46" s="49"/>
      <c r="OLA46" s="49"/>
      <c r="OLB46" s="50"/>
      <c r="OLC46" s="49"/>
      <c r="OLD46" s="49"/>
      <c r="OLE46" s="50"/>
      <c r="OLF46" s="49"/>
      <c r="OLG46" s="49"/>
      <c r="OLH46" s="50"/>
      <c r="OLI46" s="49"/>
      <c r="OLJ46" s="49"/>
      <c r="OLK46" s="50"/>
      <c r="OLL46" s="49"/>
      <c r="OLM46" s="49"/>
      <c r="OLN46" s="50"/>
      <c r="OLO46" s="49"/>
      <c r="OLP46" s="49"/>
      <c r="OLQ46" s="50"/>
      <c r="OLR46" s="49"/>
      <c r="OLS46" s="49"/>
      <c r="OLT46" s="50"/>
      <c r="OLU46" s="49"/>
      <c r="OLV46" s="49"/>
      <c r="OLW46" s="50"/>
      <c r="OLX46" s="49"/>
      <c r="OLY46" s="49"/>
      <c r="OLZ46" s="50"/>
      <c r="OMA46" s="49"/>
      <c r="OMB46" s="49"/>
      <c r="OMC46" s="50"/>
      <c r="OMD46" s="49"/>
      <c r="OME46" s="49"/>
      <c r="OMF46" s="50"/>
      <c r="OMG46" s="49"/>
      <c r="OMH46" s="49"/>
      <c r="OMI46" s="50"/>
      <c r="OMJ46" s="49"/>
      <c r="OMK46" s="49"/>
      <c r="OML46" s="50"/>
      <c r="OMM46" s="49"/>
      <c r="OMN46" s="49"/>
      <c r="OMO46" s="50"/>
      <c r="OMP46" s="49"/>
      <c r="OMQ46" s="49"/>
      <c r="OMR46" s="50"/>
      <c r="OMS46" s="49"/>
      <c r="OMT46" s="49"/>
      <c r="OMU46" s="50"/>
      <c r="OMV46" s="49"/>
      <c r="OMW46" s="49"/>
      <c r="OMX46" s="50"/>
      <c r="OMY46" s="49"/>
      <c r="OMZ46" s="49"/>
      <c r="ONA46" s="50"/>
      <c r="ONB46" s="49"/>
      <c r="ONC46" s="49"/>
      <c r="OND46" s="50"/>
      <c r="ONE46" s="49"/>
      <c r="ONF46" s="49"/>
      <c r="ONG46" s="50"/>
      <c r="ONH46" s="49"/>
      <c r="ONI46" s="49"/>
      <c r="ONJ46" s="50"/>
      <c r="ONK46" s="49"/>
      <c r="ONL46" s="49"/>
      <c r="ONM46" s="50"/>
      <c r="ONN46" s="49"/>
      <c r="ONO46" s="49"/>
      <c r="ONP46" s="50"/>
      <c r="ONQ46" s="49"/>
      <c r="ONR46" s="49"/>
      <c r="ONS46" s="50"/>
      <c r="ONT46" s="49"/>
      <c r="ONU46" s="49"/>
      <c r="ONV46" s="50"/>
      <c r="ONW46" s="49"/>
      <c r="ONX46" s="49"/>
      <c r="ONY46" s="50"/>
      <c r="ONZ46" s="49"/>
      <c r="OOA46" s="49"/>
      <c r="OOB46" s="50"/>
      <c r="OOC46" s="49"/>
      <c r="OOD46" s="49"/>
      <c r="OOE46" s="50"/>
      <c r="OOF46" s="49"/>
      <c r="OOG46" s="49"/>
      <c r="OOH46" s="50"/>
      <c r="OOI46" s="49"/>
      <c r="OOJ46" s="49"/>
      <c r="OOK46" s="50"/>
      <c r="OOL46" s="49"/>
      <c r="OOM46" s="49"/>
      <c r="OON46" s="50"/>
      <c r="OOO46" s="49"/>
      <c r="OOP46" s="49"/>
      <c r="OOQ46" s="50"/>
      <c r="OOR46" s="49"/>
      <c r="OOS46" s="49"/>
      <c r="OOT46" s="50"/>
      <c r="OOU46" s="49"/>
      <c r="OOV46" s="49"/>
      <c r="OOW46" s="50"/>
      <c r="OOX46" s="49"/>
      <c r="OOY46" s="49"/>
      <c r="OOZ46" s="50"/>
      <c r="OPA46" s="49"/>
      <c r="OPB46" s="49"/>
      <c r="OPC46" s="50"/>
      <c r="OPD46" s="49"/>
      <c r="OPE46" s="49"/>
      <c r="OPF46" s="50"/>
      <c r="OPG46" s="49"/>
      <c r="OPH46" s="49"/>
      <c r="OPI46" s="50"/>
      <c r="OPJ46" s="49"/>
      <c r="OPK46" s="49"/>
      <c r="OPL46" s="50"/>
      <c r="OPM46" s="49"/>
      <c r="OPN46" s="49"/>
      <c r="OPO46" s="50"/>
      <c r="OPP46" s="49"/>
      <c r="OPQ46" s="49"/>
      <c r="OPR46" s="50"/>
      <c r="OPS46" s="49"/>
      <c r="OPT46" s="49"/>
      <c r="OPU46" s="50"/>
      <c r="OPV46" s="49"/>
      <c r="OPW46" s="49"/>
      <c r="OPX46" s="50"/>
      <c r="OPY46" s="49"/>
      <c r="OPZ46" s="49"/>
      <c r="OQA46" s="50"/>
      <c r="OQB46" s="49"/>
      <c r="OQC46" s="49"/>
      <c r="OQD46" s="50"/>
      <c r="OQE46" s="49"/>
      <c r="OQF46" s="49"/>
      <c r="OQG46" s="50"/>
      <c r="OQH46" s="49"/>
      <c r="OQI46" s="49"/>
      <c r="OQJ46" s="50"/>
      <c r="OQK46" s="49"/>
      <c r="OQL46" s="49"/>
      <c r="OQM46" s="50"/>
      <c r="OQN46" s="49"/>
      <c r="OQO46" s="49"/>
      <c r="OQP46" s="50"/>
      <c r="OQQ46" s="49"/>
      <c r="OQR46" s="49"/>
      <c r="OQS46" s="50"/>
      <c r="OQT46" s="49"/>
      <c r="OQU46" s="49"/>
      <c r="OQV46" s="50"/>
      <c r="OQW46" s="49"/>
      <c r="OQX46" s="49"/>
      <c r="OQY46" s="50"/>
      <c r="OQZ46" s="49"/>
      <c r="ORA46" s="49"/>
      <c r="ORB46" s="50"/>
      <c r="ORC46" s="49"/>
      <c r="ORD46" s="49"/>
      <c r="ORE46" s="50"/>
      <c r="ORF46" s="49"/>
      <c r="ORG46" s="49"/>
      <c r="ORH46" s="50"/>
      <c r="ORI46" s="49"/>
      <c r="ORJ46" s="49"/>
      <c r="ORK46" s="50"/>
      <c r="ORL46" s="49"/>
      <c r="ORM46" s="49"/>
      <c r="ORN46" s="50"/>
      <c r="ORO46" s="49"/>
      <c r="ORP46" s="49"/>
      <c r="ORQ46" s="50"/>
      <c r="ORR46" s="49"/>
      <c r="ORS46" s="49"/>
      <c r="ORT46" s="50"/>
      <c r="ORU46" s="49"/>
      <c r="ORV46" s="49"/>
      <c r="ORW46" s="50"/>
      <c r="ORX46" s="49"/>
      <c r="ORY46" s="49"/>
      <c r="ORZ46" s="50"/>
      <c r="OSA46" s="49"/>
      <c r="OSB46" s="49"/>
      <c r="OSC46" s="50"/>
      <c r="OSD46" s="49"/>
      <c r="OSE46" s="49"/>
      <c r="OSF46" s="50"/>
      <c r="OSG46" s="49"/>
      <c r="OSH46" s="49"/>
      <c r="OSI46" s="50"/>
      <c r="OSJ46" s="49"/>
      <c r="OSK46" s="49"/>
      <c r="OSL46" s="50"/>
      <c r="OSM46" s="49"/>
      <c r="OSN46" s="49"/>
      <c r="OSO46" s="50"/>
      <c r="OSP46" s="49"/>
      <c r="OSQ46" s="49"/>
      <c r="OSR46" s="50"/>
      <c r="OSS46" s="49"/>
      <c r="OST46" s="49"/>
      <c r="OSU46" s="50"/>
      <c r="OSV46" s="49"/>
      <c r="OSW46" s="49"/>
      <c r="OSX46" s="50"/>
      <c r="OSY46" s="49"/>
      <c r="OSZ46" s="49"/>
      <c r="OTA46" s="50"/>
      <c r="OTB46" s="49"/>
      <c r="OTC46" s="49"/>
      <c r="OTD46" s="50"/>
      <c r="OTE46" s="49"/>
      <c r="OTF46" s="49"/>
      <c r="OTG46" s="50"/>
      <c r="OTH46" s="49"/>
      <c r="OTI46" s="49"/>
      <c r="OTJ46" s="50"/>
      <c r="OTK46" s="49"/>
      <c r="OTL46" s="49"/>
      <c r="OTM46" s="50"/>
      <c r="OTN46" s="49"/>
      <c r="OTO46" s="49"/>
      <c r="OTP46" s="50"/>
      <c r="OTQ46" s="49"/>
      <c r="OTR46" s="49"/>
      <c r="OTS46" s="50"/>
      <c r="OTT46" s="49"/>
      <c r="OTU46" s="49"/>
      <c r="OTV46" s="50"/>
      <c r="OTW46" s="49"/>
      <c r="OTX46" s="49"/>
      <c r="OTY46" s="50"/>
      <c r="OTZ46" s="49"/>
      <c r="OUA46" s="49"/>
      <c r="OUB46" s="50"/>
      <c r="OUC46" s="49"/>
      <c r="OUD46" s="49"/>
      <c r="OUE46" s="50"/>
      <c r="OUF46" s="49"/>
      <c r="OUG46" s="49"/>
      <c r="OUH46" s="50"/>
      <c r="OUI46" s="49"/>
      <c r="OUJ46" s="49"/>
      <c r="OUK46" s="50"/>
      <c r="OUL46" s="49"/>
      <c r="OUM46" s="49"/>
      <c r="OUN46" s="50"/>
      <c r="OUO46" s="49"/>
      <c r="OUP46" s="49"/>
      <c r="OUQ46" s="50"/>
      <c r="OUR46" s="49"/>
      <c r="OUS46" s="49"/>
      <c r="OUT46" s="50"/>
      <c r="OUU46" s="49"/>
      <c r="OUV46" s="49"/>
      <c r="OUW46" s="50"/>
      <c r="OUX46" s="49"/>
      <c r="OUY46" s="49"/>
      <c r="OUZ46" s="50"/>
      <c r="OVA46" s="49"/>
      <c r="OVB46" s="49"/>
      <c r="OVC46" s="50"/>
      <c r="OVD46" s="49"/>
      <c r="OVE46" s="49"/>
      <c r="OVF46" s="50"/>
      <c r="OVG46" s="49"/>
      <c r="OVH46" s="49"/>
      <c r="OVI46" s="50"/>
      <c r="OVJ46" s="49"/>
      <c r="OVK46" s="49"/>
      <c r="OVL46" s="50"/>
      <c r="OVM46" s="49"/>
      <c r="OVN46" s="49"/>
      <c r="OVO46" s="50"/>
      <c r="OVP46" s="49"/>
      <c r="OVQ46" s="49"/>
      <c r="OVR46" s="50"/>
      <c r="OVS46" s="49"/>
      <c r="OVT46" s="49"/>
      <c r="OVU46" s="50"/>
      <c r="OVV46" s="49"/>
      <c r="OVW46" s="49"/>
      <c r="OVX46" s="50"/>
      <c r="OVY46" s="49"/>
      <c r="OVZ46" s="49"/>
      <c r="OWA46" s="50"/>
      <c r="OWB46" s="49"/>
      <c r="OWC46" s="49"/>
      <c r="OWD46" s="50"/>
      <c r="OWE46" s="49"/>
      <c r="OWF46" s="49"/>
      <c r="OWG46" s="50"/>
      <c r="OWH46" s="49"/>
      <c r="OWI46" s="49"/>
      <c r="OWJ46" s="50"/>
      <c r="OWK46" s="49"/>
      <c r="OWL46" s="49"/>
      <c r="OWM46" s="50"/>
      <c r="OWN46" s="49"/>
      <c r="OWO46" s="49"/>
      <c r="OWP46" s="50"/>
      <c r="OWQ46" s="49"/>
      <c r="OWR46" s="49"/>
      <c r="OWS46" s="50"/>
      <c r="OWT46" s="49"/>
      <c r="OWU46" s="49"/>
      <c r="OWV46" s="50"/>
      <c r="OWW46" s="49"/>
      <c r="OWX46" s="49"/>
      <c r="OWY46" s="50"/>
      <c r="OWZ46" s="49"/>
      <c r="OXA46" s="49"/>
      <c r="OXB46" s="50"/>
      <c r="OXC46" s="49"/>
      <c r="OXD46" s="49"/>
      <c r="OXE46" s="50"/>
      <c r="OXF46" s="49"/>
      <c r="OXG46" s="49"/>
      <c r="OXH46" s="50"/>
      <c r="OXI46" s="49"/>
      <c r="OXJ46" s="49"/>
      <c r="OXK46" s="50"/>
      <c r="OXL46" s="49"/>
      <c r="OXM46" s="49"/>
      <c r="OXN46" s="50"/>
      <c r="OXO46" s="49"/>
      <c r="OXP46" s="49"/>
      <c r="OXQ46" s="50"/>
      <c r="OXR46" s="49"/>
      <c r="OXS46" s="49"/>
      <c r="OXT46" s="50"/>
      <c r="OXU46" s="49"/>
      <c r="OXV46" s="49"/>
      <c r="OXW46" s="50"/>
      <c r="OXX46" s="49"/>
      <c r="OXY46" s="49"/>
      <c r="OXZ46" s="50"/>
      <c r="OYA46" s="49"/>
      <c r="OYB46" s="49"/>
      <c r="OYC46" s="50"/>
      <c r="OYD46" s="49"/>
      <c r="OYE46" s="49"/>
      <c r="OYF46" s="50"/>
      <c r="OYG46" s="49"/>
      <c r="OYH46" s="49"/>
      <c r="OYI46" s="50"/>
      <c r="OYJ46" s="49"/>
      <c r="OYK46" s="49"/>
      <c r="OYL46" s="50"/>
      <c r="OYM46" s="49"/>
      <c r="OYN46" s="49"/>
      <c r="OYO46" s="50"/>
      <c r="OYP46" s="49"/>
      <c r="OYQ46" s="49"/>
      <c r="OYR46" s="50"/>
      <c r="OYS46" s="49"/>
      <c r="OYT46" s="49"/>
      <c r="OYU46" s="50"/>
      <c r="OYV46" s="49"/>
      <c r="OYW46" s="49"/>
      <c r="OYX46" s="50"/>
      <c r="OYY46" s="49"/>
      <c r="OYZ46" s="49"/>
      <c r="OZA46" s="50"/>
      <c r="OZB46" s="49"/>
      <c r="OZC46" s="49"/>
      <c r="OZD46" s="50"/>
      <c r="OZE46" s="49"/>
      <c r="OZF46" s="49"/>
      <c r="OZG46" s="50"/>
      <c r="OZH46" s="49"/>
      <c r="OZI46" s="49"/>
      <c r="OZJ46" s="50"/>
      <c r="OZK46" s="49"/>
      <c r="OZL46" s="49"/>
      <c r="OZM46" s="50"/>
      <c r="OZN46" s="49"/>
      <c r="OZO46" s="49"/>
      <c r="OZP46" s="50"/>
      <c r="OZQ46" s="49"/>
      <c r="OZR46" s="49"/>
      <c r="OZS46" s="50"/>
      <c r="OZT46" s="49"/>
      <c r="OZU46" s="49"/>
      <c r="OZV46" s="50"/>
      <c r="OZW46" s="49"/>
      <c r="OZX46" s="49"/>
      <c r="OZY46" s="50"/>
      <c r="OZZ46" s="49"/>
      <c r="PAA46" s="49"/>
      <c r="PAB46" s="50"/>
      <c r="PAC46" s="49"/>
      <c r="PAD46" s="49"/>
      <c r="PAE46" s="50"/>
      <c r="PAF46" s="49"/>
      <c r="PAG46" s="49"/>
      <c r="PAH46" s="50"/>
      <c r="PAI46" s="49"/>
      <c r="PAJ46" s="49"/>
      <c r="PAK46" s="50"/>
      <c r="PAL46" s="49"/>
      <c r="PAM46" s="49"/>
      <c r="PAN46" s="50"/>
      <c r="PAO46" s="49"/>
      <c r="PAP46" s="49"/>
      <c r="PAQ46" s="50"/>
      <c r="PAR46" s="49"/>
      <c r="PAS46" s="49"/>
      <c r="PAT46" s="50"/>
      <c r="PAU46" s="49"/>
      <c r="PAV46" s="49"/>
      <c r="PAW46" s="50"/>
      <c r="PAX46" s="49"/>
      <c r="PAY46" s="49"/>
      <c r="PAZ46" s="50"/>
      <c r="PBA46" s="49"/>
      <c r="PBB46" s="49"/>
      <c r="PBC46" s="50"/>
      <c r="PBD46" s="49"/>
      <c r="PBE46" s="49"/>
      <c r="PBF46" s="50"/>
      <c r="PBG46" s="49"/>
      <c r="PBH46" s="49"/>
      <c r="PBI46" s="50"/>
      <c r="PBJ46" s="49"/>
      <c r="PBK46" s="49"/>
      <c r="PBL46" s="50"/>
      <c r="PBM46" s="49"/>
      <c r="PBN46" s="49"/>
      <c r="PBO46" s="50"/>
      <c r="PBP46" s="49"/>
      <c r="PBQ46" s="49"/>
      <c r="PBR46" s="50"/>
      <c r="PBS46" s="49"/>
      <c r="PBT46" s="49"/>
      <c r="PBU46" s="50"/>
      <c r="PBV46" s="49"/>
      <c r="PBW46" s="49"/>
      <c r="PBX46" s="50"/>
      <c r="PBY46" s="49"/>
      <c r="PBZ46" s="49"/>
      <c r="PCA46" s="50"/>
      <c r="PCB46" s="49"/>
      <c r="PCC46" s="49"/>
      <c r="PCD46" s="50"/>
      <c r="PCE46" s="49"/>
      <c r="PCF46" s="49"/>
      <c r="PCG46" s="50"/>
      <c r="PCH46" s="49"/>
      <c r="PCI46" s="49"/>
      <c r="PCJ46" s="50"/>
      <c r="PCK46" s="49"/>
      <c r="PCL46" s="49"/>
      <c r="PCM46" s="50"/>
      <c r="PCN46" s="49"/>
      <c r="PCO46" s="49"/>
      <c r="PCP46" s="50"/>
      <c r="PCQ46" s="49"/>
      <c r="PCR46" s="49"/>
      <c r="PCS46" s="50"/>
      <c r="PCT46" s="49"/>
      <c r="PCU46" s="49"/>
      <c r="PCV46" s="50"/>
      <c r="PCW46" s="49"/>
      <c r="PCX46" s="49"/>
      <c r="PCY46" s="50"/>
      <c r="PCZ46" s="49"/>
      <c r="PDA46" s="49"/>
      <c r="PDB46" s="50"/>
      <c r="PDC46" s="49"/>
      <c r="PDD46" s="49"/>
      <c r="PDE46" s="50"/>
      <c r="PDF46" s="49"/>
      <c r="PDG46" s="49"/>
      <c r="PDH46" s="50"/>
      <c r="PDI46" s="49"/>
      <c r="PDJ46" s="49"/>
      <c r="PDK46" s="50"/>
      <c r="PDL46" s="49"/>
      <c r="PDM46" s="49"/>
      <c r="PDN46" s="50"/>
      <c r="PDO46" s="49"/>
      <c r="PDP46" s="49"/>
      <c r="PDQ46" s="50"/>
      <c r="PDR46" s="49"/>
      <c r="PDS46" s="49"/>
      <c r="PDT46" s="50"/>
      <c r="PDU46" s="49"/>
      <c r="PDV46" s="49"/>
      <c r="PDW46" s="50"/>
      <c r="PDX46" s="49"/>
      <c r="PDY46" s="49"/>
      <c r="PDZ46" s="50"/>
      <c r="PEA46" s="49"/>
      <c r="PEB46" s="49"/>
      <c r="PEC46" s="50"/>
      <c r="PED46" s="49"/>
      <c r="PEE46" s="49"/>
      <c r="PEF46" s="50"/>
      <c r="PEG46" s="49"/>
      <c r="PEH46" s="49"/>
      <c r="PEI46" s="50"/>
      <c r="PEJ46" s="49"/>
      <c r="PEK46" s="49"/>
      <c r="PEL46" s="50"/>
      <c r="PEM46" s="49"/>
      <c r="PEN46" s="49"/>
      <c r="PEO46" s="50"/>
      <c r="PEP46" s="49"/>
      <c r="PEQ46" s="49"/>
      <c r="PER46" s="50"/>
      <c r="PES46" s="49"/>
      <c r="PET46" s="49"/>
      <c r="PEU46" s="50"/>
      <c r="PEV46" s="49"/>
      <c r="PEW46" s="49"/>
      <c r="PEX46" s="50"/>
      <c r="PEY46" s="49"/>
      <c r="PEZ46" s="49"/>
      <c r="PFA46" s="50"/>
      <c r="PFB46" s="49"/>
      <c r="PFC46" s="49"/>
      <c r="PFD46" s="50"/>
      <c r="PFE46" s="49"/>
      <c r="PFF46" s="49"/>
      <c r="PFG46" s="50"/>
      <c r="PFH46" s="49"/>
      <c r="PFI46" s="49"/>
      <c r="PFJ46" s="50"/>
      <c r="PFK46" s="49"/>
      <c r="PFL46" s="49"/>
      <c r="PFM46" s="50"/>
      <c r="PFN46" s="49"/>
      <c r="PFO46" s="49"/>
      <c r="PFP46" s="50"/>
      <c r="PFQ46" s="49"/>
      <c r="PFR46" s="49"/>
      <c r="PFS46" s="50"/>
      <c r="PFT46" s="49"/>
      <c r="PFU46" s="49"/>
      <c r="PFV46" s="50"/>
      <c r="PFW46" s="49"/>
      <c r="PFX46" s="49"/>
      <c r="PFY46" s="50"/>
      <c r="PFZ46" s="49"/>
      <c r="PGA46" s="49"/>
      <c r="PGB46" s="50"/>
      <c r="PGC46" s="49"/>
      <c r="PGD46" s="49"/>
      <c r="PGE46" s="50"/>
      <c r="PGF46" s="49"/>
      <c r="PGG46" s="49"/>
      <c r="PGH46" s="50"/>
      <c r="PGI46" s="49"/>
      <c r="PGJ46" s="49"/>
      <c r="PGK46" s="50"/>
      <c r="PGL46" s="49"/>
      <c r="PGM46" s="49"/>
      <c r="PGN46" s="50"/>
      <c r="PGO46" s="49"/>
      <c r="PGP46" s="49"/>
      <c r="PGQ46" s="50"/>
      <c r="PGR46" s="49"/>
      <c r="PGS46" s="49"/>
      <c r="PGT46" s="50"/>
      <c r="PGU46" s="49"/>
      <c r="PGV46" s="49"/>
      <c r="PGW46" s="50"/>
      <c r="PGX46" s="49"/>
      <c r="PGY46" s="49"/>
      <c r="PGZ46" s="50"/>
      <c r="PHA46" s="49"/>
      <c r="PHB46" s="49"/>
      <c r="PHC46" s="50"/>
      <c r="PHD46" s="49"/>
      <c r="PHE46" s="49"/>
      <c r="PHF46" s="50"/>
      <c r="PHG46" s="49"/>
      <c r="PHH46" s="49"/>
      <c r="PHI46" s="50"/>
      <c r="PHJ46" s="49"/>
      <c r="PHK46" s="49"/>
      <c r="PHL46" s="50"/>
      <c r="PHM46" s="49"/>
      <c r="PHN46" s="49"/>
      <c r="PHO46" s="50"/>
      <c r="PHP46" s="49"/>
      <c r="PHQ46" s="49"/>
      <c r="PHR46" s="50"/>
      <c r="PHS46" s="49"/>
      <c r="PHT46" s="49"/>
      <c r="PHU46" s="50"/>
      <c r="PHV46" s="49"/>
      <c r="PHW46" s="49"/>
      <c r="PHX46" s="50"/>
      <c r="PHY46" s="49"/>
      <c r="PHZ46" s="49"/>
      <c r="PIA46" s="50"/>
      <c r="PIB46" s="49"/>
      <c r="PIC46" s="49"/>
      <c r="PID46" s="50"/>
      <c r="PIE46" s="49"/>
      <c r="PIF46" s="49"/>
      <c r="PIG46" s="50"/>
      <c r="PIH46" s="49"/>
      <c r="PII46" s="49"/>
      <c r="PIJ46" s="50"/>
      <c r="PIK46" s="49"/>
      <c r="PIL46" s="49"/>
      <c r="PIM46" s="50"/>
      <c r="PIN46" s="49"/>
      <c r="PIO46" s="49"/>
      <c r="PIP46" s="50"/>
      <c r="PIQ46" s="49"/>
      <c r="PIR46" s="49"/>
      <c r="PIS46" s="50"/>
      <c r="PIT46" s="49"/>
      <c r="PIU46" s="49"/>
      <c r="PIV46" s="50"/>
      <c r="PIW46" s="49"/>
      <c r="PIX46" s="49"/>
      <c r="PIY46" s="50"/>
      <c r="PIZ46" s="49"/>
      <c r="PJA46" s="49"/>
      <c r="PJB46" s="50"/>
      <c r="PJC46" s="49"/>
      <c r="PJD46" s="49"/>
      <c r="PJE46" s="50"/>
      <c r="PJF46" s="49"/>
      <c r="PJG46" s="49"/>
      <c r="PJH46" s="50"/>
      <c r="PJI46" s="49"/>
      <c r="PJJ46" s="49"/>
      <c r="PJK46" s="50"/>
      <c r="PJL46" s="49"/>
      <c r="PJM46" s="49"/>
      <c r="PJN46" s="50"/>
      <c r="PJO46" s="49"/>
      <c r="PJP46" s="49"/>
      <c r="PJQ46" s="50"/>
      <c r="PJR46" s="49"/>
      <c r="PJS46" s="49"/>
      <c r="PJT46" s="50"/>
      <c r="PJU46" s="49"/>
      <c r="PJV46" s="49"/>
      <c r="PJW46" s="50"/>
      <c r="PJX46" s="49"/>
      <c r="PJY46" s="49"/>
      <c r="PJZ46" s="50"/>
      <c r="PKA46" s="49"/>
      <c r="PKB46" s="49"/>
      <c r="PKC46" s="50"/>
      <c r="PKD46" s="49"/>
      <c r="PKE46" s="49"/>
      <c r="PKF46" s="50"/>
      <c r="PKG46" s="49"/>
      <c r="PKH46" s="49"/>
      <c r="PKI46" s="50"/>
      <c r="PKJ46" s="49"/>
      <c r="PKK46" s="49"/>
      <c r="PKL46" s="50"/>
      <c r="PKM46" s="49"/>
      <c r="PKN46" s="49"/>
      <c r="PKO46" s="50"/>
      <c r="PKP46" s="49"/>
      <c r="PKQ46" s="49"/>
      <c r="PKR46" s="50"/>
      <c r="PKS46" s="49"/>
      <c r="PKT46" s="49"/>
      <c r="PKU46" s="50"/>
      <c r="PKV46" s="49"/>
      <c r="PKW46" s="49"/>
      <c r="PKX46" s="50"/>
      <c r="PKY46" s="49"/>
      <c r="PKZ46" s="49"/>
      <c r="PLA46" s="50"/>
      <c r="PLB46" s="49"/>
      <c r="PLC46" s="49"/>
      <c r="PLD46" s="50"/>
      <c r="PLE46" s="49"/>
      <c r="PLF46" s="49"/>
      <c r="PLG46" s="50"/>
      <c r="PLH46" s="49"/>
      <c r="PLI46" s="49"/>
      <c r="PLJ46" s="50"/>
      <c r="PLK46" s="49"/>
      <c r="PLL46" s="49"/>
      <c r="PLM46" s="50"/>
      <c r="PLN46" s="49"/>
      <c r="PLO46" s="49"/>
      <c r="PLP46" s="50"/>
      <c r="PLQ46" s="49"/>
      <c r="PLR46" s="49"/>
      <c r="PLS46" s="50"/>
      <c r="PLT46" s="49"/>
      <c r="PLU46" s="49"/>
      <c r="PLV46" s="50"/>
      <c r="PLW46" s="49"/>
      <c r="PLX46" s="49"/>
      <c r="PLY46" s="50"/>
      <c r="PLZ46" s="49"/>
      <c r="PMA46" s="49"/>
      <c r="PMB46" s="50"/>
      <c r="PMC46" s="49"/>
      <c r="PMD46" s="49"/>
      <c r="PME46" s="50"/>
      <c r="PMF46" s="49"/>
      <c r="PMG46" s="49"/>
      <c r="PMH46" s="50"/>
      <c r="PMI46" s="49"/>
      <c r="PMJ46" s="49"/>
      <c r="PMK46" s="50"/>
      <c r="PML46" s="49"/>
      <c r="PMM46" s="49"/>
      <c r="PMN46" s="50"/>
      <c r="PMO46" s="49"/>
      <c r="PMP46" s="49"/>
      <c r="PMQ46" s="50"/>
      <c r="PMR46" s="49"/>
      <c r="PMS46" s="49"/>
      <c r="PMT46" s="50"/>
      <c r="PMU46" s="49"/>
      <c r="PMV46" s="49"/>
      <c r="PMW46" s="50"/>
      <c r="PMX46" s="49"/>
      <c r="PMY46" s="49"/>
      <c r="PMZ46" s="50"/>
      <c r="PNA46" s="49"/>
      <c r="PNB46" s="49"/>
      <c r="PNC46" s="50"/>
      <c r="PND46" s="49"/>
      <c r="PNE46" s="49"/>
      <c r="PNF46" s="50"/>
      <c r="PNG46" s="49"/>
      <c r="PNH46" s="49"/>
      <c r="PNI46" s="50"/>
      <c r="PNJ46" s="49"/>
      <c r="PNK46" s="49"/>
      <c r="PNL46" s="50"/>
      <c r="PNM46" s="49"/>
      <c r="PNN46" s="49"/>
      <c r="PNO46" s="50"/>
      <c r="PNP46" s="49"/>
      <c r="PNQ46" s="49"/>
      <c r="PNR46" s="50"/>
      <c r="PNS46" s="49"/>
      <c r="PNT46" s="49"/>
      <c r="PNU46" s="50"/>
      <c r="PNV46" s="49"/>
      <c r="PNW46" s="49"/>
      <c r="PNX46" s="50"/>
      <c r="PNY46" s="49"/>
      <c r="PNZ46" s="49"/>
      <c r="POA46" s="50"/>
      <c r="POB46" s="49"/>
      <c r="POC46" s="49"/>
      <c r="POD46" s="50"/>
      <c r="POE46" s="49"/>
      <c r="POF46" s="49"/>
      <c r="POG46" s="50"/>
      <c r="POH46" s="49"/>
      <c r="POI46" s="49"/>
      <c r="POJ46" s="50"/>
      <c r="POK46" s="49"/>
      <c r="POL46" s="49"/>
      <c r="POM46" s="50"/>
      <c r="PON46" s="49"/>
      <c r="POO46" s="49"/>
      <c r="POP46" s="50"/>
      <c r="POQ46" s="49"/>
      <c r="POR46" s="49"/>
      <c r="POS46" s="50"/>
      <c r="POT46" s="49"/>
      <c r="POU46" s="49"/>
      <c r="POV46" s="50"/>
      <c r="POW46" s="49"/>
      <c r="POX46" s="49"/>
      <c r="POY46" s="50"/>
      <c r="POZ46" s="49"/>
      <c r="PPA46" s="49"/>
      <c r="PPB46" s="50"/>
      <c r="PPC46" s="49"/>
      <c r="PPD46" s="49"/>
      <c r="PPE46" s="50"/>
      <c r="PPF46" s="49"/>
      <c r="PPG46" s="49"/>
      <c r="PPH46" s="50"/>
      <c r="PPI46" s="49"/>
      <c r="PPJ46" s="49"/>
      <c r="PPK46" s="50"/>
      <c r="PPL46" s="49"/>
      <c r="PPM46" s="49"/>
      <c r="PPN46" s="50"/>
      <c r="PPO46" s="49"/>
      <c r="PPP46" s="49"/>
      <c r="PPQ46" s="50"/>
      <c r="PPR46" s="49"/>
      <c r="PPS46" s="49"/>
      <c r="PPT46" s="50"/>
      <c r="PPU46" s="49"/>
      <c r="PPV46" s="49"/>
      <c r="PPW46" s="50"/>
      <c r="PPX46" s="49"/>
      <c r="PPY46" s="49"/>
      <c r="PPZ46" s="50"/>
      <c r="PQA46" s="49"/>
      <c r="PQB46" s="49"/>
      <c r="PQC46" s="50"/>
      <c r="PQD46" s="49"/>
      <c r="PQE46" s="49"/>
      <c r="PQF46" s="50"/>
      <c r="PQG46" s="49"/>
      <c r="PQH46" s="49"/>
      <c r="PQI46" s="50"/>
      <c r="PQJ46" s="49"/>
      <c r="PQK46" s="49"/>
      <c r="PQL46" s="50"/>
      <c r="PQM46" s="49"/>
      <c r="PQN46" s="49"/>
      <c r="PQO46" s="50"/>
      <c r="PQP46" s="49"/>
      <c r="PQQ46" s="49"/>
      <c r="PQR46" s="50"/>
      <c r="PQS46" s="49"/>
      <c r="PQT46" s="49"/>
      <c r="PQU46" s="50"/>
      <c r="PQV46" s="49"/>
      <c r="PQW46" s="49"/>
      <c r="PQX46" s="50"/>
      <c r="PQY46" s="49"/>
      <c r="PQZ46" s="49"/>
      <c r="PRA46" s="50"/>
      <c r="PRB46" s="49"/>
      <c r="PRC46" s="49"/>
      <c r="PRD46" s="50"/>
      <c r="PRE46" s="49"/>
      <c r="PRF46" s="49"/>
      <c r="PRG46" s="50"/>
      <c r="PRH46" s="49"/>
      <c r="PRI46" s="49"/>
      <c r="PRJ46" s="50"/>
      <c r="PRK46" s="49"/>
      <c r="PRL46" s="49"/>
      <c r="PRM46" s="50"/>
      <c r="PRN46" s="49"/>
      <c r="PRO46" s="49"/>
      <c r="PRP46" s="50"/>
      <c r="PRQ46" s="49"/>
      <c r="PRR46" s="49"/>
      <c r="PRS46" s="50"/>
      <c r="PRT46" s="49"/>
      <c r="PRU46" s="49"/>
      <c r="PRV46" s="50"/>
      <c r="PRW46" s="49"/>
      <c r="PRX46" s="49"/>
      <c r="PRY46" s="50"/>
      <c r="PRZ46" s="49"/>
      <c r="PSA46" s="49"/>
      <c r="PSB46" s="50"/>
      <c r="PSC46" s="49"/>
      <c r="PSD46" s="49"/>
      <c r="PSE46" s="50"/>
      <c r="PSF46" s="49"/>
      <c r="PSG46" s="49"/>
      <c r="PSH46" s="50"/>
      <c r="PSI46" s="49"/>
      <c r="PSJ46" s="49"/>
      <c r="PSK46" s="50"/>
      <c r="PSL46" s="49"/>
      <c r="PSM46" s="49"/>
      <c r="PSN46" s="50"/>
      <c r="PSO46" s="49"/>
      <c r="PSP46" s="49"/>
      <c r="PSQ46" s="50"/>
      <c r="PSR46" s="49"/>
      <c r="PSS46" s="49"/>
      <c r="PST46" s="50"/>
      <c r="PSU46" s="49"/>
      <c r="PSV46" s="49"/>
      <c r="PSW46" s="50"/>
      <c r="PSX46" s="49"/>
      <c r="PSY46" s="49"/>
      <c r="PSZ46" s="50"/>
      <c r="PTA46" s="49"/>
      <c r="PTB46" s="49"/>
      <c r="PTC46" s="50"/>
      <c r="PTD46" s="49"/>
      <c r="PTE46" s="49"/>
      <c r="PTF46" s="50"/>
      <c r="PTG46" s="49"/>
      <c r="PTH46" s="49"/>
      <c r="PTI46" s="50"/>
      <c r="PTJ46" s="49"/>
      <c r="PTK46" s="49"/>
      <c r="PTL46" s="50"/>
      <c r="PTM46" s="49"/>
      <c r="PTN46" s="49"/>
      <c r="PTO46" s="50"/>
      <c r="PTP46" s="49"/>
      <c r="PTQ46" s="49"/>
      <c r="PTR46" s="50"/>
      <c r="PTS46" s="49"/>
      <c r="PTT46" s="49"/>
      <c r="PTU46" s="50"/>
      <c r="PTV46" s="49"/>
      <c r="PTW46" s="49"/>
      <c r="PTX46" s="50"/>
      <c r="PTY46" s="49"/>
      <c r="PTZ46" s="49"/>
      <c r="PUA46" s="50"/>
      <c r="PUB46" s="49"/>
      <c r="PUC46" s="49"/>
      <c r="PUD46" s="50"/>
      <c r="PUE46" s="49"/>
      <c r="PUF46" s="49"/>
      <c r="PUG46" s="50"/>
      <c r="PUH46" s="49"/>
      <c r="PUI46" s="49"/>
      <c r="PUJ46" s="50"/>
      <c r="PUK46" s="49"/>
      <c r="PUL46" s="49"/>
      <c r="PUM46" s="50"/>
      <c r="PUN46" s="49"/>
      <c r="PUO46" s="49"/>
      <c r="PUP46" s="50"/>
      <c r="PUQ46" s="49"/>
      <c r="PUR46" s="49"/>
      <c r="PUS46" s="50"/>
      <c r="PUT46" s="49"/>
      <c r="PUU46" s="49"/>
      <c r="PUV46" s="50"/>
      <c r="PUW46" s="49"/>
      <c r="PUX46" s="49"/>
      <c r="PUY46" s="50"/>
      <c r="PUZ46" s="49"/>
      <c r="PVA46" s="49"/>
      <c r="PVB46" s="50"/>
      <c r="PVC46" s="49"/>
      <c r="PVD46" s="49"/>
      <c r="PVE46" s="50"/>
      <c r="PVF46" s="49"/>
      <c r="PVG46" s="49"/>
      <c r="PVH46" s="50"/>
      <c r="PVI46" s="49"/>
      <c r="PVJ46" s="49"/>
      <c r="PVK46" s="50"/>
      <c r="PVL46" s="49"/>
      <c r="PVM46" s="49"/>
      <c r="PVN46" s="50"/>
      <c r="PVO46" s="49"/>
      <c r="PVP46" s="49"/>
      <c r="PVQ46" s="50"/>
      <c r="PVR46" s="49"/>
      <c r="PVS46" s="49"/>
      <c r="PVT46" s="50"/>
      <c r="PVU46" s="49"/>
      <c r="PVV46" s="49"/>
      <c r="PVW46" s="50"/>
      <c r="PVX46" s="49"/>
      <c r="PVY46" s="49"/>
      <c r="PVZ46" s="50"/>
      <c r="PWA46" s="49"/>
      <c r="PWB46" s="49"/>
      <c r="PWC46" s="50"/>
      <c r="PWD46" s="49"/>
      <c r="PWE46" s="49"/>
      <c r="PWF46" s="50"/>
      <c r="PWG46" s="49"/>
      <c r="PWH46" s="49"/>
      <c r="PWI46" s="50"/>
      <c r="PWJ46" s="49"/>
      <c r="PWK46" s="49"/>
      <c r="PWL46" s="50"/>
      <c r="PWM46" s="49"/>
      <c r="PWN46" s="49"/>
      <c r="PWO46" s="50"/>
      <c r="PWP46" s="49"/>
      <c r="PWQ46" s="49"/>
      <c r="PWR46" s="50"/>
      <c r="PWS46" s="49"/>
      <c r="PWT46" s="49"/>
      <c r="PWU46" s="50"/>
      <c r="PWV46" s="49"/>
      <c r="PWW46" s="49"/>
      <c r="PWX46" s="50"/>
      <c r="PWY46" s="49"/>
      <c r="PWZ46" s="49"/>
      <c r="PXA46" s="50"/>
      <c r="PXB46" s="49"/>
      <c r="PXC46" s="49"/>
      <c r="PXD46" s="50"/>
      <c r="PXE46" s="49"/>
      <c r="PXF46" s="49"/>
      <c r="PXG46" s="50"/>
      <c r="PXH46" s="49"/>
      <c r="PXI46" s="49"/>
      <c r="PXJ46" s="50"/>
      <c r="PXK46" s="49"/>
      <c r="PXL46" s="49"/>
      <c r="PXM46" s="50"/>
      <c r="PXN46" s="49"/>
      <c r="PXO46" s="49"/>
      <c r="PXP46" s="50"/>
      <c r="PXQ46" s="49"/>
      <c r="PXR46" s="49"/>
      <c r="PXS46" s="50"/>
      <c r="PXT46" s="49"/>
      <c r="PXU46" s="49"/>
      <c r="PXV46" s="50"/>
      <c r="PXW46" s="49"/>
      <c r="PXX46" s="49"/>
      <c r="PXY46" s="50"/>
      <c r="PXZ46" s="49"/>
      <c r="PYA46" s="49"/>
      <c r="PYB46" s="50"/>
      <c r="PYC46" s="49"/>
      <c r="PYD46" s="49"/>
      <c r="PYE46" s="50"/>
      <c r="PYF46" s="49"/>
      <c r="PYG46" s="49"/>
      <c r="PYH46" s="50"/>
      <c r="PYI46" s="49"/>
      <c r="PYJ46" s="49"/>
      <c r="PYK46" s="50"/>
      <c r="PYL46" s="49"/>
      <c r="PYM46" s="49"/>
      <c r="PYN46" s="50"/>
      <c r="PYO46" s="49"/>
      <c r="PYP46" s="49"/>
      <c r="PYQ46" s="50"/>
      <c r="PYR46" s="49"/>
      <c r="PYS46" s="49"/>
      <c r="PYT46" s="50"/>
      <c r="PYU46" s="49"/>
      <c r="PYV46" s="49"/>
      <c r="PYW46" s="50"/>
      <c r="PYX46" s="49"/>
      <c r="PYY46" s="49"/>
      <c r="PYZ46" s="50"/>
      <c r="PZA46" s="49"/>
      <c r="PZB46" s="49"/>
      <c r="PZC46" s="50"/>
      <c r="PZD46" s="49"/>
      <c r="PZE46" s="49"/>
      <c r="PZF46" s="50"/>
      <c r="PZG46" s="49"/>
      <c r="PZH46" s="49"/>
      <c r="PZI46" s="50"/>
      <c r="PZJ46" s="49"/>
      <c r="PZK46" s="49"/>
      <c r="PZL46" s="50"/>
      <c r="PZM46" s="49"/>
      <c r="PZN46" s="49"/>
      <c r="PZO46" s="50"/>
      <c r="PZP46" s="49"/>
      <c r="PZQ46" s="49"/>
      <c r="PZR46" s="50"/>
      <c r="PZS46" s="49"/>
      <c r="PZT46" s="49"/>
      <c r="PZU46" s="50"/>
      <c r="PZV46" s="49"/>
      <c r="PZW46" s="49"/>
      <c r="PZX46" s="50"/>
      <c r="PZY46" s="49"/>
      <c r="PZZ46" s="49"/>
      <c r="QAA46" s="50"/>
      <c r="QAB46" s="49"/>
      <c r="QAC46" s="49"/>
      <c r="QAD46" s="50"/>
      <c r="QAE46" s="49"/>
      <c r="QAF46" s="49"/>
      <c r="QAG46" s="50"/>
      <c r="QAH46" s="49"/>
      <c r="QAI46" s="49"/>
      <c r="QAJ46" s="50"/>
      <c r="QAK46" s="49"/>
      <c r="QAL46" s="49"/>
      <c r="QAM46" s="50"/>
      <c r="QAN46" s="49"/>
      <c r="QAO46" s="49"/>
      <c r="QAP46" s="50"/>
      <c r="QAQ46" s="49"/>
      <c r="QAR46" s="49"/>
      <c r="QAS46" s="50"/>
      <c r="QAT46" s="49"/>
      <c r="QAU46" s="49"/>
      <c r="QAV46" s="50"/>
      <c r="QAW46" s="49"/>
      <c r="QAX46" s="49"/>
      <c r="QAY46" s="50"/>
      <c r="QAZ46" s="49"/>
      <c r="QBA46" s="49"/>
      <c r="QBB46" s="50"/>
      <c r="QBC46" s="49"/>
      <c r="QBD46" s="49"/>
      <c r="QBE46" s="50"/>
      <c r="QBF46" s="49"/>
      <c r="QBG46" s="49"/>
      <c r="QBH46" s="50"/>
      <c r="QBI46" s="49"/>
      <c r="QBJ46" s="49"/>
      <c r="QBK46" s="50"/>
      <c r="QBL46" s="49"/>
      <c r="QBM46" s="49"/>
      <c r="QBN46" s="50"/>
      <c r="QBO46" s="49"/>
      <c r="QBP46" s="49"/>
      <c r="QBQ46" s="50"/>
      <c r="QBR46" s="49"/>
      <c r="QBS46" s="49"/>
      <c r="QBT46" s="50"/>
      <c r="QBU46" s="49"/>
      <c r="QBV46" s="49"/>
      <c r="QBW46" s="50"/>
      <c r="QBX46" s="49"/>
      <c r="QBY46" s="49"/>
      <c r="QBZ46" s="50"/>
      <c r="QCA46" s="49"/>
      <c r="QCB46" s="49"/>
      <c r="QCC46" s="50"/>
      <c r="QCD46" s="49"/>
      <c r="QCE46" s="49"/>
      <c r="QCF46" s="50"/>
      <c r="QCG46" s="49"/>
      <c r="QCH46" s="49"/>
      <c r="QCI46" s="50"/>
      <c r="QCJ46" s="49"/>
      <c r="QCK46" s="49"/>
      <c r="QCL46" s="50"/>
      <c r="QCM46" s="49"/>
      <c r="QCN46" s="49"/>
      <c r="QCO46" s="50"/>
      <c r="QCP46" s="49"/>
      <c r="QCQ46" s="49"/>
      <c r="QCR46" s="50"/>
      <c r="QCS46" s="49"/>
      <c r="QCT46" s="49"/>
      <c r="QCU46" s="50"/>
      <c r="QCV46" s="49"/>
      <c r="QCW46" s="49"/>
      <c r="QCX46" s="50"/>
      <c r="QCY46" s="49"/>
      <c r="QCZ46" s="49"/>
      <c r="QDA46" s="50"/>
      <c r="QDB46" s="49"/>
      <c r="QDC46" s="49"/>
      <c r="QDD46" s="50"/>
      <c r="QDE46" s="49"/>
      <c r="QDF46" s="49"/>
      <c r="QDG46" s="50"/>
      <c r="QDH46" s="49"/>
      <c r="QDI46" s="49"/>
      <c r="QDJ46" s="50"/>
      <c r="QDK46" s="49"/>
      <c r="QDL46" s="49"/>
      <c r="QDM46" s="50"/>
      <c r="QDN46" s="49"/>
      <c r="QDO46" s="49"/>
      <c r="QDP46" s="50"/>
      <c r="QDQ46" s="49"/>
      <c r="QDR46" s="49"/>
      <c r="QDS46" s="50"/>
      <c r="QDT46" s="49"/>
      <c r="QDU46" s="49"/>
      <c r="QDV46" s="50"/>
      <c r="QDW46" s="49"/>
      <c r="QDX46" s="49"/>
      <c r="QDY46" s="50"/>
      <c r="QDZ46" s="49"/>
      <c r="QEA46" s="49"/>
      <c r="QEB46" s="50"/>
      <c r="QEC46" s="49"/>
      <c r="QED46" s="49"/>
      <c r="QEE46" s="50"/>
      <c r="QEF46" s="49"/>
      <c r="QEG46" s="49"/>
      <c r="QEH46" s="50"/>
      <c r="QEI46" s="49"/>
      <c r="QEJ46" s="49"/>
      <c r="QEK46" s="50"/>
      <c r="QEL46" s="49"/>
      <c r="QEM46" s="49"/>
      <c r="QEN46" s="50"/>
      <c r="QEO46" s="49"/>
      <c r="QEP46" s="49"/>
      <c r="QEQ46" s="50"/>
      <c r="QER46" s="49"/>
      <c r="QES46" s="49"/>
      <c r="QET46" s="50"/>
      <c r="QEU46" s="49"/>
      <c r="QEV46" s="49"/>
      <c r="QEW46" s="50"/>
      <c r="QEX46" s="49"/>
      <c r="QEY46" s="49"/>
      <c r="QEZ46" s="50"/>
      <c r="QFA46" s="49"/>
      <c r="QFB46" s="49"/>
      <c r="QFC46" s="50"/>
      <c r="QFD46" s="49"/>
      <c r="QFE46" s="49"/>
      <c r="QFF46" s="50"/>
      <c r="QFG46" s="49"/>
      <c r="QFH46" s="49"/>
      <c r="QFI46" s="50"/>
      <c r="QFJ46" s="49"/>
      <c r="QFK46" s="49"/>
      <c r="QFL46" s="50"/>
      <c r="QFM46" s="49"/>
      <c r="QFN46" s="49"/>
      <c r="QFO46" s="50"/>
      <c r="QFP46" s="49"/>
      <c r="QFQ46" s="49"/>
      <c r="QFR46" s="50"/>
      <c r="QFS46" s="49"/>
      <c r="QFT46" s="49"/>
      <c r="QFU46" s="50"/>
      <c r="QFV46" s="49"/>
      <c r="QFW46" s="49"/>
      <c r="QFX46" s="50"/>
      <c r="QFY46" s="49"/>
      <c r="QFZ46" s="49"/>
      <c r="QGA46" s="50"/>
      <c r="QGB46" s="49"/>
      <c r="QGC46" s="49"/>
      <c r="QGD46" s="50"/>
      <c r="QGE46" s="49"/>
      <c r="QGF46" s="49"/>
      <c r="QGG46" s="50"/>
      <c r="QGH46" s="49"/>
      <c r="QGI46" s="49"/>
      <c r="QGJ46" s="50"/>
      <c r="QGK46" s="49"/>
      <c r="QGL46" s="49"/>
      <c r="QGM46" s="50"/>
      <c r="QGN46" s="49"/>
      <c r="QGO46" s="49"/>
      <c r="QGP46" s="50"/>
      <c r="QGQ46" s="49"/>
      <c r="QGR46" s="49"/>
      <c r="QGS46" s="50"/>
      <c r="QGT46" s="49"/>
      <c r="QGU46" s="49"/>
      <c r="QGV46" s="50"/>
      <c r="QGW46" s="49"/>
      <c r="QGX46" s="49"/>
      <c r="QGY46" s="50"/>
      <c r="QGZ46" s="49"/>
      <c r="QHA46" s="49"/>
      <c r="QHB46" s="50"/>
      <c r="QHC46" s="49"/>
      <c r="QHD46" s="49"/>
      <c r="QHE46" s="50"/>
      <c r="QHF46" s="49"/>
      <c r="QHG46" s="49"/>
      <c r="QHH46" s="50"/>
      <c r="QHI46" s="49"/>
      <c r="QHJ46" s="49"/>
      <c r="QHK46" s="50"/>
      <c r="QHL46" s="49"/>
      <c r="QHM46" s="49"/>
      <c r="QHN46" s="50"/>
      <c r="QHO46" s="49"/>
      <c r="QHP46" s="49"/>
      <c r="QHQ46" s="50"/>
      <c r="QHR46" s="49"/>
      <c r="QHS46" s="49"/>
      <c r="QHT46" s="50"/>
      <c r="QHU46" s="49"/>
      <c r="QHV46" s="49"/>
      <c r="QHW46" s="50"/>
      <c r="QHX46" s="49"/>
      <c r="QHY46" s="49"/>
      <c r="QHZ46" s="50"/>
      <c r="QIA46" s="49"/>
      <c r="QIB46" s="49"/>
      <c r="QIC46" s="50"/>
      <c r="QID46" s="49"/>
      <c r="QIE46" s="49"/>
      <c r="QIF46" s="50"/>
      <c r="QIG46" s="49"/>
      <c r="QIH46" s="49"/>
      <c r="QII46" s="50"/>
      <c r="QIJ46" s="49"/>
      <c r="QIK46" s="49"/>
      <c r="QIL46" s="50"/>
      <c r="QIM46" s="49"/>
      <c r="QIN46" s="49"/>
      <c r="QIO46" s="50"/>
      <c r="QIP46" s="49"/>
      <c r="QIQ46" s="49"/>
      <c r="QIR46" s="50"/>
      <c r="QIS46" s="49"/>
      <c r="QIT46" s="49"/>
      <c r="QIU46" s="50"/>
      <c r="QIV46" s="49"/>
      <c r="QIW46" s="49"/>
      <c r="QIX46" s="50"/>
      <c r="QIY46" s="49"/>
      <c r="QIZ46" s="49"/>
      <c r="QJA46" s="50"/>
      <c r="QJB46" s="49"/>
      <c r="QJC46" s="49"/>
      <c r="QJD46" s="50"/>
      <c r="QJE46" s="49"/>
      <c r="QJF46" s="49"/>
      <c r="QJG46" s="50"/>
      <c r="QJH46" s="49"/>
      <c r="QJI46" s="49"/>
      <c r="QJJ46" s="50"/>
      <c r="QJK46" s="49"/>
      <c r="QJL46" s="49"/>
      <c r="QJM46" s="50"/>
      <c r="QJN46" s="49"/>
      <c r="QJO46" s="49"/>
      <c r="QJP46" s="50"/>
      <c r="QJQ46" s="49"/>
      <c r="QJR46" s="49"/>
      <c r="QJS46" s="50"/>
      <c r="QJT46" s="49"/>
      <c r="QJU46" s="49"/>
      <c r="QJV46" s="50"/>
      <c r="QJW46" s="49"/>
      <c r="QJX46" s="49"/>
      <c r="QJY46" s="50"/>
      <c r="QJZ46" s="49"/>
      <c r="QKA46" s="49"/>
      <c r="QKB46" s="50"/>
      <c r="QKC46" s="49"/>
      <c r="QKD46" s="49"/>
      <c r="QKE46" s="50"/>
      <c r="QKF46" s="49"/>
      <c r="QKG46" s="49"/>
      <c r="QKH46" s="50"/>
      <c r="QKI46" s="49"/>
      <c r="QKJ46" s="49"/>
      <c r="QKK46" s="50"/>
      <c r="QKL46" s="49"/>
      <c r="QKM46" s="49"/>
      <c r="QKN46" s="50"/>
      <c r="QKO46" s="49"/>
      <c r="QKP46" s="49"/>
      <c r="QKQ46" s="50"/>
      <c r="QKR46" s="49"/>
      <c r="QKS46" s="49"/>
      <c r="QKT46" s="50"/>
      <c r="QKU46" s="49"/>
      <c r="QKV46" s="49"/>
      <c r="QKW46" s="50"/>
      <c r="QKX46" s="49"/>
      <c r="QKY46" s="49"/>
      <c r="QKZ46" s="50"/>
      <c r="QLA46" s="49"/>
      <c r="QLB46" s="49"/>
      <c r="QLC46" s="50"/>
      <c r="QLD46" s="49"/>
      <c r="QLE46" s="49"/>
      <c r="QLF46" s="50"/>
      <c r="QLG46" s="49"/>
      <c r="QLH46" s="49"/>
      <c r="QLI46" s="50"/>
      <c r="QLJ46" s="49"/>
      <c r="QLK46" s="49"/>
      <c r="QLL46" s="50"/>
      <c r="QLM46" s="49"/>
      <c r="QLN46" s="49"/>
      <c r="QLO46" s="50"/>
      <c r="QLP46" s="49"/>
      <c r="QLQ46" s="49"/>
      <c r="QLR46" s="50"/>
      <c r="QLS46" s="49"/>
      <c r="QLT46" s="49"/>
      <c r="QLU46" s="50"/>
      <c r="QLV46" s="49"/>
      <c r="QLW46" s="49"/>
      <c r="QLX46" s="50"/>
      <c r="QLY46" s="49"/>
      <c r="QLZ46" s="49"/>
      <c r="QMA46" s="50"/>
      <c r="QMB46" s="49"/>
      <c r="QMC46" s="49"/>
      <c r="QMD46" s="50"/>
      <c r="QME46" s="49"/>
      <c r="QMF46" s="49"/>
      <c r="QMG46" s="50"/>
      <c r="QMH46" s="49"/>
      <c r="QMI46" s="49"/>
      <c r="QMJ46" s="50"/>
      <c r="QMK46" s="49"/>
      <c r="QML46" s="49"/>
      <c r="QMM46" s="50"/>
      <c r="QMN46" s="49"/>
      <c r="QMO46" s="49"/>
      <c r="QMP46" s="50"/>
      <c r="QMQ46" s="49"/>
      <c r="QMR46" s="49"/>
      <c r="QMS46" s="50"/>
      <c r="QMT46" s="49"/>
      <c r="QMU46" s="49"/>
      <c r="QMV46" s="50"/>
      <c r="QMW46" s="49"/>
      <c r="QMX46" s="49"/>
      <c r="QMY46" s="50"/>
      <c r="QMZ46" s="49"/>
      <c r="QNA46" s="49"/>
      <c r="QNB46" s="50"/>
      <c r="QNC46" s="49"/>
      <c r="QND46" s="49"/>
      <c r="QNE46" s="50"/>
      <c r="QNF46" s="49"/>
      <c r="QNG46" s="49"/>
      <c r="QNH46" s="50"/>
      <c r="QNI46" s="49"/>
      <c r="QNJ46" s="49"/>
      <c r="QNK46" s="50"/>
      <c r="QNL46" s="49"/>
      <c r="QNM46" s="49"/>
      <c r="QNN46" s="50"/>
      <c r="QNO46" s="49"/>
      <c r="QNP46" s="49"/>
      <c r="QNQ46" s="50"/>
      <c r="QNR46" s="49"/>
      <c r="QNS46" s="49"/>
      <c r="QNT46" s="50"/>
      <c r="QNU46" s="49"/>
      <c r="QNV46" s="49"/>
      <c r="QNW46" s="50"/>
      <c r="QNX46" s="49"/>
      <c r="QNY46" s="49"/>
      <c r="QNZ46" s="50"/>
      <c r="QOA46" s="49"/>
      <c r="QOB46" s="49"/>
      <c r="QOC46" s="50"/>
      <c r="QOD46" s="49"/>
      <c r="QOE46" s="49"/>
      <c r="QOF46" s="50"/>
      <c r="QOG46" s="49"/>
      <c r="QOH46" s="49"/>
      <c r="QOI46" s="50"/>
      <c r="QOJ46" s="49"/>
      <c r="QOK46" s="49"/>
      <c r="QOL46" s="50"/>
      <c r="QOM46" s="49"/>
      <c r="QON46" s="49"/>
      <c r="QOO46" s="50"/>
      <c r="QOP46" s="49"/>
      <c r="QOQ46" s="49"/>
      <c r="QOR46" s="50"/>
      <c r="QOS46" s="49"/>
      <c r="QOT46" s="49"/>
      <c r="QOU46" s="50"/>
      <c r="QOV46" s="49"/>
      <c r="QOW46" s="49"/>
      <c r="QOX46" s="50"/>
      <c r="QOY46" s="49"/>
      <c r="QOZ46" s="49"/>
      <c r="QPA46" s="50"/>
      <c r="QPB46" s="49"/>
      <c r="QPC46" s="49"/>
      <c r="QPD46" s="50"/>
      <c r="QPE46" s="49"/>
      <c r="QPF46" s="49"/>
      <c r="QPG46" s="50"/>
      <c r="QPH46" s="49"/>
      <c r="QPI46" s="49"/>
      <c r="QPJ46" s="50"/>
      <c r="QPK46" s="49"/>
      <c r="QPL46" s="49"/>
      <c r="QPM46" s="50"/>
      <c r="QPN46" s="49"/>
      <c r="QPO46" s="49"/>
      <c r="QPP46" s="50"/>
      <c r="QPQ46" s="49"/>
      <c r="QPR46" s="49"/>
      <c r="QPS46" s="50"/>
      <c r="QPT46" s="49"/>
      <c r="QPU46" s="49"/>
      <c r="QPV46" s="50"/>
      <c r="QPW46" s="49"/>
      <c r="QPX46" s="49"/>
      <c r="QPY46" s="50"/>
      <c r="QPZ46" s="49"/>
      <c r="QQA46" s="49"/>
      <c r="QQB46" s="50"/>
      <c r="QQC46" s="49"/>
      <c r="QQD46" s="49"/>
      <c r="QQE46" s="50"/>
      <c r="QQF46" s="49"/>
      <c r="QQG46" s="49"/>
      <c r="QQH46" s="50"/>
      <c r="QQI46" s="49"/>
      <c r="QQJ46" s="49"/>
      <c r="QQK46" s="50"/>
      <c r="QQL46" s="49"/>
      <c r="QQM46" s="49"/>
      <c r="QQN46" s="50"/>
      <c r="QQO46" s="49"/>
      <c r="QQP46" s="49"/>
      <c r="QQQ46" s="50"/>
      <c r="QQR46" s="49"/>
      <c r="QQS46" s="49"/>
      <c r="QQT46" s="50"/>
      <c r="QQU46" s="49"/>
      <c r="QQV46" s="49"/>
      <c r="QQW46" s="50"/>
      <c r="QQX46" s="49"/>
      <c r="QQY46" s="49"/>
      <c r="QQZ46" s="50"/>
      <c r="QRA46" s="49"/>
      <c r="QRB46" s="49"/>
      <c r="QRC46" s="50"/>
      <c r="QRD46" s="49"/>
      <c r="QRE46" s="49"/>
      <c r="QRF46" s="50"/>
      <c r="QRG46" s="49"/>
      <c r="QRH46" s="49"/>
      <c r="QRI46" s="50"/>
      <c r="QRJ46" s="49"/>
      <c r="QRK46" s="49"/>
      <c r="QRL46" s="50"/>
      <c r="QRM46" s="49"/>
      <c r="QRN46" s="49"/>
      <c r="QRO46" s="50"/>
      <c r="QRP46" s="49"/>
      <c r="QRQ46" s="49"/>
      <c r="QRR46" s="50"/>
      <c r="QRS46" s="49"/>
      <c r="QRT46" s="49"/>
      <c r="QRU46" s="50"/>
      <c r="QRV46" s="49"/>
      <c r="QRW46" s="49"/>
      <c r="QRX46" s="50"/>
      <c r="QRY46" s="49"/>
      <c r="QRZ46" s="49"/>
      <c r="QSA46" s="50"/>
      <c r="QSB46" s="49"/>
      <c r="QSC46" s="49"/>
      <c r="QSD46" s="50"/>
      <c r="QSE46" s="49"/>
      <c r="QSF46" s="49"/>
      <c r="QSG46" s="50"/>
      <c r="QSH46" s="49"/>
      <c r="QSI46" s="49"/>
      <c r="QSJ46" s="50"/>
      <c r="QSK46" s="49"/>
      <c r="QSL46" s="49"/>
      <c r="QSM46" s="50"/>
      <c r="QSN46" s="49"/>
      <c r="QSO46" s="49"/>
      <c r="QSP46" s="50"/>
      <c r="QSQ46" s="49"/>
      <c r="QSR46" s="49"/>
      <c r="QSS46" s="50"/>
      <c r="QST46" s="49"/>
      <c r="QSU46" s="49"/>
      <c r="QSV46" s="50"/>
      <c r="QSW46" s="49"/>
      <c r="QSX46" s="49"/>
      <c r="QSY46" s="50"/>
      <c r="QSZ46" s="49"/>
      <c r="QTA46" s="49"/>
      <c r="QTB46" s="50"/>
      <c r="QTC46" s="49"/>
      <c r="QTD46" s="49"/>
      <c r="QTE46" s="50"/>
      <c r="QTF46" s="49"/>
      <c r="QTG46" s="49"/>
      <c r="QTH46" s="50"/>
      <c r="QTI46" s="49"/>
      <c r="QTJ46" s="49"/>
      <c r="QTK46" s="50"/>
      <c r="QTL46" s="49"/>
      <c r="QTM46" s="49"/>
      <c r="QTN46" s="50"/>
      <c r="QTO46" s="49"/>
      <c r="QTP46" s="49"/>
      <c r="QTQ46" s="50"/>
      <c r="QTR46" s="49"/>
      <c r="QTS46" s="49"/>
      <c r="QTT46" s="50"/>
      <c r="QTU46" s="49"/>
      <c r="QTV46" s="49"/>
      <c r="QTW46" s="50"/>
      <c r="QTX46" s="49"/>
      <c r="QTY46" s="49"/>
      <c r="QTZ46" s="50"/>
      <c r="QUA46" s="49"/>
      <c r="QUB46" s="49"/>
      <c r="QUC46" s="50"/>
      <c r="QUD46" s="49"/>
      <c r="QUE46" s="49"/>
      <c r="QUF46" s="50"/>
      <c r="QUG46" s="49"/>
      <c r="QUH46" s="49"/>
      <c r="QUI46" s="50"/>
      <c r="QUJ46" s="49"/>
      <c r="QUK46" s="49"/>
      <c r="QUL46" s="50"/>
      <c r="QUM46" s="49"/>
      <c r="QUN46" s="49"/>
      <c r="QUO46" s="50"/>
      <c r="QUP46" s="49"/>
      <c r="QUQ46" s="49"/>
      <c r="QUR46" s="50"/>
      <c r="QUS46" s="49"/>
      <c r="QUT46" s="49"/>
      <c r="QUU46" s="50"/>
      <c r="QUV46" s="49"/>
      <c r="QUW46" s="49"/>
      <c r="QUX46" s="50"/>
      <c r="QUY46" s="49"/>
      <c r="QUZ46" s="49"/>
      <c r="QVA46" s="50"/>
      <c r="QVB46" s="49"/>
      <c r="QVC46" s="49"/>
      <c r="QVD46" s="50"/>
      <c r="QVE46" s="49"/>
      <c r="QVF46" s="49"/>
      <c r="QVG46" s="50"/>
      <c r="QVH46" s="49"/>
      <c r="QVI46" s="49"/>
      <c r="QVJ46" s="50"/>
      <c r="QVK46" s="49"/>
      <c r="QVL46" s="49"/>
      <c r="QVM46" s="50"/>
      <c r="QVN46" s="49"/>
      <c r="QVO46" s="49"/>
      <c r="QVP46" s="50"/>
      <c r="QVQ46" s="49"/>
      <c r="QVR46" s="49"/>
      <c r="QVS46" s="50"/>
      <c r="QVT46" s="49"/>
      <c r="QVU46" s="49"/>
      <c r="QVV46" s="50"/>
      <c r="QVW46" s="49"/>
      <c r="QVX46" s="49"/>
      <c r="QVY46" s="50"/>
      <c r="QVZ46" s="49"/>
      <c r="QWA46" s="49"/>
      <c r="QWB46" s="50"/>
      <c r="QWC46" s="49"/>
      <c r="QWD46" s="49"/>
      <c r="QWE46" s="50"/>
      <c r="QWF46" s="49"/>
      <c r="QWG46" s="49"/>
      <c r="QWH46" s="50"/>
      <c r="QWI46" s="49"/>
      <c r="QWJ46" s="49"/>
      <c r="QWK46" s="50"/>
      <c r="QWL46" s="49"/>
      <c r="QWM46" s="49"/>
      <c r="QWN46" s="50"/>
      <c r="QWO46" s="49"/>
      <c r="QWP46" s="49"/>
      <c r="QWQ46" s="50"/>
      <c r="QWR46" s="49"/>
      <c r="QWS46" s="49"/>
      <c r="QWT46" s="50"/>
      <c r="QWU46" s="49"/>
      <c r="QWV46" s="49"/>
      <c r="QWW46" s="50"/>
      <c r="QWX46" s="49"/>
      <c r="QWY46" s="49"/>
      <c r="QWZ46" s="50"/>
      <c r="QXA46" s="49"/>
      <c r="QXB46" s="49"/>
      <c r="QXC46" s="50"/>
      <c r="QXD46" s="49"/>
      <c r="QXE46" s="49"/>
      <c r="QXF46" s="50"/>
      <c r="QXG46" s="49"/>
      <c r="QXH46" s="49"/>
      <c r="QXI46" s="50"/>
      <c r="QXJ46" s="49"/>
      <c r="QXK46" s="49"/>
      <c r="QXL46" s="50"/>
      <c r="QXM46" s="49"/>
      <c r="QXN46" s="49"/>
      <c r="QXO46" s="50"/>
      <c r="QXP46" s="49"/>
      <c r="QXQ46" s="49"/>
      <c r="QXR46" s="50"/>
      <c r="QXS46" s="49"/>
      <c r="QXT46" s="49"/>
      <c r="QXU46" s="50"/>
      <c r="QXV46" s="49"/>
      <c r="QXW46" s="49"/>
      <c r="QXX46" s="50"/>
      <c r="QXY46" s="49"/>
      <c r="QXZ46" s="49"/>
      <c r="QYA46" s="50"/>
      <c r="QYB46" s="49"/>
      <c r="QYC46" s="49"/>
      <c r="QYD46" s="50"/>
      <c r="QYE46" s="49"/>
      <c r="QYF46" s="49"/>
      <c r="QYG46" s="50"/>
      <c r="QYH46" s="49"/>
      <c r="QYI46" s="49"/>
      <c r="QYJ46" s="50"/>
      <c r="QYK46" s="49"/>
      <c r="QYL46" s="49"/>
      <c r="QYM46" s="50"/>
      <c r="QYN46" s="49"/>
      <c r="QYO46" s="49"/>
      <c r="QYP46" s="50"/>
      <c r="QYQ46" s="49"/>
      <c r="QYR46" s="49"/>
      <c r="QYS46" s="50"/>
      <c r="QYT46" s="49"/>
      <c r="QYU46" s="49"/>
      <c r="QYV46" s="50"/>
      <c r="QYW46" s="49"/>
      <c r="QYX46" s="49"/>
      <c r="QYY46" s="50"/>
      <c r="QYZ46" s="49"/>
      <c r="QZA46" s="49"/>
      <c r="QZB46" s="50"/>
      <c r="QZC46" s="49"/>
      <c r="QZD46" s="49"/>
      <c r="QZE46" s="50"/>
      <c r="QZF46" s="49"/>
      <c r="QZG46" s="49"/>
      <c r="QZH46" s="50"/>
      <c r="QZI46" s="49"/>
      <c r="QZJ46" s="49"/>
      <c r="QZK46" s="50"/>
      <c r="QZL46" s="49"/>
      <c r="QZM46" s="49"/>
      <c r="QZN46" s="50"/>
      <c r="QZO46" s="49"/>
      <c r="QZP46" s="49"/>
      <c r="QZQ46" s="50"/>
      <c r="QZR46" s="49"/>
      <c r="QZS46" s="49"/>
      <c r="QZT46" s="50"/>
      <c r="QZU46" s="49"/>
      <c r="QZV46" s="49"/>
      <c r="QZW46" s="50"/>
      <c r="QZX46" s="49"/>
      <c r="QZY46" s="49"/>
      <c r="QZZ46" s="50"/>
      <c r="RAA46" s="49"/>
      <c r="RAB46" s="49"/>
      <c r="RAC46" s="50"/>
      <c r="RAD46" s="49"/>
      <c r="RAE46" s="49"/>
      <c r="RAF46" s="50"/>
      <c r="RAG46" s="49"/>
      <c r="RAH46" s="49"/>
      <c r="RAI46" s="50"/>
      <c r="RAJ46" s="49"/>
      <c r="RAK46" s="49"/>
      <c r="RAL46" s="50"/>
      <c r="RAM46" s="49"/>
      <c r="RAN46" s="49"/>
      <c r="RAO46" s="50"/>
      <c r="RAP46" s="49"/>
      <c r="RAQ46" s="49"/>
      <c r="RAR46" s="50"/>
      <c r="RAS46" s="49"/>
      <c r="RAT46" s="49"/>
      <c r="RAU46" s="50"/>
      <c r="RAV46" s="49"/>
      <c r="RAW46" s="49"/>
      <c r="RAX46" s="50"/>
      <c r="RAY46" s="49"/>
      <c r="RAZ46" s="49"/>
      <c r="RBA46" s="50"/>
      <c r="RBB46" s="49"/>
      <c r="RBC46" s="49"/>
      <c r="RBD46" s="50"/>
      <c r="RBE46" s="49"/>
      <c r="RBF46" s="49"/>
      <c r="RBG46" s="50"/>
      <c r="RBH46" s="49"/>
      <c r="RBI46" s="49"/>
      <c r="RBJ46" s="50"/>
      <c r="RBK46" s="49"/>
      <c r="RBL46" s="49"/>
      <c r="RBM46" s="50"/>
      <c r="RBN46" s="49"/>
      <c r="RBO46" s="49"/>
      <c r="RBP46" s="50"/>
      <c r="RBQ46" s="49"/>
      <c r="RBR46" s="49"/>
      <c r="RBS46" s="50"/>
      <c r="RBT46" s="49"/>
      <c r="RBU46" s="49"/>
      <c r="RBV46" s="50"/>
      <c r="RBW46" s="49"/>
      <c r="RBX46" s="49"/>
      <c r="RBY46" s="50"/>
      <c r="RBZ46" s="49"/>
      <c r="RCA46" s="49"/>
      <c r="RCB46" s="50"/>
      <c r="RCC46" s="49"/>
      <c r="RCD46" s="49"/>
      <c r="RCE46" s="50"/>
      <c r="RCF46" s="49"/>
      <c r="RCG46" s="49"/>
      <c r="RCH46" s="50"/>
      <c r="RCI46" s="49"/>
      <c r="RCJ46" s="49"/>
      <c r="RCK46" s="50"/>
      <c r="RCL46" s="49"/>
      <c r="RCM46" s="49"/>
      <c r="RCN46" s="50"/>
      <c r="RCO46" s="49"/>
      <c r="RCP46" s="49"/>
      <c r="RCQ46" s="50"/>
      <c r="RCR46" s="49"/>
      <c r="RCS46" s="49"/>
      <c r="RCT46" s="50"/>
      <c r="RCU46" s="49"/>
      <c r="RCV46" s="49"/>
      <c r="RCW46" s="50"/>
      <c r="RCX46" s="49"/>
      <c r="RCY46" s="49"/>
      <c r="RCZ46" s="50"/>
      <c r="RDA46" s="49"/>
      <c r="RDB46" s="49"/>
      <c r="RDC46" s="50"/>
      <c r="RDD46" s="49"/>
      <c r="RDE46" s="49"/>
      <c r="RDF46" s="50"/>
      <c r="RDG46" s="49"/>
      <c r="RDH46" s="49"/>
      <c r="RDI46" s="50"/>
      <c r="RDJ46" s="49"/>
      <c r="RDK46" s="49"/>
      <c r="RDL46" s="50"/>
      <c r="RDM46" s="49"/>
      <c r="RDN46" s="49"/>
      <c r="RDO46" s="50"/>
      <c r="RDP46" s="49"/>
      <c r="RDQ46" s="49"/>
      <c r="RDR46" s="50"/>
      <c r="RDS46" s="49"/>
      <c r="RDT46" s="49"/>
      <c r="RDU46" s="50"/>
      <c r="RDV46" s="49"/>
      <c r="RDW46" s="49"/>
      <c r="RDX46" s="50"/>
      <c r="RDY46" s="49"/>
      <c r="RDZ46" s="49"/>
      <c r="REA46" s="50"/>
      <c r="REB46" s="49"/>
      <c r="REC46" s="49"/>
      <c r="RED46" s="50"/>
      <c r="REE46" s="49"/>
      <c r="REF46" s="49"/>
      <c r="REG46" s="50"/>
      <c r="REH46" s="49"/>
      <c r="REI46" s="49"/>
      <c r="REJ46" s="50"/>
      <c r="REK46" s="49"/>
      <c r="REL46" s="49"/>
      <c r="REM46" s="50"/>
      <c r="REN46" s="49"/>
      <c r="REO46" s="49"/>
      <c r="REP46" s="50"/>
      <c r="REQ46" s="49"/>
      <c r="RER46" s="49"/>
      <c r="RES46" s="50"/>
      <c r="RET46" s="49"/>
      <c r="REU46" s="49"/>
      <c r="REV46" s="50"/>
      <c r="REW46" s="49"/>
      <c r="REX46" s="49"/>
      <c r="REY46" s="50"/>
      <c r="REZ46" s="49"/>
      <c r="RFA46" s="49"/>
      <c r="RFB46" s="50"/>
      <c r="RFC46" s="49"/>
      <c r="RFD46" s="49"/>
      <c r="RFE46" s="50"/>
      <c r="RFF46" s="49"/>
      <c r="RFG46" s="49"/>
      <c r="RFH46" s="50"/>
      <c r="RFI46" s="49"/>
      <c r="RFJ46" s="49"/>
      <c r="RFK46" s="50"/>
      <c r="RFL46" s="49"/>
      <c r="RFM46" s="49"/>
      <c r="RFN46" s="50"/>
      <c r="RFO46" s="49"/>
      <c r="RFP46" s="49"/>
      <c r="RFQ46" s="50"/>
      <c r="RFR46" s="49"/>
      <c r="RFS46" s="49"/>
      <c r="RFT46" s="50"/>
      <c r="RFU46" s="49"/>
      <c r="RFV46" s="49"/>
      <c r="RFW46" s="50"/>
      <c r="RFX46" s="49"/>
      <c r="RFY46" s="49"/>
      <c r="RFZ46" s="50"/>
      <c r="RGA46" s="49"/>
      <c r="RGB46" s="49"/>
      <c r="RGC46" s="50"/>
      <c r="RGD46" s="49"/>
      <c r="RGE46" s="49"/>
      <c r="RGF46" s="50"/>
      <c r="RGG46" s="49"/>
      <c r="RGH46" s="49"/>
      <c r="RGI46" s="50"/>
      <c r="RGJ46" s="49"/>
      <c r="RGK46" s="49"/>
      <c r="RGL46" s="50"/>
      <c r="RGM46" s="49"/>
      <c r="RGN46" s="49"/>
      <c r="RGO46" s="50"/>
      <c r="RGP46" s="49"/>
      <c r="RGQ46" s="49"/>
      <c r="RGR46" s="50"/>
      <c r="RGS46" s="49"/>
      <c r="RGT46" s="49"/>
      <c r="RGU46" s="50"/>
      <c r="RGV46" s="49"/>
      <c r="RGW46" s="49"/>
      <c r="RGX46" s="50"/>
      <c r="RGY46" s="49"/>
      <c r="RGZ46" s="49"/>
      <c r="RHA46" s="50"/>
      <c r="RHB46" s="49"/>
      <c r="RHC46" s="49"/>
      <c r="RHD46" s="50"/>
      <c r="RHE46" s="49"/>
      <c r="RHF46" s="49"/>
      <c r="RHG46" s="50"/>
      <c r="RHH46" s="49"/>
      <c r="RHI46" s="49"/>
      <c r="RHJ46" s="50"/>
      <c r="RHK46" s="49"/>
      <c r="RHL46" s="49"/>
      <c r="RHM46" s="50"/>
      <c r="RHN46" s="49"/>
      <c r="RHO46" s="49"/>
      <c r="RHP46" s="50"/>
      <c r="RHQ46" s="49"/>
      <c r="RHR46" s="49"/>
      <c r="RHS46" s="50"/>
      <c r="RHT46" s="49"/>
      <c r="RHU46" s="49"/>
      <c r="RHV46" s="50"/>
      <c r="RHW46" s="49"/>
      <c r="RHX46" s="49"/>
      <c r="RHY46" s="50"/>
      <c r="RHZ46" s="49"/>
      <c r="RIA46" s="49"/>
      <c r="RIB46" s="50"/>
      <c r="RIC46" s="49"/>
      <c r="RID46" s="49"/>
      <c r="RIE46" s="50"/>
      <c r="RIF46" s="49"/>
      <c r="RIG46" s="49"/>
      <c r="RIH46" s="50"/>
      <c r="RII46" s="49"/>
      <c r="RIJ46" s="49"/>
      <c r="RIK46" s="50"/>
      <c r="RIL46" s="49"/>
      <c r="RIM46" s="49"/>
      <c r="RIN46" s="50"/>
      <c r="RIO46" s="49"/>
      <c r="RIP46" s="49"/>
      <c r="RIQ46" s="50"/>
      <c r="RIR46" s="49"/>
      <c r="RIS46" s="49"/>
      <c r="RIT46" s="50"/>
      <c r="RIU46" s="49"/>
      <c r="RIV46" s="49"/>
      <c r="RIW46" s="50"/>
      <c r="RIX46" s="49"/>
      <c r="RIY46" s="49"/>
      <c r="RIZ46" s="50"/>
      <c r="RJA46" s="49"/>
      <c r="RJB46" s="49"/>
      <c r="RJC46" s="50"/>
      <c r="RJD46" s="49"/>
      <c r="RJE46" s="49"/>
      <c r="RJF46" s="50"/>
      <c r="RJG46" s="49"/>
      <c r="RJH46" s="49"/>
      <c r="RJI46" s="50"/>
      <c r="RJJ46" s="49"/>
      <c r="RJK46" s="49"/>
      <c r="RJL46" s="50"/>
      <c r="RJM46" s="49"/>
      <c r="RJN46" s="49"/>
      <c r="RJO46" s="50"/>
      <c r="RJP46" s="49"/>
      <c r="RJQ46" s="49"/>
      <c r="RJR46" s="50"/>
      <c r="RJS46" s="49"/>
      <c r="RJT46" s="49"/>
      <c r="RJU46" s="50"/>
      <c r="RJV46" s="49"/>
      <c r="RJW46" s="49"/>
      <c r="RJX46" s="50"/>
      <c r="RJY46" s="49"/>
      <c r="RJZ46" s="49"/>
      <c r="RKA46" s="50"/>
      <c r="RKB46" s="49"/>
      <c r="RKC46" s="49"/>
      <c r="RKD46" s="50"/>
      <c r="RKE46" s="49"/>
      <c r="RKF46" s="49"/>
      <c r="RKG46" s="50"/>
      <c r="RKH46" s="49"/>
      <c r="RKI46" s="49"/>
      <c r="RKJ46" s="50"/>
      <c r="RKK46" s="49"/>
      <c r="RKL46" s="49"/>
      <c r="RKM46" s="50"/>
      <c r="RKN46" s="49"/>
      <c r="RKO46" s="49"/>
      <c r="RKP46" s="50"/>
      <c r="RKQ46" s="49"/>
      <c r="RKR46" s="49"/>
      <c r="RKS46" s="50"/>
      <c r="RKT46" s="49"/>
      <c r="RKU46" s="49"/>
      <c r="RKV46" s="50"/>
      <c r="RKW46" s="49"/>
      <c r="RKX46" s="49"/>
      <c r="RKY46" s="50"/>
      <c r="RKZ46" s="49"/>
      <c r="RLA46" s="49"/>
      <c r="RLB46" s="50"/>
      <c r="RLC46" s="49"/>
      <c r="RLD46" s="49"/>
      <c r="RLE46" s="50"/>
      <c r="RLF46" s="49"/>
      <c r="RLG46" s="49"/>
      <c r="RLH46" s="50"/>
      <c r="RLI46" s="49"/>
      <c r="RLJ46" s="49"/>
      <c r="RLK46" s="50"/>
      <c r="RLL46" s="49"/>
      <c r="RLM46" s="49"/>
      <c r="RLN46" s="50"/>
      <c r="RLO46" s="49"/>
      <c r="RLP46" s="49"/>
      <c r="RLQ46" s="50"/>
      <c r="RLR46" s="49"/>
      <c r="RLS46" s="49"/>
      <c r="RLT46" s="50"/>
      <c r="RLU46" s="49"/>
      <c r="RLV46" s="49"/>
      <c r="RLW46" s="50"/>
      <c r="RLX46" s="49"/>
      <c r="RLY46" s="49"/>
      <c r="RLZ46" s="50"/>
      <c r="RMA46" s="49"/>
      <c r="RMB46" s="49"/>
      <c r="RMC46" s="50"/>
      <c r="RMD46" s="49"/>
      <c r="RME46" s="49"/>
      <c r="RMF46" s="50"/>
      <c r="RMG46" s="49"/>
      <c r="RMH46" s="49"/>
      <c r="RMI46" s="50"/>
      <c r="RMJ46" s="49"/>
      <c r="RMK46" s="49"/>
      <c r="RML46" s="50"/>
      <c r="RMM46" s="49"/>
      <c r="RMN46" s="49"/>
      <c r="RMO46" s="50"/>
      <c r="RMP46" s="49"/>
      <c r="RMQ46" s="49"/>
      <c r="RMR46" s="50"/>
      <c r="RMS46" s="49"/>
      <c r="RMT46" s="49"/>
      <c r="RMU46" s="50"/>
      <c r="RMV46" s="49"/>
      <c r="RMW46" s="49"/>
      <c r="RMX46" s="50"/>
      <c r="RMY46" s="49"/>
      <c r="RMZ46" s="49"/>
      <c r="RNA46" s="50"/>
      <c r="RNB46" s="49"/>
      <c r="RNC46" s="49"/>
      <c r="RND46" s="50"/>
      <c r="RNE46" s="49"/>
      <c r="RNF46" s="49"/>
      <c r="RNG46" s="50"/>
      <c r="RNH46" s="49"/>
      <c r="RNI46" s="49"/>
      <c r="RNJ46" s="50"/>
      <c r="RNK46" s="49"/>
      <c r="RNL46" s="49"/>
      <c r="RNM46" s="50"/>
      <c r="RNN46" s="49"/>
      <c r="RNO46" s="49"/>
      <c r="RNP46" s="50"/>
      <c r="RNQ46" s="49"/>
      <c r="RNR46" s="49"/>
      <c r="RNS46" s="50"/>
      <c r="RNT46" s="49"/>
      <c r="RNU46" s="49"/>
      <c r="RNV46" s="50"/>
      <c r="RNW46" s="49"/>
      <c r="RNX46" s="49"/>
      <c r="RNY46" s="50"/>
      <c r="RNZ46" s="49"/>
      <c r="ROA46" s="49"/>
      <c r="ROB46" s="50"/>
      <c r="ROC46" s="49"/>
      <c r="ROD46" s="49"/>
      <c r="ROE46" s="50"/>
      <c r="ROF46" s="49"/>
      <c r="ROG46" s="49"/>
      <c r="ROH46" s="50"/>
      <c r="ROI46" s="49"/>
      <c r="ROJ46" s="49"/>
      <c r="ROK46" s="50"/>
      <c r="ROL46" s="49"/>
      <c r="ROM46" s="49"/>
      <c r="RON46" s="50"/>
      <c r="ROO46" s="49"/>
      <c r="ROP46" s="49"/>
      <c r="ROQ46" s="50"/>
      <c r="ROR46" s="49"/>
      <c r="ROS46" s="49"/>
      <c r="ROT46" s="50"/>
      <c r="ROU46" s="49"/>
      <c r="ROV46" s="49"/>
      <c r="ROW46" s="50"/>
      <c r="ROX46" s="49"/>
      <c r="ROY46" s="49"/>
      <c r="ROZ46" s="50"/>
      <c r="RPA46" s="49"/>
      <c r="RPB46" s="49"/>
      <c r="RPC46" s="50"/>
      <c r="RPD46" s="49"/>
      <c r="RPE46" s="49"/>
      <c r="RPF46" s="50"/>
      <c r="RPG46" s="49"/>
      <c r="RPH46" s="49"/>
      <c r="RPI46" s="50"/>
      <c r="RPJ46" s="49"/>
      <c r="RPK46" s="49"/>
      <c r="RPL46" s="50"/>
      <c r="RPM46" s="49"/>
      <c r="RPN46" s="49"/>
      <c r="RPO46" s="50"/>
      <c r="RPP46" s="49"/>
      <c r="RPQ46" s="49"/>
      <c r="RPR46" s="50"/>
      <c r="RPS46" s="49"/>
      <c r="RPT46" s="49"/>
      <c r="RPU46" s="50"/>
      <c r="RPV46" s="49"/>
      <c r="RPW46" s="49"/>
      <c r="RPX46" s="50"/>
      <c r="RPY46" s="49"/>
      <c r="RPZ46" s="49"/>
      <c r="RQA46" s="50"/>
      <c r="RQB46" s="49"/>
      <c r="RQC46" s="49"/>
      <c r="RQD46" s="50"/>
      <c r="RQE46" s="49"/>
      <c r="RQF46" s="49"/>
      <c r="RQG46" s="50"/>
      <c r="RQH46" s="49"/>
      <c r="RQI46" s="49"/>
      <c r="RQJ46" s="50"/>
      <c r="RQK46" s="49"/>
      <c r="RQL46" s="49"/>
      <c r="RQM46" s="50"/>
      <c r="RQN46" s="49"/>
      <c r="RQO46" s="49"/>
      <c r="RQP46" s="50"/>
      <c r="RQQ46" s="49"/>
      <c r="RQR46" s="49"/>
      <c r="RQS46" s="50"/>
      <c r="RQT46" s="49"/>
      <c r="RQU46" s="49"/>
      <c r="RQV46" s="50"/>
      <c r="RQW46" s="49"/>
      <c r="RQX46" s="49"/>
      <c r="RQY46" s="50"/>
      <c r="RQZ46" s="49"/>
      <c r="RRA46" s="49"/>
      <c r="RRB46" s="50"/>
      <c r="RRC46" s="49"/>
      <c r="RRD46" s="49"/>
      <c r="RRE46" s="50"/>
      <c r="RRF46" s="49"/>
      <c r="RRG46" s="49"/>
      <c r="RRH46" s="50"/>
      <c r="RRI46" s="49"/>
      <c r="RRJ46" s="49"/>
      <c r="RRK46" s="50"/>
      <c r="RRL46" s="49"/>
      <c r="RRM46" s="49"/>
      <c r="RRN46" s="50"/>
      <c r="RRO46" s="49"/>
      <c r="RRP46" s="49"/>
      <c r="RRQ46" s="50"/>
      <c r="RRR46" s="49"/>
      <c r="RRS46" s="49"/>
      <c r="RRT46" s="50"/>
      <c r="RRU46" s="49"/>
      <c r="RRV46" s="49"/>
      <c r="RRW46" s="50"/>
      <c r="RRX46" s="49"/>
      <c r="RRY46" s="49"/>
      <c r="RRZ46" s="50"/>
      <c r="RSA46" s="49"/>
      <c r="RSB46" s="49"/>
      <c r="RSC46" s="50"/>
      <c r="RSD46" s="49"/>
      <c r="RSE46" s="49"/>
      <c r="RSF46" s="50"/>
      <c r="RSG46" s="49"/>
      <c r="RSH46" s="49"/>
      <c r="RSI46" s="50"/>
      <c r="RSJ46" s="49"/>
      <c r="RSK46" s="49"/>
      <c r="RSL46" s="50"/>
      <c r="RSM46" s="49"/>
      <c r="RSN46" s="49"/>
      <c r="RSO46" s="50"/>
      <c r="RSP46" s="49"/>
      <c r="RSQ46" s="49"/>
      <c r="RSR46" s="50"/>
      <c r="RSS46" s="49"/>
      <c r="RST46" s="49"/>
      <c r="RSU46" s="50"/>
      <c r="RSV46" s="49"/>
      <c r="RSW46" s="49"/>
      <c r="RSX46" s="50"/>
      <c r="RSY46" s="49"/>
      <c r="RSZ46" s="49"/>
      <c r="RTA46" s="50"/>
      <c r="RTB46" s="49"/>
      <c r="RTC46" s="49"/>
      <c r="RTD46" s="50"/>
      <c r="RTE46" s="49"/>
      <c r="RTF46" s="49"/>
      <c r="RTG46" s="50"/>
      <c r="RTH46" s="49"/>
      <c r="RTI46" s="49"/>
      <c r="RTJ46" s="50"/>
      <c r="RTK46" s="49"/>
      <c r="RTL46" s="49"/>
      <c r="RTM46" s="50"/>
      <c r="RTN46" s="49"/>
      <c r="RTO46" s="49"/>
      <c r="RTP46" s="50"/>
      <c r="RTQ46" s="49"/>
      <c r="RTR46" s="49"/>
      <c r="RTS46" s="50"/>
      <c r="RTT46" s="49"/>
      <c r="RTU46" s="49"/>
      <c r="RTV46" s="50"/>
      <c r="RTW46" s="49"/>
      <c r="RTX46" s="49"/>
      <c r="RTY46" s="50"/>
      <c r="RTZ46" s="49"/>
      <c r="RUA46" s="49"/>
      <c r="RUB46" s="50"/>
      <c r="RUC46" s="49"/>
      <c r="RUD46" s="49"/>
      <c r="RUE46" s="50"/>
      <c r="RUF46" s="49"/>
      <c r="RUG46" s="49"/>
      <c r="RUH46" s="50"/>
      <c r="RUI46" s="49"/>
      <c r="RUJ46" s="49"/>
      <c r="RUK46" s="50"/>
      <c r="RUL46" s="49"/>
      <c r="RUM46" s="49"/>
      <c r="RUN46" s="50"/>
      <c r="RUO46" s="49"/>
      <c r="RUP46" s="49"/>
      <c r="RUQ46" s="50"/>
      <c r="RUR46" s="49"/>
      <c r="RUS46" s="49"/>
      <c r="RUT46" s="50"/>
      <c r="RUU46" s="49"/>
      <c r="RUV46" s="49"/>
      <c r="RUW46" s="50"/>
      <c r="RUX46" s="49"/>
      <c r="RUY46" s="49"/>
      <c r="RUZ46" s="50"/>
      <c r="RVA46" s="49"/>
      <c r="RVB46" s="49"/>
      <c r="RVC46" s="50"/>
      <c r="RVD46" s="49"/>
      <c r="RVE46" s="49"/>
      <c r="RVF46" s="50"/>
      <c r="RVG46" s="49"/>
      <c r="RVH46" s="49"/>
      <c r="RVI46" s="50"/>
      <c r="RVJ46" s="49"/>
      <c r="RVK46" s="49"/>
      <c r="RVL46" s="50"/>
      <c r="RVM46" s="49"/>
      <c r="RVN46" s="49"/>
      <c r="RVO46" s="50"/>
      <c r="RVP46" s="49"/>
      <c r="RVQ46" s="49"/>
      <c r="RVR46" s="50"/>
      <c r="RVS46" s="49"/>
      <c r="RVT46" s="49"/>
      <c r="RVU46" s="50"/>
      <c r="RVV46" s="49"/>
      <c r="RVW46" s="49"/>
      <c r="RVX46" s="50"/>
      <c r="RVY46" s="49"/>
      <c r="RVZ46" s="49"/>
      <c r="RWA46" s="50"/>
      <c r="RWB46" s="49"/>
      <c r="RWC46" s="49"/>
      <c r="RWD46" s="50"/>
      <c r="RWE46" s="49"/>
      <c r="RWF46" s="49"/>
      <c r="RWG46" s="50"/>
      <c r="RWH46" s="49"/>
      <c r="RWI46" s="49"/>
      <c r="RWJ46" s="50"/>
      <c r="RWK46" s="49"/>
      <c r="RWL46" s="49"/>
      <c r="RWM46" s="50"/>
      <c r="RWN46" s="49"/>
      <c r="RWO46" s="49"/>
      <c r="RWP46" s="50"/>
      <c r="RWQ46" s="49"/>
      <c r="RWR46" s="49"/>
      <c r="RWS46" s="50"/>
      <c r="RWT46" s="49"/>
      <c r="RWU46" s="49"/>
      <c r="RWV46" s="50"/>
      <c r="RWW46" s="49"/>
      <c r="RWX46" s="49"/>
      <c r="RWY46" s="50"/>
      <c r="RWZ46" s="49"/>
      <c r="RXA46" s="49"/>
      <c r="RXB46" s="50"/>
      <c r="RXC46" s="49"/>
      <c r="RXD46" s="49"/>
      <c r="RXE46" s="50"/>
      <c r="RXF46" s="49"/>
      <c r="RXG46" s="49"/>
      <c r="RXH46" s="50"/>
      <c r="RXI46" s="49"/>
      <c r="RXJ46" s="49"/>
      <c r="RXK46" s="50"/>
      <c r="RXL46" s="49"/>
      <c r="RXM46" s="49"/>
      <c r="RXN46" s="50"/>
      <c r="RXO46" s="49"/>
      <c r="RXP46" s="49"/>
      <c r="RXQ46" s="50"/>
      <c r="RXR46" s="49"/>
      <c r="RXS46" s="49"/>
      <c r="RXT46" s="50"/>
      <c r="RXU46" s="49"/>
      <c r="RXV46" s="49"/>
      <c r="RXW46" s="50"/>
      <c r="RXX46" s="49"/>
      <c r="RXY46" s="49"/>
      <c r="RXZ46" s="50"/>
      <c r="RYA46" s="49"/>
      <c r="RYB46" s="49"/>
      <c r="RYC46" s="50"/>
      <c r="RYD46" s="49"/>
      <c r="RYE46" s="49"/>
      <c r="RYF46" s="50"/>
      <c r="RYG46" s="49"/>
      <c r="RYH46" s="49"/>
      <c r="RYI46" s="50"/>
      <c r="RYJ46" s="49"/>
      <c r="RYK46" s="49"/>
      <c r="RYL46" s="50"/>
      <c r="RYM46" s="49"/>
      <c r="RYN46" s="49"/>
      <c r="RYO46" s="50"/>
      <c r="RYP46" s="49"/>
      <c r="RYQ46" s="49"/>
      <c r="RYR46" s="50"/>
      <c r="RYS46" s="49"/>
      <c r="RYT46" s="49"/>
      <c r="RYU46" s="50"/>
      <c r="RYV46" s="49"/>
      <c r="RYW46" s="49"/>
      <c r="RYX46" s="50"/>
      <c r="RYY46" s="49"/>
      <c r="RYZ46" s="49"/>
      <c r="RZA46" s="50"/>
      <c r="RZB46" s="49"/>
      <c r="RZC46" s="49"/>
      <c r="RZD46" s="50"/>
      <c r="RZE46" s="49"/>
      <c r="RZF46" s="49"/>
      <c r="RZG46" s="50"/>
      <c r="RZH46" s="49"/>
      <c r="RZI46" s="49"/>
      <c r="RZJ46" s="50"/>
      <c r="RZK46" s="49"/>
      <c r="RZL46" s="49"/>
      <c r="RZM46" s="50"/>
      <c r="RZN46" s="49"/>
      <c r="RZO46" s="49"/>
      <c r="RZP46" s="50"/>
      <c r="RZQ46" s="49"/>
      <c r="RZR46" s="49"/>
      <c r="RZS46" s="50"/>
      <c r="RZT46" s="49"/>
      <c r="RZU46" s="49"/>
      <c r="RZV46" s="50"/>
      <c r="RZW46" s="49"/>
      <c r="RZX46" s="49"/>
      <c r="RZY46" s="50"/>
      <c r="RZZ46" s="49"/>
      <c r="SAA46" s="49"/>
      <c r="SAB46" s="50"/>
      <c r="SAC46" s="49"/>
      <c r="SAD46" s="49"/>
      <c r="SAE46" s="50"/>
      <c r="SAF46" s="49"/>
      <c r="SAG46" s="49"/>
      <c r="SAH46" s="50"/>
      <c r="SAI46" s="49"/>
      <c r="SAJ46" s="49"/>
      <c r="SAK46" s="50"/>
      <c r="SAL46" s="49"/>
      <c r="SAM46" s="49"/>
      <c r="SAN46" s="50"/>
      <c r="SAO46" s="49"/>
      <c r="SAP46" s="49"/>
      <c r="SAQ46" s="50"/>
      <c r="SAR46" s="49"/>
      <c r="SAS46" s="49"/>
      <c r="SAT46" s="50"/>
      <c r="SAU46" s="49"/>
      <c r="SAV46" s="49"/>
      <c r="SAW46" s="50"/>
      <c r="SAX46" s="49"/>
      <c r="SAY46" s="49"/>
      <c r="SAZ46" s="50"/>
      <c r="SBA46" s="49"/>
      <c r="SBB46" s="49"/>
      <c r="SBC46" s="50"/>
      <c r="SBD46" s="49"/>
      <c r="SBE46" s="49"/>
      <c r="SBF46" s="50"/>
      <c r="SBG46" s="49"/>
      <c r="SBH46" s="49"/>
      <c r="SBI46" s="50"/>
      <c r="SBJ46" s="49"/>
      <c r="SBK46" s="49"/>
      <c r="SBL46" s="50"/>
      <c r="SBM46" s="49"/>
      <c r="SBN46" s="49"/>
      <c r="SBO46" s="50"/>
      <c r="SBP46" s="49"/>
      <c r="SBQ46" s="49"/>
      <c r="SBR46" s="50"/>
      <c r="SBS46" s="49"/>
      <c r="SBT46" s="49"/>
      <c r="SBU46" s="50"/>
      <c r="SBV46" s="49"/>
      <c r="SBW46" s="49"/>
      <c r="SBX46" s="50"/>
      <c r="SBY46" s="49"/>
      <c r="SBZ46" s="49"/>
      <c r="SCA46" s="50"/>
      <c r="SCB46" s="49"/>
      <c r="SCC46" s="49"/>
      <c r="SCD46" s="50"/>
      <c r="SCE46" s="49"/>
      <c r="SCF46" s="49"/>
      <c r="SCG46" s="50"/>
      <c r="SCH46" s="49"/>
      <c r="SCI46" s="49"/>
      <c r="SCJ46" s="50"/>
      <c r="SCK46" s="49"/>
      <c r="SCL46" s="49"/>
      <c r="SCM46" s="50"/>
      <c r="SCN46" s="49"/>
      <c r="SCO46" s="49"/>
      <c r="SCP46" s="50"/>
      <c r="SCQ46" s="49"/>
      <c r="SCR46" s="49"/>
      <c r="SCS46" s="50"/>
      <c r="SCT46" s="49"/>
      <c r="SCU46" s="49"/>
      <c r="SCV46" s="50"/>
      <c r="SCW46" s="49"/>
      <c r="SCX46" s="49"/>
      <c r="SCY46" s="50"/>
      <c r="SCZ46" s="49"/>
      <c r="SDA46" s="49"/>
      <c r="SDB46" s="50"/>
      <c r="SDC46" s="49"/>
      <c r="SDD46" s="49"/>
      <c r="SDE46" s="50"/>
      <c r="SDF46" s="49"/>
      <c r="SDG46" s="49"/>
      <c r="SDH46" s="50"/>
      <c r="SDI46" s="49"/>
      <c r="SDJ46" s="49"/>
      <c r="SDK46" s="50"/>
      <c r="SDL46" s="49"/>
      <c r="SDM46" s="49"/>
      <c r="SDN46" s="50"/>
      <c r="SDO46" s="49"/>
      <c r="SDP46" s="49"/>
      <c r="SDQ46" s="50"/>
      <c r="SDR46" s="49"/>
      <c r="SDS46" s="49"/>
      <c r="SDT46" s="50"/>
      <c r="SDU46" s="49"/>
      <c r="SDV46" s="49"/>
      <c r="SDW46" s="50"/>
      <c r="SDX46" s="49"/>
      <c r="SDY46" s="49"/>
      <c r="SDZ46" s="50"/>
      <c r="SEA46" s="49"/>
      <c r="SEB46" s="49"/>
      <c r="SEC46" s="50"/>
      <c r="SED46" s="49"/>
      <c r="SEE46" s="49"/>
      <c r="SEF46" s="50"/>
      <c r="SEG46" s="49"/>
      <c r="SEH46" s="49"/>
      <c r="SEI46" s="50"/>
      <c r="SEJ46" s="49"/>
      <c r="SEK46" s="49"/>
      <c r="SEL46" s="50"/>
      <c r="SEM46" s="49"/>
      <c r="SEN46" s="49"/>
      <c r="SEO46" s="50"/>
      <c r="SEP46" s="49"/>
      <c r="SEQ46" s="49"/>
      <c r="SER46" s="50"/>
      <c r="SES46" s="49"/>
      <c r="SET46" s="49"/>
      <c r="SEU46" s="50"/>
      <c r="SEV46" s="49"/>
      <c r="SEW46" s="49"/>
      <c r="SEX46" s="50"/>
      <c r="SEY46" s="49"/>
      <c r="SEZ46" s="49"/>
      <c r="SFA46" s="50"/>
      <c r="SFB46" s="49"/>
      <c r="SFC46" s="49"/>
      <c r="SFD46" s="50"/>
      <c r="SFE46" s="49"/>
      <c r="SFF46" s="49"/>
      <c r="SFG46" s="50"/>
      <c r="SFH46" s="49"/>
      <c r="SFI46" s="49"/>
      <c r="SFJ46" s="50"/>
      <c r="SFK46" s="49"/>
      <c r="SFL46" s="49"/>
      <c r="SFM46" s="50"/>
      <c r="SFN46" s="49"/>
      <c r="SFO46" s="49"/>
      <c r="SFP46" s="50"/>
      <c r="SFQ46" s="49"/>
      <c r="SFR46" s="49"/>
      <c r="SFS46" s="50"/>
      <c r="SFT46" s="49"/>
      <c r="SFU46" s="49"/>
      <c r="SFV46" s="50"/>
      <c r="SFW46" s="49"/>
      <c r="SFX46" s="49"/>
      <c r="SFY46" s="50"/>
      <c r="SFZ46" s="49"/>
      <c r="SGA46" s="49"/>
      <c r="SGB46" s="50"/>
      <c r="SGC46" s="49"/>
      <c r="SGD46" s="49"/>
      <c r="SGE46" s="50"/>
      <c r="SGF46" s="49"/>
      <c r="SGG46" s="49"/>
      <c r="SGH46" s="50"/>
      <c r="SGI46" s="49"/>
      <c r="SGJ46" s="49"/>
      <c r="SGK46" s="50"/>
      <c r="SGL46" s="49"/>
      <c r="SGM46" s="49"/>
      <c r="SGN46" s="50"/>
      <c r="SGO46" s="49"/>
      <c r="SGP46" s="49"/>
      <c r="SGQ46" s="50"/>
      <c r="SGR46" s="49"/>
      <c r="SGS46" s="49"/>
      <c r="SGT46" s="50"/>
      <c r="SGU46" s="49"/>
      <c r="SGV46" s="49"/>
      <c r="SGW46" s="50"/>
      <c r="SGX46" s="49"/>
      <c r="SGY46" s="49"/>
      <c r="SGZ46" s="50"/>
      <c r="SHA46" s="49"/>
      <c r="SHB46" s="49"/>
      <c r="SHC46" s="50"/>
      <c r="SHD46" s="49"/>
      <c r="SHE46" s="49"/>
      <c r="SHF46" s="50"/>
      <c r="SHG46" s="49"/>
      <c r="SHH46" s="49"/>
      <c r="SHI46" s="50"/>
      <c r="SHJ46" s="49"/>
      <c r="SHK46" s="49"/>
      <c r="SHL46" s="50"/>
      <c r="SHM46" s="49"/>
      <c r="SHN46" s="49"/>
      <c r="SHO46" s="50"/>
      <c r="SHP46" s="49"/>
      <c r="SHQ46" s="49"/>
      <c r="SHR46" s="50"/>
      <c r="SHS46" s="49"/>
      <c r="SHT46" s="49"/>
      <c r="SHU46" s="50"/>
      <c r="SHV46" s="49"/>
      <c r="SHW46" s="49"/>
      <c r="SHX46" s="50"/>
      <c r="SHY46" s="49"/>
      <c r="SHZ46" s="49"/>
      <c r="SIA46" s="50"/>
      <c r="SIB46" s="49"/>
      <c r="SIC46" s="49"/>
      <c r="SID46" s="50"/>
      <c r="SIE46" s="49"/>
      <c r="SIF46" s="49"/>
      <c r="SIG46" s="50"/>
      <c r="SIH46" s="49"/>
      <c r="SII46" s="49"/>
      <c r="SIJ46" s="50"/>
      <c r="SIK46" s="49"/>
      <c r="SIL46" s="49"/>
      <c r="SIM46" s="50"/>
      <c r="SIN46" s="49"/>
      <c r="SIO46" s="49"/>
      <c r="SIP46" s="50"/>
      <c r="SIQ46" s="49"/>
      <c r="SIR46" s="49"/>
      <c r="SIS46" s="50"/>
      <c r="SIT46" s="49"/>
      <c r="SIU46" s="49"/>
      <c r="SIV46" s="50"/>
      <c r="SIW46" s="49"/>
      <c r="SIX46" s="49"/>
      <c r="SIY46" s="50"/>
      <c r="SIZ46" s="49"/>
      <c r="SJA46" s="49"/>
      <c r="SJB46" s="50"/>
      <c r="SJC46" s="49"/>
      <c r="SJD46" s="49"/>
      <c r="SJE46" s="50"/>
      <c r="SJF46" s="49"/>
      <c r="SJG46" s="49"/>
      <c r="SJH46" s="50"/>
      <c r="SJI46" s="49"/>
      <c r="SJJ46" s="49"/>
      <c r="SJK46" s="50"/>
      <c r="SJL46" s="49"/>
      <c r="SJM46" s="49"/>
      <c r="SJN46" s="50"/>
      <c r="SJO46" s="49"/>
      <c r="SJP46" s="49"/>
      <c r="SJQ46" s="50"/>
      <c r="SJR46" s="49"/>
      <c r="SJS46" s="49"/>
      <c r="SJT46" s="50"/>
      <c r="SJU46" s="49"/>
      <c r="SJV46" s="49"/>
      <c r="SJW46" s="50"/>
      <c r="SJX46" s="49"/>
      <c r="SJY46" s="49"/>
      <c r="SJZ46" s="50"/>
      <c r="SKA46" s="49"/>
      <c r="SKB46" s="49"/>
      <c r="SKC46" s="50"/>
      <c r="SKD46" s="49"/>
      <c r="SKE46" s="49"/>
      <c r="SKF46" s="50"/>
      <c r="SKG46" s="49"/>
      <c r="SKH46" s="49"/>
      <c r="SKI46" s="50"/>
      <c r="SKJ46" s="49"/>
      <c r="SKK46" s="49"/>
      <c r="SKL46" s="50"/>
      <c r="SKM46" s="49"/>
      <c r="SKN46" s="49"/>
      <c r="SKO46" s="50"/>
      <c r="SKP46" s="49"/>
      <c r="SKQ46" s="49"/>
      <c r="SKR46" s="50"/>
      <c r="SKS46" s="49"/>
      <c r="SKT46" s="49"/>
      <c r="SKU46" s="50"/>
      <c r="SKV46" s="49"/>
      <c r="SKW46" s="49"/>
      <c r="SKX46" s="50"/>
      <c r="SKY46" s="49"/>
      <c r="SKZ46" s="49"/>
      <c r="SLA46" s="50"/>
      <c r="SLB46" s="49"/>
      <c r="SLC46" s="49"/>
      <c r="SLD46" s="50"/>
      <c r="SLE46" s="49"/>
      <c r="SLF46" s="49"/>
      <c r="SLG46" s="50"/>
      <c r="SLH46" s="49"/>
      <c r="SLI46" s="49"/>
      <c r="SLJ46" s="50"/>
      <c r="SLK46" s="49"/>
      <c r="SLL46" s="49"/>
      <c r="SLM46" s="50"/>
      <c r="SLN46" s="49"/>
      <c r="SLO46" s="49"/>
      <c r="SLP46" s="50"/>
      <c r="SLQ46" s="49"/>
      <c r="SLR46" s="49"/>
      <c r="SLS46" s="50"/>
      <c r="SLT46" s="49"/>
      <c r="SLU46" s="49"/>
      <c r="SLV46" s="50"/>
      <c r="SLW46" s="49"/>
      <c r="SLX46" s="49"/>
      <c r="SLY46" s="50"/>
      <c r="SLZ46" s="49"/>
      <c r="SMA46" s="49"/>
      <c r="SMB46" s="50"/>
      <c r="SMC46" s="49"/>
      <c r="SMD46" s="49"/>
      <c r="SME46" s="50"/>
      <c r="SMF46" s="49"/>
      <c r="SMG46" s="49"/>
      <c r="SMH46" s="50"/>
      <c r="SMI46" s="49"/>
      <c r="SMJ46" s="49"/>
      <c r="SMK46" s="50"/>
      <c r="SML46" s="49"/>
      <c r="SMM46" s="49"/>
      <c r="SMN46" s="50"/>
      <c r="SMO46" s="49"/>
      <c r="SMP46" s="49"/>
      <c r="SMQ46" s="50"/>
      <c r="SMR46" s="49"/>
      <c r="SMS46" s="49"/>
      <c r="SMT46" s="50"/>
      <c r="SMU46" s="49"/>
      <c r="SMV46" s="49"/>
      <c r="SMW46" s="50"/>
      <c r="SMX46" s="49"/>
      <c r="SMY46" s="49"/>
      <c r="SMZ46" s="50"/>
      <c r="SNA46" s="49"/>
      <c r="SNB46" s="49"/>
      <c r="SNC46" s="50"/>
      <c r="SND46" s="49"/>
      <c r="SNE46" s="49"/>
      <c r="SNF46" s="50"/>
      <c r="SNG46" s="49"/>
      <c r="SNH46" s="49"/>
      <c r="SNI46" s="50"/>
      <c r="SNJ46" s="49"/>
      <c r="SNK46" s="49"/>
      <c r="SNL46" s="50"/>
      <c r="SNM46" s="49"/>
      <c r="SNN46" s="49"/>
      <c r="SNO46" s="50"/>
      <c r="SNP46" s="49"/>
      <c r="SNQ46" s="49"/>
      <c r="SNR46" s="50"/>
      <c r="SNS46" s="49"/>
      <c r="SNT46" s="49"/>
      <c r="SNU46" s="50"/>
      <c r="SNV46" s="49"/>
      <c r="SNW46" s="49"/>
      <c r="SNX46" s="50"/>
      <c r="SNY46" s="49"/>
      <c r="SNZ46" s="49"/>
      <c r="SOA46" s="50"/>
      <c r="SOB46" s="49"/>
      <c r="SOC46" s="49"/>
      <c r="SOD46" s="50"/>
      <c r="SOE46" s="49"/>
      <c r="SOF46" s="49"/>
      <c r="SOG46" s="50"/>
      <c r="SOH46" s="49"/>
      <c r="SOI46" s="49"/>
      <c r="SOJ46" s="50"/>
      <c r="SOK46" s="49"/>
      <c r="SOL46" s="49"/>
      <c r="SOM46" s="50"/>
      <c r="SON46" s="49"/>
      <c r="SOO46" s="49"/>
      <c r="SOP46" s="50"/>
      <c r="SOQ46" s="49"/>
      <c r="SOR46" s="49"/>
      <c r="SOS46" s="50"/>
      <c r="SOT46" s="49"/>
      <c r="SOU46" s="49"/>
      <c r="SOV46" s="50"/>
      <c r="SOW46" s="49"/>
      <c r="SOX46" s="49"/>
      <c r="SOY46" s="50"/>
      <c r="SOZ46" s="49"/>
      <c r="SPA46" s="49"/>
      <c r="SPB46" s="50"/>
      <c r="SPC46" s="49"/>
      <c r="SPD46" s="49"/>
      <c r="SPE46" s="50"/>
      <c r="SPF46" s="49"/>
      <c r="SPG46" s="49"/>
      <c r="SPH46" s="50"/>
      <c r="SPI46" s="49"/>
      <c r="SPJ46" s="49"/>
      <c r="SPK46" s="50"/>
      <c r="SPL46" s="49"/>
      <c r="SPM46" s="49"/>
      <c r="SPN46" s="50"/>
      <c r="SPO46" s="49"/>
      <c r="SPP46" s="49"/>
      <c r="SPQ46" s="50"/>
      <c r="SPR46" s="49"/>
      <c r="SPS46" s="49"/>
      <c r="SPT46" s="50"/>
      <c r="SPU46" s="49"/>
      <c r="SPV46" s="49"/>
      <c r="SPW46" s="50"/>
      <c r="SPX46" s="49"/>
      <c r="SPY46" s="49"/>
      <c r="SPZ46" s="50"/>
      <c r="SQA46" s="49"/>
      <c r="SQB46" s="49"/>
      <c r="SQC46" s="50"/>
      <c r="SQD46" s="49"/>
      <c r="SQE46" s="49"/>
      <c r="SQF46" s="50"/>
      <c r="SQG46" s="49"/>
      <c r="SQH46" s="49"/>
      <c r="SQI46" s="50"/>
      <c r="SQJ46" s="49"/>
      <c r="SQK46" s="49"/>
      <c r="SQL46" s="50"/>
      <c r="SQM46" s="49"/>
      <c r="SQN46" s="49"/>
      <c r="SQO46" s="50"/>
      <c r="SQP46" s="49"/>
      <c r="SQQ46" s="49"/>
      <c r="SQR46" s="50"/>
      <c r="SQS46" s="49"/>
      <c r="SQT46" s="49"/>
      <c r="SQU46" s="50"/>
      <c r="SQV46" s="49"/>
      <c r="SQW46" s="49"/>
      <c r="SQX46" s="50"/>
      <c r="SQY46" s="49"/>
      <c r="SQZ46" s="49"/>
      <c r="SRA46" s="50"/>
      <c r="SRB46" s="49"/>
      <c r="SRC46" s="49"/>
      <c r="SRD46" s="50"/>
      <c r="SRE46" s="49"/>
      <c r="SRF46" s="49"/>
      <c r="SRG46" s="50"/>
      <c r="SRH46" s="49"/>
      <c r="SRI46" s="49"/>
      <c r="SRJ46" s="50"/>
      <c r="SRK46" s="49"/>
      <c r="SRL46" s="49"/>
      <c r="SRM46" s="50"/>
      <c r="SRN46" s="49"/>
      <c r="SRO46" s="49"/>
      <c r="SRP46" s="50"/>
      <c r="SRQ46" s="49"/>
      <c r="SRR46" s="49"/>
      <c r="SRS46" s="50"/>
      <c r="SRT46" s="49"/>
      <c r="SRU46" s="49"/>
      <c r="SRV46" s="50"/>
      <c r="SRW46" s="49"/>
      <c r="SRX46" s="49"/>
      <c r="SRY46" s="50"/>
      <c r="SRZ46" s="49"/>
      <c r="SSA46" s="49"/>
      <c r="SSB46" s="50"/>
      <c r="SSC46" s="49"/>
      <c r="SSD46" s="49"/>
      <c r="SSE46" s="50"/>
      <c r="SSF46" s="49"/>
      <c r="SSG46" s="49"/>
      <c r="SSH46" s="50"/>
      <c r="SSI46" s="49"/>
      <c r="SSJ46" s="49"/>
      <c r="SSK46" s="50"/>
      <c r="SSL46" s="49"/>
      <c r="SSM46" s="49"/>
      <c r="SSN46" s="50"/>
      <c r="SSO46" s="49"/>
      <c r="SSP46" s="49"/>
      <c r="SSQ46" s="50"/>
      <c r="SSR46" s="49"/>
      <c r="SSS46" s="49"/>
      <c r="SST46" s="50"/>
      <c r="SSU46" s="49"/>
      <c r="SSV46" s="49"/>
      <c r="SSW46" s="50"/>
      <c r="SSX46" s="49"/>
      <c r="SSY46" s="49"/>
      <c r="SSZ46" s="50"/>
      <c r="STA46" s="49"/>
      <c r="STB46" s="49"/>
      <c r="STC46" s="50"/>
      <c r="STD46" s="49"/>
      <c r="STE46" s="49"/>
      <c r="STF46" s="50"/>
      <c r="STG46" s="49"/>
      <c r="STH46" s="49"/>
      <c r="STI46" s="50"/>
      <c r="STJ46" s="49"/>
      <c r="STK46" s="49"/>
      <c r="STL46" s="50"/>
      <c r="STM46" s="49"/>
      <c r="STN46" s="49"/>
      <c r="STO46" s="50"/>
      <c r="STP46" s="49"/>
      <c r="STQ46" s="49"/>
      <c r="STR46" s="50"/>
      <c r="STS46" s="49"/>
      <c r="STT46" s="49"/>
      <c r="STU46" s="50"/>
      <c r="STV46" s="49"/>
      <c r="STW46" s="49"/>
      <c r="STX46" s="50"/>
      <c r="STY46" s="49"/>
      <c r="STZ46" s="49"/>
      <c r="SUA46" s="50"/>
      <c r="SUB46" s="49"/>
      <c r="SUC46" s="49"/>
      <c r="SUD46" s="50"/>
      <c r="SUE46" s="49"/>
      <c r="SUF46" s="49"/>
      <c r="SUG46" s="50"/>
      <c r="SUH46" s="49"/>
      <c r="SUI46" s="49"/>
      <c r="SUJ46" s="50"/>
      <c r="SUK46" s="49"/>
      <c r="SUL46" s="49"/>
      <c r="SUM46" s="50"/>
      <c r="SUN46" s="49"/>
      <c r="SUO46" s="49"/>
      <c r="SUP46" s="50"/>
      <c r="SUQ46" s="49"/>
      <c r="SUR46" s="49"/>
      <c r="SUS46" s="50"/>
      <c r="SUT46" s="49"/>
      <c r="SUU46" s="49"/>
      <c r="SUV46" s="50"/>
      <c r="SUW46" s="49"/>
      <c r="SUX46" s="49"/>
      <c r="SUY46" s="50"/>
      <c r="SUZ46" s="49"/>
      <c r="SVA46" s="49"/>
      <c r="SVB46" s="50"/>
      <c r="SVC46" s="49"/>
      <c r="SVD46" s="49"/>
      <c r="SVE46" s="50"/>
      <c r="SVF46" s="49"/>
      <c r="SVG46" s="49"/>
      <c r="SVH46" s="50"/>
      <c r="SVI46" s="49"/>
      <c r="SVJ46" s="49"/>
      <c r="SVK46" s="50"/>
      <c r="SVL46" s="49"/>
      <c r="SVM46" s="49"/>
      <c r="SVN46" s="50"/>
      <c r="SVO46" s="49"/>
      <c r="SVP46" s="49"/>
      <c r="SVQ46" s="50"/>
      <c r="SVR46" s="49"/>
      <c r="SVS46" s="49"/>
      <c r="SVT46" s="50"/>
      <c r="SVU46" s="49"/>
      <c r="SVV46" s="49"/>
      <c r="SVW46" s="50"/>
      <c r="SVX46" s="49"/>
      <c r="SVY46" s="49"/>
      <c r="SVZ46" s="50"/>
      <c r="SWA46" s="49"/>
      <c r="SWB46" s="49"/>
      <c r="SWC46" s="50"/>
      <c r="SWD46" s="49"/>
      <c r="SWE46" s="49"/>
      <c r="SWF46" s="50"/>
      <c r="SWG46" s="49"/>
      <c r="SWH46" s="49"/>
      <c r="SWI46" s="50"/>
      <c r="SWJ46" s="49"/>
      <c r="SWK46" s="49"/>
      <c r="SWL46" s="50"/>
      <c r="SWM46" s="49"/>
      <c r="SWN46" s="49"/>
      <c r="SWO46" s="50"/>
      <c r="SWP46" s="49"/>
      <c r="SWQ46" s="49"/>
      <c r="SWR46" s="50"/>
      <c r="SWS46" s="49"/>
      <c r="SWT46" s="49"/>
      <c r="SWU46" s="50"/>
      <c r="SWV46" s="49"/>
      <c r="SWW46" s="49"/>
      <c r="SWX46" s="50"/>
      <c r="SWY46" s="49"/>
      <c r="SWZ46" s="49"/>
      <c r="SXA46" s="50"/>
      <c r="SXB46" s="49"/>
      <c r="SXC46" s="49"/>
      <c r="SXD46" s="50"/>
      <c r="SXE46" s="49"/>
      <c r="SXF46" s="49"/>
      <c r="SXG46" s="50"/>
      <c r="SXH46" s="49"/>
      <c r="SXI46" s="49"/>
      <c r="SXJ46" s="50"/>
      <c r="SXK46" s="49"/>
      <c r="SXL46" s="49"/>
      <c r="SXM46" s="50"/>
      <c r="SXN46" s="49"/>
      <c r="SXO46" s="49"/>
      <c r="SXP46" s="50"/>
      <c r="SXQ46" s="49"/>
      <c r="SXR46" s="49"/>
      <c r="SXS46" s="50"/>
      <c r="SXT46" s="49"/>
      <c r="SXU46" s="49"/>
      <c r="SXV46" s="50"/>
      <c r="SXW46" s="49"/>
      <c r="SXX46" s="49"/>
      <c r="SXY46" s="50"/>
      <c r="SXZ46" s="49"/>
      <c r="SYA46" s="49"/>
      <c r="SYB46" s="50"/>
      <c r="SYC46" s="49"/>
      <c r="SYD46" s="49"/>
      <c r="SYE46" s="50"/>
      <c r="SYF46" s="49"/>
      <c r="SYG46" s="49"/>
      <c r="SYH46" s="50"/>
      <c r="SYI46" s="49"/>
      <c r="SYJ46" s="49"/>
      <c r="SYK46" s="50"/>
      <c r="SYL46" s="49"/>
      <c r="SYM46" s="49"/>
      <c r="SYN46" s="50"/>
      <c r="SYO46" s="49"/>
      <c r="SYP46" s="49"/>
      <c r="SYQ46" s="50"/>
      <c r="SYR46" s="49"/>
      <c r="SYS46" s="49"/>
      <c r="SYT46" s="50"/>
      <c r="SYU46" s="49"/>
      <c r="SYV46" s="49"/>
      <c r="SYW46" s="50"/>
      <c r="SYX46" s="49"/>
      <c r="SYY46" s="49"/>
      <c r="SYZ46" s="50"/>
      <c r="SZA46" s="49"/>
      <c r="SZB46" s="49"/>
      <c r="SZC46" s="50"/>
      <c r="SZD46" s="49"/>
      <c r="SZE46" s="49"/>
      <c r="SZF46" s="50"/>
      <c r="SZG46" s="49"/>
      <c r="SZH46" s="49"/>
      <c r="SZI46" s="50"/>
      <c r="SZJ46" s="49"/>
      <c r="SZK46" s="49"/>
      <c r="SZL46" s="50"/>
      <c r="SZM46" s="49"/>
      <c r="SZN46" s="49"/>
      <c r="SZO46" s="50"/>
      <c r="SZP46" s="49"/>
      <c r="SZQ46" s="49"/>
      <c r="SZR46" s="50"/>
      <c r="SZS46" s="49"/>
      <c r="SZT46" s="49"/>
      <c r="SZU46" s="50"/>
      <c r="SZV46" s="49"/>
      <c r="SZW46" s="49"/>
      <c r="SZX46" s="50"/>
      <c r="SZY46" s="49"/>
      <c r="SZZ46" s="49"/>
      <c r="TAA46" s="50"/>
      <c r="TAB46" s="49"/>
      <c r="TAC46" s="49"/>
      <c r="TAD46" s="50"/>
      <c r="TAE46" s="49"/>
      <c r="TAF46" s="49"/>
      <c r="TAG46" s="50"/>
      <c r="TAH46" s="49"/>
      <c r="TAI46" s="49"/>
      <c r="TAJ46" s="50"/>
      <c r="TAK46" s="49"/>
      <c r="TAL46" s="49"/>
      <c r="TAM46" s="50"/>
      <c r="TAN46" s="49"/>
      <c r="TAO46" s="49"/>
      <c r="TAP46" s="50"/>
      <c r="TAQ46" s="49"/>
      <c r="TAR46" s="49"/>
      <c r="TAS46" s="50"/>
      <c r="TAT46" s="49"/>
      <c r="TAU46" s="49"/>
      <c r="TAV46" s="50"/>
      <c r="TAW46" s="49"/>
      <c r="TAX46" s="49"/>
      <c r="TAY46" s="50"/>
      <c r="TAZ46" s="49"/>
      <c r="TBA46" s="49"/>
      <c r="TBB46" s="50"/>
      <c r="TBC46" s="49"/>
      <c r="TBD46" s="49"/>
      <c r="TBE46" s="50"/>
      <c r="TBF46" s="49"/>
      <c r="TBG46" s="49"/>
      <c r="TBH46" s="50"/>
      <c r="TBI46" s="49"/>
      <c r="TBJ46" s="49"/>
      <c r="TBK46" s="50"/>
      <c r="TBL46" s="49"/>
      <c r="TBM46" s="49"/>
      <c r="TBN46" s="50"/>
      <c r="TBO46" s="49"/>
      <c r="TBP46" s="49"/>
      <c r="TBQ46" s="50"/>
      <c r="TBR46" s="49"/>
      <c r="TBS46" s="49"/>
      <c r="TBT46" s="50"/>
      <c r="TBU46" s="49"/>
      <c r="TBV46" s="49"/>
      <c r="TBW46" s="50"/>
      <c r="TBX46" s="49"/>
      <c r="TBY46" s="49"/>
      <c r="TBZ46" s="50"/>
      <c r="TCA46" s="49"/>
      <c r="TCB46" s="49"/>
      <c r="TCC46" s="50"/>
      <c r="TCD46" s="49"/>
      <c r="TCE46" s="49"/>
      <c r="TCF46" s="50"/>
      <c r="TCG46" s="49"/>
      <c r="TCH46" s="49"/>
      <c r="TCI46" s="50"/>
      <c r="TCJ46" s="49"/>
      <c r="TCK46" s="49"/>
      <c r="TCL46" s="50"/>
      <c r="TCM46" s="49"/>
      <c r="TCN46" s="49"/>
      <c r="TCO46" s="50"/>
      <c r="TCP46" s="49"/>
      <c r="TCQ46" s="49"/>
      <c r="TCR46" s="50"/>
      <c r="TCS46" s="49"/>
      <c r="TCT46" s="49"/>
      <c r="TCU46" s="50"/>
      <c r="TCV46" s="49"/>
      <c r="TCW46" s="49"/>
      <c r="TCX46" s="50"/>
      <c r="TCY46" s="49"/>
      <c r="TCZ46" s="49"/>
      <c r="TDA46" s="50"/>
      <c r="TDB46" s="49"/>
      <c r="TDC46" s="49"/>
      <c r="TDD46" s="50"/>
      <c r="TDE46" s="49"/>
      <c r="TDF46" s="49"/>
      <c r="TDG46" s="50"/>
      <c r="TDH46" s="49"/>
      <c r="TDI46" s="49"/>
      <c r="TDJ46" s="50"/>
      <c r="TDK46" s="49"/>
      <c r="TDL46" s="49"/>
      <c r="TDM46" s="50"/>
      <c r="TDN46" s="49"/>
      <c r="TDO46" s="49"/>
      <c r="TDP46" s="50"/>
      <c r="TDQ46" s="49"/>
      <c r="TDR46" s="49"/>
      <c r="TDS46" s="50"/>
      <c r="TDT46" s="49"/>
      <c r="TDU46" s="49"/>
      <c r="TDV46" s="50"/>
      <c r="TDW46" s="49"/>
      <c r="TDX46" s="49"/>
      <c r="TDY46" s="50"/>
      <c r="TDZ46" s="49"/>
      <c r="TEA46" s="49"/>
      <c r="TEB46" s="50"/>
      <c r="TEC46" s="49"/>
      <c r="TED46" s="49"/>
      <c r="TEE46" s="50"/>
      <c r="TEF46" s="49"/>
      <c r="TEG46" s="49"/>
      <c r="TEH46" s="50"/>
      <c r="TEI46" s="49"/>
      <c r="TEJ46" s="49"/>
      <c r="TEK46" s="50"/>
      <c r="TEL46" s="49"/>
      <c r="TEM46" s="49"/>
      <c r="TEN46" s="50"/>
      <c r="TEO46" s="49"/>
      <c r="TEP46" s="49"/>
      <c r="TEQ46" s="50"/>
      <c r="TER46" s="49"/>
      <c r="TES46" s="49"/>
      <c r="TET46" s="50"/>
      <c r="TEU46" s="49"/>
      <c r="TEV46" s="49"/>
      <c r="TEW46" s="50"/>
      <c r="TEX46" s="49"/>
      <c r="TEY46" s="49"/>
      <c r="TEZ46" s="50"/>
      <c r="TFA46" s="49"/>
      <c r="TFB46" s="49"/>
      <c r="TFC46" s="50"/>
      <c r="TFD46" s="49"/>
      <c r="TFE46" s="49"/>
      <c r="TFF46" s="50"/>
      <c r="TFG46" s="49"/>
      <c r="TFH46" s="49"/>
      <c r="TFI46" s="50"/>
      <c r="TFJ46" s="49"/>
      <c r="TFK46" s="49"/>
      <c r="TFL46" s="50"/>
      <c r="TFM46" s="49"/>
      <c r="TFN46" s="49"/>
      <c r="TFO46" s="50"/>
      <c r="TFP46" s="49"/>
      <c r="TFQ46" s="49"/>
      <c r="TFR46" s="50"/>
      <c r="TFS46" s="49"/>
      <c r="TFT46" s="49"/>
      <c r="TFU46" s="50"/>
      <c r="TFV46" s="49"/>
      <c r="TFW46" s="49"/>
      <c r="TFX46" s="50"/>
      <c r="TFY46" s="49"/>
      <c r="TFZ46" s="49"/>
      <c r="TGA46" s="50"/>
      <c r="TGB46" s="49"/>
      <c r="TGC46" s="49"/>
      <c r="TGD46" s="50"/>
      <c r="TGE46" s="49"/>
      <c r="TGF46" s="49"/>
      <c r="TGG46" s="50"/>
      <c r="TGH46" s="49"/>
      <c r="TGI46" s="49"/>
      <c r="TGJ46" s="50"/>
      <c r="TGK46" s="49"/>
      <c r="TGL46" s="49"/>
      <c r="TGM46" s="50"/>
      <c r="TGN46" s="49"/>
      <c r="TGO46" s="49"/>
      <c r="TGP46" s="50"/>
      <c r="TGQ46" s="49"/>
      <c r="TGR46" s="49"/>
      <c r="TGS46" s="50"/>
      <c r="TGT46" s="49"/>
      <c r="TGU46" s="49"/>
      <c r="TGV46" s="50"/>
      <c r="TGW46" s="49"/>
      <c r="TGX46" s="49"/>
      <c r="TGY46" s="50"/>
      <c r="TGZ46" s="49"/>
      <c r="THA46" s="49"/>
      <c r="THB46" s="50"/>
      <c r="THC46" s="49"/>
      <c r="THD46" s="49"/>
      <c r="THE46" s="50"/>
      <c r="THF46" s="49"/>
      <c r="THG46" s="49"/>
      <c r="THH46" s="50"/>
      <c r="THI46" s="49"/>
      <c r="THJ46" s="49"/>
      <c r="THK46" s="50"/>
      <c r="THL46" s="49"/>
      <c r="THM46" s="49"/>
      <c r="THN46" s="50"/>
      <c r="THO46" s="49"/>
      <c r="THP46" s="49"/>
      <c r="THQ46" s="50"/>
      <c r="THR46" s="49"/>
      <c r="THS46" s="49"/>
      <c r="THT46" s="50"/>
      <c r="THU46" s="49"/>
      <c r="THV46" s="49"/>
      <c r="THW46" s="50"/>
      <c r="THX46" s="49"/>
      <c r="THY46" s="49"/>
      <c r="THZ46" s="50"/>
      <c r="TIA46" s="49"/>
      <c r="TIB46" s="49"/>
      <c r="TIC46" s="50"/>
      <c r="TID46" s="49"/>
      <c r="TIE46" s="49"/>
      <c r="TIF46" s="50"/>
      <c r="TIG46" s="49"/>
      <c r="TIH46" s="49"/>
      <c r="TII46" s="50"/>
      <c r="TIJ46" s="49"/>
      <c r="TIK46" s="49"/>
      <c r="TIL46" s="50"/>
      <c r="TIM46" s="49"/>
      <c r="TIN46" s="49"/>
      <c r="TIO46" s="50"/>
      <c r="TIP46" s="49"/>
      <c r="TIQ46" s="49"/>
      <c r="TIR46" s="50"/>
      <c r="TIS46" s="49"/>
      <c r="TIT46" s="49"/>
      <c r="TIU46" s="50"/>
      <c r="TIV46" s="49"/>
      <c r="TIW46" s="49"/>
      <c r="TIX46" s="50"/>
      <c r="TIY46" s="49"/>
      <c r="TIZ46" s="49"/>
      <c r="TJA46" s="50"/>
      <c r="TJB46" s="49"/>
      <c r="TJC46" s="49"/>
      <c r="TJD46" s="50"/>
      <c r="TJE46" s="49"/>
      <c r="TJF46" s="49"/>
      <c r="TJG46" s="50"/>
      <c r="TJH46" s="49"/>
      <c r="TJI46" s="49"/>
      <c r="TJJ46" s="50"/>
      <c r="TJK46" s="49"/>
      <c r="TJL46" s="49"/>
      <c r="TJM46" s="50"/>
      <c r="TJN46" s="49"/>
      <c r="TJO46" s="49"/>
      <c r="TJP46" s="50"/>
      <c r="TJQ46" s="49"/>
      <c r="TJR46" s="49"/>
      <c r="TJS46" s="50"/>
      <c r="TJT46" s="49"/>
      <c r="TJU46" s="49"/>
      <c r="TJV46" s="50"/>
      <c r="TJW46" s="49"/>
      <c r="TJX46" s="49"/>
      <c r="TJY46" s="50"/>
      <c r="TJZ46" s="49"/>
      <c r="TKA46" s="49"/>
      <c r="TKB46" s="50"/>
      <c r="TKC46" s="49"/>
      <c r="TKD46" s="49"/>
      <c r="TKE46" s="50"/>
      <c r="TKF46" s="49"/>
      <c r="TKG46" s="49"/>
      <c r="TKH46" s="50"/>
      <c r="TKI46" s="49"/>
      <c r="TKJ46" s="49"/>
      <c r="TKK46" s="50"/>
      <c r="TKL46" s="49"/>
      <c r="TKM46" s="49"/>
      <c r="TKN46" s="50"/>
      <c r="TKO46" s="49"/>
      <c r="TKP46" s="49"/>
      <c r="TKQ46" s="50"/>
      <c r="TKR46" s="49"/>
      <c r="TKS46" s="49"/>
      <c r="TKT46" s="50"/>
      <c r="TKU46" s="49"/>
      <c r="TKV46" s="49"/>
      <c r="TKW46" s="50"/>
      <c r="TKX46" s="49"/>
      <c r="TKY46" s="49"/>
      <c r="TKZ46" s="50"/>
      <c r="TLA46" s="49"/>
      <c r="TLB46" s="49"/>
      <c r="TLC46" s="50"/>
      <c r="TLD46" s="49"/>
      <c r="TLE46" s="49"/>
      <c r="TLF46" s="50"/>
      <c r="TLG46" s="49"/>
      <c r="TLH46" s="49"/>
      <c r="TLI46" s="50"/>
      <c r="TLJ46" s="49"/>
      <c r="TLK46" s="49"/>
      <c r="TLL46" s="50"/>
      <c r="TLM46" s="49"/>
      <c r="TLN46" s="49"/>
      <c r="TLO46" s="50"/>
      <c r="TLP46" s="49"/>
      <c r="TLQ46" s="49"/>
      <c r="TLR46" s="50"/>
      <c r="TLS46" s="49"/>
      <c r="TLT46" s="49"/>
      <c r="TLU46" s="50"/>
      <c r="TLV46" s="49"/>
      <c r="TLW46" s="49"/>
      <c r="TLX46" s="50"/>
      <c r="TLY46" s="49"/>
      <c r="TLZ46" s="49"/>
      <c r="TMA46" s="50"/>
      <c r="TMB46" s="49"/>
      <c r="TMC46" s="49"/>
      <c r="TMD46" s="50"/>
      <c r="TME46" s="49"/>
      <c r="TMF46" s="49"/>
      <c r="TMG46" s="50"/>
      <c r="TMH46" s="49"/>
      <c r="TMI46" s="49"/>
      <c r="TMJ46" s="50"/>
      <c r="TMK46" s="49"/>
      <c r="TML46" s="49"/>
      <c r="TMM46" s="50"/>
      <c r="TMN46" s="49"/>
      <c r="TMO46" s="49"/>
      <c r="TMP46" s="50"/>
      <c r="TMQ46" s="49"/>
      <c r="TMR46" s="49"/>
      <c r="TMS46" s="50"/>
      <c r="TMT46" s="49"/>
      <c r="TMU46" s="49"/>
      <c r="TMV46" s="50"/>
      <c r="TMW46" s="49"/>
      <c r="TMX46" s="49"/>
      <c r="TMY46" s="50"/>
      <c r="TMZ46" s="49"/>
      <c r="TNA46" s="49"/>
      <c r="TNB46" s="50"/>
      <c r="TNC46" s="49"/>
      <c r="TND46" s="49"/>
      <c r="TNE46" s="50"/>
      <c r="TNF46" s="49"/>
      <c r="TNG46" s="49"/>
      <c r="TNH46" s="50"/>
      <c r="TNI46" s="49"/>
      <c r="TNJ46" s="49"/>
      <c r="TNK46" s="50"/>
      <c r="TNL46" s="49"/>
      <c r="TNM46" s="49"/>
      <c r="TNN46" s="50"/>
      <c r="TNO46" s="49"/>
      <c r="TNP46" s="49"/>
      <c r="TNQ46" s="50"/>
      <c r="TNR46" s="49"/>
      <c r="TNS46" s="49"/>
      <c r="TNT46" s="50"/>
      <c r="TNU46" s="49"/>
      <c r="TNV46" s="49"/>
      <c r="TNW46" s="50"/>
      <c r="TNX46" s="49"/>
      <c r="TNY46" s="49"/>
      <c r="TNZ46" s="50"/>
      <c r="TOA46" s="49"/>
      <c r="TOB46" s="49"/>
      <c r="TOC46" s="50"/>
      <c r="TOD46" s="49"/>
      <c r="TOE46" s="49"/>
      <c r="TOF46" s="50"/>
      <c r="TOG46" s="49"/>
      <c r="TOH46" s="49"/>
      <c r="TOI46" s="50"/>
      <c r="TOJ46" s="49"/>
      <c r="TOK46" s="49"/>
      <c r="TOL46" s="50"/>
      <c r="TOM46" s="49"/>
      <c r="TON46" s="49"/>
      <c r="TOO46" s="50"/>
      <c r="TOP46" s="49"/>
      <c r="TOQ46" s="49"/>
      <c r="TOR46" s="50"/>
      <c r="TOS46" s="49"/>
      <c r="TOT46" s="49"/>
      <c r="TOU46" s="50"/>
      <c r="TOV46" s="49"/>
      <c r="TOW46" s="49"/>
      <c r="TOX46" s="50"/>
      <c r="TOY46" s="49"/>
      <c r="TOZ46" s="49"/>
      <c r="TPA46" s="50"/>
      <c r="TPB46" s="49"/>
      <c r="TPC46" s="49"/>
      <c r="TPD46" s="50"/>
      <c r="TPE46" s="49"/>
      <c r="TPF46" s="49"/>
      <c r="TPG46" s="50"/>
      <c r="TPH46" s="49"/>
      <c r="TPI46" s="49"/>
      <c r="TPJ46" s="50"/>
      <c r="TPK46" s="49"/>
      <c r="TPL46" s="49"/>
      <c r="TPM46" s="50"/>
      <c r="TPN46" s="49"/>
      <c r="TPO46" s="49"/>
      <c r="TPP46" s="50"/>
      <c r="TPQ46" s="49"/>
      <c r="TPR46" s="49"/>
      <c r="TPS46" s="50"/>
      <c r="TPT46" s="49"/>
      <c r="TPU46" s="49"/>
      <c r="TPV46" s="50"/>
      <c r="TPW46" s="49"/>
      <c r="TPX46" s="49"/>
      <c r="TPY46" s="50"/>
      <c r="TPZ46" s="49"/>
      <c r="TQA46" s="49"/>
      <c r="TQB46" s="50"/>
      <c r="TQC46" s="49"/>
      <c r="TQD46" s="49"/>
      <c r="TQE46" s="50"/>
      <c r="TQF46" s="49"/>
      <c r="TQG46" s="49"/>
      <c r="TQH46" s="50"/>
      <c r="TQI46" s="49"/>
      <c r="TQJ46" s="49"/>
      <c r="TQK46" s="50"/>
      <c r="TQL46" s="49"/>
      <c r="TQM46" s="49"/>
      <c r="TQN46" s="50"/>
      <c r="TQO46" s="49"/>
      <c r="TQP46" s="49"/>
      <c r="TQQ46" s="50"/>
      <c r="TQR46" s="49"/>
      <c r="TQS46" s="49"/>
      <c r="TQT46" s="50"/>
      <c r="TQU46" s="49"/>
      <c r="TQV46" s="49"/>
      <c r="TQW46" s="50"/>
      <c r="TQX46" s="49"/>
      <c r="TQY46" s="49"/>
      <c r="TQZ46" s="50"/>
      <c r="TRA46" s="49"/>
      <c r="TRB46" s="49"/>
      <c r="TRC46" s="50"/>
      <c r="TRD46" s="49"/>
      <c r="TRE46" s="49"/>
      <c r="TRF46" s="50"/>
      <c r="TRG46" s="49"/>
      <c r="TRH46" s="49"/>
      <c r="TRI46" s="50"/>
      <c r="TRJ46" s="49"/>
      <c r="TRK46" s="49"/>
      <c r="TRL46" s="50"/>
      <c r="TRM46" s="49"/>
      <c r="TRN46" s="49"/>
      <c r="TRO46" s="50"/>
      <c r="TRP46" s="49"/>
      <c r="TRQ46" s="49"/>
      <c r="TRR46" s="50"/>
      <c r="TRS46" s="49"/>
      <c r="TRT46" s="49"/>
      <c r="TRU46" s="50"/>
      <c r="TRV46" s="49"/>
      <c r="TRW46" s="49"/>
      <c r="TRX46" s="50"/>
      <c r="TRY46" s="49"/>
      <c r="TRZ46" s="49"/>
      <c r="TSA46" s="50"/>
      <c r="TSB46" s="49"/>
      <c r="TSC46" s="49"/>
      <c r="TSD46" s="50"/>
      <c r="TSE46" s="49"/>
      <c r="TSF46" s="49"/>
      <c r="TSG46" s="50"/>
      <c r="TSH46" s="49"/>
      <c r="TSI46" s="49"/>
      <c r="TSJ46" s="50"/>
      <c r="TSK46" s="49"/>
      <c r="TSL46" s="49"/>
      <c r="TSM46" s="50"/>
      <c r="TSN46" s="49"/>
      <c r="TSO46" s="49"/>
      <c r="TSP46" s="50"/>
      <c r="TSQ46" s="49"/>
      <c r="TSR46" s="49"/>
      <c r="TSS46" s="50"/>
      <c r="TST46" s="49"/>
      <c r="TSU46" s="49"/>
      <c r="TSV46" s="50"/>
      <c r="TSW46" s="49"/>
      <c r="TSX46" s="49"/>
      <c r="TSY46" s="50"/>
      <c r="TSZ46" s="49"/>
      <c r="TTA46" s="49"/>
      <c r="TTB46" s="50"/>
      <c r="TTC46" s="49"/>
      <c r="TTD46" s="49"/>
      <c r="TTE46" s="50"/>
      <c r="TTF46" s="49"/>
      <c r="TTG46" s="49"/>
      <c r="TTH46" s="50"/>
      <c r="TTI46" s="49"/>
      <c r="TTJ46" s="49"/>
      <c r="TTK46" s="50"/>
      <c r="TTL46" s="49"/>
      <c r="TTM46" s="49"/>
      <c r="TTN46" s="50"/>
      <c r="TTO46" s="49"/>
      <c r="TTP46" s="49"/>
      <c r="TTQ46" s="50"/>
      <c r="TTR46" s="49"/>
      <c r="TTS46" s="49"/>
      <c r="TTT46" s="50"/>
      <c r="TTU46" s="49"/>
      <c r="TTV46" s="49"/>
      <c r="TTW46" s="50"/>
      <c r="TTX46" s="49"/>
      <c r="TTY46" s="49"/>
      <c r="TTZ46" s="50"/>
      <c r="TUA46" s="49"/>
      <c r="TUB46" s="49"/>
      <c r="TUC46" s="50"/>
      <c r="TUD46" s="49"/>
      <c r="TUE46" s="49"/>
      <c r="TUF46" s="50"/>
      <c r="TUG46" s="49"/>
      <c r="TUH46" s="49"/>
      <c r="TUI46" s="50"/>
      <c r="TUJ46" s="49"/>
      <c r="TUK46" s="49"/>
      <c r="TUL46" s="50"/>
      <c r="TUM46" s="49"/>
      <c r="TUN46" s="49"/>
      <c r="TUO46" s="50"/>
      <c r="TUP46" s="49"/>
      <c r="TUQ46" s="49"/>
      <c r="TUR46" s="50"/>
      <c r="TUS46" s="49"/>
      <c r="TUT46" s="49"/>
      <c r="TUU46" s="50"/>
      <c r="TUV46" s="49"/>
      <c r="TUW46" s="49"/>
      <c r="TUX46" s="50"/>
      <c r="TUY46" s="49"/>
      <c r="TUZ46" s="49"/>
      <c r="TVA46" s="50"/>
      <c r="TVB46" s="49"/>
      <c r="TVC46" s="49"/>
      <c r="TVD46" s="50"/>
      <c r="TVE46" s="49"/>
      <c r="TVF46" s="49"/>
      <c r="TVG46" s="50"/>
      <c r="TVH46" s="49"/>
      <c r="TVI46" s="49"/>
      <c r="TVJ46" s="50"/>
      <c r="TVK46" s="49"/>
      <c r="TVL46" s="49"/>
      <c r="TVM46" s="50"/>
      <c r="TVN46" s="49"/>
      <c r="TVO46" s="49"/>
      <c r="TVP46" s="50"/>
      <c r="TVQ46" s="49"/>
      <c r="TVR46" s="49"/>
      <c r="TVS46" s="50"/>
      <c r="TVT46" s="49"/>
      <c r="TVU46" s="49"/>
      <c r="TVV46" s="50"/>
      <c r="TVW46" s="49"/>
      <c r="TVX46" s="49"/>
      <c r="TVY46" s="50"/>
      <c r="TVZ46" s="49"/>
      <c r="TWA46" s="49"/>
      <c r="TWB46" s="50"/>
      <c r="TWC46" s="49"/>
      <c r="TWD46" s="49"/>
      <c r="TWE46" s="50"/>
      <c r="TWF46" s="49"/>
      <c r="TWG46" s="49"/>
      <c r="TWH46" s="50"/>
      <c r="TWI46" s="49"/>
      <c r="TWJ46" s="49"/>
      <c r="TWK46" s="50"/>
      <c r="TWL46" s="49"/>
      <c r="TWM46" s="49"/>
      <c r="TWN46" s="50"/>
      <c r="TWO46" s="49"/>
      <c r="TWP46" s="49"/>
      <c r="TWQ46" s="50"/>
      <c r="TWR46" s="49"/>
      <c r="TWS46" s="49"/>
      <c r="TWT46" s="50"/>
      <c r="TWU46" s="49"/>
      <c r="TWV46" s="49"/>
      <c r="TWW46" s="50"/>
      <c r="TWX46" s="49"/>
      <c r="TWY46" s="49"/>
      <c r="TWZ46" s="50"/>
      <c r="TXA46" s="49"/>
      <c r="TXB46" s="49"/>
      <c r="TXC46" s="50"/>
      <c r="TXD46" s="49"/>
      <c r="TXE46" s="49"/>
      <c r="TXF46" s="50"/>
      <c r="TXG46" s="49"/>
      <c r="TXH46" s="49"/>
      <c r="TXI46" s="50"/>
      <c r="TXJ46" s="49"/>
      <c r="TXK46" s="49"/>
      <c r="TXL46" s="50"/>
      <c r="TXM46" s="49"/>
      <c r="TXN46" s="49"/>
      <c r="TXO46" s="50"/>
      <c r="TXP46" s="49"/>
      <c r="TXQ46" s="49"/>
      <c r="TXR46" s="50"/>
      <c r="TXS46" s="49"/>
      <c r="TXT46" s="49"/>
      <c r="TXU46" s="50"/>
      <c r="TXV46" s="49"/>
      <c r="TXW46" s="49"/>
      <c r="TXX46" s="50"/>
      <c r="TXY46" s="49"/>
      <c r="TXZ46" s="49"/>
      <c r="TYA46" s="50"/>
      <c r="TYB46" s="49"/>
      <c r="TYC46" s="49"/>
      <c r="TYD46" s="50"/>
      <c r="TYE46" s="49"/>
      <c r="TYF46" s="49"/>
      <c r="TYG46" s="50"/>
      <c r="TYH46" s="49"/>
      <c r="TYI46" s="49"/>
      <c r="TYJ46" s="50"/>
      <c r="TYK46" s="49"/>
      <c r="TYL46" s="49"/>
      <c r="TYM46" s="50"/>
      <c r="TYN46" s="49"/>
      <c r="TYO46" s="49"/>
      <c r="TYP46" s="50"/>
      <c r="TYQ46" s="49"/>
      <c r="TYR46" s="49"/>
      <c r="TYS46" s="50"/>
      <c r="TYT46" s="49"/>
      <c r="TYU46" s="49"/>
      <c r="TYV46" s="50"/>
      <c r="TYW46" s="49"/>
      <c r="TYX46" s="49"/>
      <c r="TYY46" s="50"/>
      <c r="TYZ46" s="49"/>
      <c r="TZA46" s="49"/>
      <c r="TZB46" s="50"/>
      <c r="TZC46" s="49"/>
      <c r="TZD46" s="49"/>
      <c r="TZE46" s="50"/>
      <c r="TZF46" s="49"/>
      <c r="TZG46" s="49"/>
      <c r="TZH46" s="50"/>
      <c r="TZI46" s="49"/>
      <c r="TZJ46" s="49"/>
      <c r="TZK46" s="50"/>
      <c r="TZL46" s="49"/>
      <c r="TZM46" s="49"/>
      <c r="TZN46" s="50"/>
      <c r="TZO46" s="49"/>
      <c r="TZP46" s="49"/>
      <c r="TZQ46" s="50"/>
      <c r="TZR46" s="49"/>
      <c r="TZS46" s="49"/>
      <c r="TZT46" s="50"/>
      <c r="TZU46" s="49"/>
      <c r="TZV46" s="49"/>
      <c r="TZW46" s="50"/>
      <c r="TZX46" s="49"/>
      <c r="TZY46" s="49"/>
      <c r="TZZ46" s="50"/>
      <c r="UAA46" s="49"/>
      <c r="UAB46" s="49"/>
      <c r="UAC46" s="50"/>
      <c r="UAD46" s="49"/>
      <c r="UAE46" s="49"/>
      <c r="UAF46" s="50"/>
      <c r="UAG46" s="49"/>
      <c r="UAH46" s="49"/>
      <c r="UAI46" s="50"/>
      <c r="UAJ46" s="49"/>
      <c r="UAK46" s="49"/>
      <c r="UAL46" s="50"/>
      <c r="UAM46" s="49"/>
      <c r="UAN46" s="49"/>
      <c r="UAO46" s="50"/>
      <c r="UAP46" s="49"/>
      <c r="UAQ46" s="49"/>
      <c r="UAR46" s="50"/>
      <c r="UAS46" s="49"/>
      <c r="UAT46" s="49"/>
      <c r="UAU46" s="50"/>
      <c r="UAV46" s="49"/>
      <c r="UAW46" s="49"/>
      <c r="UAX46" s="50"/>
      <c r="UAY46" s="49"/>
      <c r="UAZ46" s="49"/>
      <c r="UBA46" s="50"/>
      <c r="UBB46" s="49"/>
      <c r="UBC46" s="49"/>
      <c r="UBD46" s="50"/>
      <c r="UBE46" s="49"/>
      <c r="UBF46" s="49"/>
      <c r="UBG46" s="50"/>
      <c r="UBH46" s="49"/>
      <c r="UBI46" s="49"/>
      <c r="UBJ46" s="50"/>
      <c r="UBK46" s="49"/>
      <c r="UBL46" s="49"/>
      <c r="UBM46" s="50"/>
      <c r="UBN46" s="49"/>
      <c r="UBO46" s="49"/>
      <c r="UBP46" s="50"/>
      <c r="UBQ46" s="49"/>
      <c r="UBR46" s="49"/>
      <c r="UBS46" s="50"/>
      <c r="UBT46" s="49"/>
      <c r="UBU46" s="49"/>
      <c r="UBV46" s="50"/>
      <c r="UBW46" s="49"/>
      <c r="UBX46" s="49"/>
      <c r="UBY46" s="50"/>
      <c r="UBZ46" s="49"/>
      <c r="UCA46" s="49"/>
      <c r="UCB46" s="50"/>
      <c r="UCC46" s="49"/>
      <c r="UCD46" s="49"/>
      <c r="UCE46" s="50"/>
      <c r="UCF46" s="49"/>
      <c r="UCG46" s="49"/>
      <c r="UCH46" s="50"/>
      <c r="UCI46" s="49"/>
      <c r="UCJ46" s="49"/>
      <c r="UCK46" s="50"/>
      <c r="UCL46" s="49"/>
      <c r="UCM46" s="49"/>
      <c r="UCN46" s="50"/>
      <c r="UCO46" s="49"/>
      <c r="UCP46" s="49"/>
      <c r="UCQ46" s="50"/>
      <c r="UCR46" s="49"/>
      <c r="UCS46" s="49"/>
      <c r="UCT46" s="50"/>
      <c r="UCU46" s="49"/>
      <c r="UCV46" s="49"/>
      <c r="UCW46" s="50"/>
      <c r="UCX46" s="49"/>
      <c r="UCY46" s="49"/>
      <c r="UCZ46" s="50"/>
      <c r="UDA46" s="49"/>
      <c r="UDB46" s="49"/>
      <c r="UDC46" s="50"/>
      <c r="UDD46" s="49"/>
      <c r="UDE46" s="49"/>
      <c r="UDF46" s="50"/>
      <c r="UDG46" s="49"/>
      <c r="UDH46" s="49"/>
      <c r="UDI46" s="50"/>
      <c r="UDJ46" s="49"/>
      <c r="UDK46" s="49"/>
      <c r="UDL46" s="50"/>
      <c r="UDM46" s="49"/>
      <c r="UDN46" s="49"/>
      <c r="UDO46" s="50"/>
      <c r="UDP46" s="49"/>
      <c r="UDQ46" s="49"/>
      <c r="UDR46" s="50"/>
      <c r="UDS46" s="49"/>
      <c r="UDT46" s="49"/>
      <c r="UDU46" s="50"/>
      <c r="UDV46" s="49"/>
      <c r="UDW46" s="49"/>
      <c r="UDX46" s="50"/>
      <c r="UDY46" s="49"/>
      <c r="UDZ46" s="49"/>
      <c r="UEA46" s="50"/>
      <c r="UEB46" s="49"/>
      <c r="UEC46" s="49"/>
      <c r="UED46" s="50"/>
      <c r="UEE46" s="49"/>
      <c r="UEF46" s="49"/>
      <c r="UEG46" s="50"/>
      <c r="UEH46" s="49"/>
      <c r="UEI46" s="49"/>
      <c r="UEJ46" s="50"/>
      <c r="UEK46" s="49"/>
      <c r="UEL46" s="49"/>
      <c r="UEM46" s="50"/>
      <c r="UEN46" s="49"/>
      <c r="UEO46" s="49"/>
      <c r="UEP46" s="50"/>
      <c r="UEQ46" s="49"/>
      <c r="UER46" s="49"/>
      <c r="UES46" s="50"/>
      <c r="UET46" s="49"/>
      <c r="UEU46" s="49"/>
      <c r="UEV46" s="50"/>
      <c r="UEW46" s="49"/>
      <c r="UEX46" s="49"/>
      <c r="UEY46" s="50"/>
      <c r="UEZ46" s="49"/>
      <c r="UFA46" s="49"/>
      <c r="UFB46" s="50"/>
      <c r="UFC46" s="49"/>
      <c r="UFD46" s="49"/>
      <c r="UFE46" s="50"/>
      <c r="UFF46" s="49"/>
      <c r="UFG46" s="49"/>
      <c r="UFH46" s="50"/>
      <c r="UFI46" s="49"/>
      <c r="UFJ46" s="49"/>
      <c r="UFK46" s="50"/>
      <c r="UFL46" s="49"/>
      <c r="UFM46" s="49"/>
      <c r="UFN46" s="50"/>
      <c r="UFO46" s="49"/>
      <c r="UFP46" s="49"/>
      <c r="UFQ46" s="50"/>
      <c r="UFR46" s="49"/>
      <c r="UFS46" s="49"/>
      <c r="UFT46" s="50"/>
      <c r="UFU46" s="49"/>
      <c r="UFV46" s="49"/>
      <c r="UFW46" s="50"/>
      <c r="UFX46" s="49"/>
      <c r="UFY46" s="49"/>
      <c r="UFZ46" s="50"/>
      <c r="UGA46" s="49"/>
      <c r="UGB46" s="49"/>
      <c r="UGC46" s="50"/>
      <c r="UGD46" s="49"/>
      <c r="UGE46" s="49"/>
      <c r="UGF46" s="50"/>
      <c r="UGG46" s="49"/>
      <c r="UGH46" s="49"/>
      <c r="UGI46" s="50"/>
      <c r="UGJ46" s="49"/>
      <c r="UGK46" s="49"/>
      <c r="UGL46" s="50"/>
      <c r="UGM46" s="49"/>
      <c r="UGN46" s="49"/>
      <c r="UGO46" s="50"/>
      <c r="UGP46" s="49"/>
      <c r="UGQ46" s="49"/>
      <c r="UGR46" s="50"/>
      <c r="UGS46" s="49"/>
      <c r="UGT46" s="49"/>
      <c r="UGU46" s="50"/>
      <c r="UGV46" s="49"/>
      <c r="UGW46" s="49"/>
      <c r="UGX46" s="50"/>
      <c r="UGY46" s="49"/>
      <c r="UGZ46" s="49"/>
      <c r="UHA46" s="50"/>
      <c r="UHB46" s="49"/>
      <c r="UHC46" s="49"/>
      <c r="UHD46" s="50"/>
      <c r="UHE46" s="49"/>
      <c r="UHF46" s="49"/>
      <c r="UHG46" s="50"/>
      <c r="UHH46" s="49"/>
      <c r="UHI46" s="49"/>
      <c r="UHJ46" s="50"/>
      <c r="UHK46" s="49"/>
      <c r="UHL46" s="49"/>
      <c r="UHM46" s="50"/>
      <c r="UHN46" s="49"/>
      <c r="UHO46" s="49"/>
      <c r="UHP46" s="50"/>
      <c r="UHQ46" s="49"/>
      <c r="UHR46" s="49"/>
      <c r="UHS46" s="50"/>
      <c r="UHT46" s="49"/>
      <c r="UHU46" s="49"/>
      <c r="UHV46" s="50"/>
      <c r="UHW46" s="49"/>
      <c r="UHX46" s="49"/>
      <c r="UHY46" s="50"/>
      <c r="UHZ46" s="49"/>
      <c r="UIA46" s="49"/>
      <c r="UIB46" s="50"/>
      <c r="UIC46" s="49"/>
      <c r="UID46" s="49"/>
      <c r="UIE46" s="50"/>
      <c r="UIF46" s="49"/>
      <c r="UIG46" s="49"/>
      <c r="UIH46" s="50"/>
      <c r="UII46" s="49"/>
      <c r="UIJ46" s="49"/>
      <c r="UIK46" s="50"/>
      <c r="UIL46" s="49"/>
      <c r="UIM46" s="49"/>
      <c r="UIN46" s="50"/>
      <c r="UIO46" s="49"/>
      <c r="UIP46" s="49"/>
      <c r="UIQ46" s="50"/>
      <c r="UIR46" s="49"/>
      <c r="UIS46" s="49"/>
      <c r="UIT46" s="50"/>
      <c r="UIU46" s="49"/>
      <c r="UIV46" s="49"/>
      <c r="UIW46" s="50"/>
      <c r="UIX46" s="49"/>
      <c r="UIY46" s="49"/>
      <c r="UIZ46" s="50"/>
      <c r="UJA46" s="49"/>
      <c r="UJB46" s="49"/>
      <c r="UJC46" s="50"/>
      <c r="UJD46" s="49"/>
      <c r="UJE46" s="49"/>
      <c r="UJF46" s="50"/>
      <c r="UJG46" s="49"/>
      <c r="UJH46" s="49"/>
      <c r="UJI46" s="50"/>
      <c r="UJJ46" s="49"/>
      <c r="UJK46" s="49"/>
      <c r="UJL46" s="50"/>
      <c r="UJM46" s="49"/>
      <c r="UJN46" s="49"/>
      <c r="UJO46" s="50"/>
      <c r="UJP46" s="49"/>
      <c r="UJQ46" s="49"/>
      <c r="UJR46" s="50"/>
      <c r="UJS46" s="49"/>
      <c r="UJT46" s="49"/>
      <c r="UJU46" s="50"/>
      <c r="UJV46" s="49"/>
      <c r="UJW46" s="49"/>
      <c r="UJX46" s="50"/>
      <c r="UJY46" s="49"/>
      <c r="UJZ46" s="49"/>
      <c r="UKA46" s="50"/>
      <c r="UKB46" s="49"/>
      <c r="UKC46" s="49"/>
      <c r="UKD46" s="50"/>
      <c r="UKE46" s="49"/>
      <c r="UKF46" s="49"/>
      <c r="UKG46" s="50"/>
      <c r="UKH46" s="49"/>
      <c r="UKI46" s="49"/>
      <c r="UKJ46" s="50"/>
      <c r="UKK46" s="49"/>
      <c r="UKL46" s="49"/>
      <c r="UKM46" s="50"/>
      <c r="UKN46" s="49"/>
      <c r="UKO46" s="49"/>
      <c r="UKP46" s="50"/>
      <c r="UKQ46" s="49"/>
      <c r="UKR46" s="49"/>
      <c r="UKS46" s="50"/>
      <c r="UKT46" s="49"/>
      <c r="UKU46" s="49"/>
      <c r="UKV46" s="50"/>
      <c r="UKW46" s="49"/>
      <c r="UKX46" s="49"/>
      <c r="UKY46" s="50"/>
      <c r="UKZ46" s="49"/>
      <c r="ULA46" s="49"/>
      <c r="ULB46" s="50"/>
      <c r="ULC46" s="49"/>
      <c r="ULD46" s="49"/>
      <c r="ULE46" s="50"/>
      <c r="ULF46" s="49"/>
      <c r="ULG46" s="49"/>
      <c r="ULH46" s="50"/>
      <c r="ULI46" s="49"/>
      <c r="ULJ46" s="49"/>
      <c r="ULK46" s="50"/>
      <c r="ULL46" s="49"/>
      <c r="ULM46" s="49"/>
      <c r="ULN46" s="50"/>
      <c r="ULO46" s="49"/>
      <c r="ULP46" s="49"/>
      <c r="ULQ46" s="50"/>
      <c r="ULR46" s="49"/>
      <c r="ULS46" s="49"/>
      <c r="ULT46" s="50"/>
      <c r="ULU46" s="49"/>
      <c r="ULV46" s="49"/>
      <c r="ULW46" s="50"/>
      <c r="ULX46" s="49"/>
      <c r="ULY46" s="49"/>
      <c r="ULZ46" s="50"/>
      <c r="UMA46" s="49"/>
      <c r="UMB46" s="49"/>
      <c r="UMC46" s="50"/>
      <c r="UMD46" s="49"/>
      <c r="UME46" s="49"/>
      <c r="UMF46" s="50"/>
      <c r="UMG46" s="49"/>
      <c r="UMH46" s="49"/>
      <c r="UMI46" s="50"/>
      <c r="UMJ46" s="49"/>
      <c r="UMK46" s="49"/>
      <c r="UML46" s="50"/>
      <c r="UMM46" s="49"/>
      <c r="UMN46" s="49"/>
      <c r="UMO46" s="50"/>
      <c r="UMP46" s="49"/>
      <c r="UMQ46" s="49"/>
      <c r="UMR46" s="50"/>
      <c r="UMS46" s="49"/>
      <c r="UMT46" s="49"/>
      <c r="UMU46" s="50"/>
      <c r="UMV46" s="49"/>
      <c r="UMW46" s="49"/>
      <c r="UMX46" s="50"/>
      <c r="UMY46" s="49"/>
      <c r="UMZ46" s="49"/>
      <c r="UNA46" s="50"/>
      <c r="UNB46" s="49"/>
      <c r="UNC46" s="49"/>
      <c r="UND46" s="50"/>
      <c r="UNE46" s="49"/>
      <c r="UNF46" s="49"/>
      <c r="UNG46" s="50"/>
      <c r="UNH46" s="49"/>
      <c r="UNI46" s="49"/>
      <c r="UNJ46" s="50"/>
      <c r="UNK46" s="49"/>
      <c r="UNL46" s="49"/>
      <c r="UNM46" s="50"/>
      <c r="UNN46" s="49"/>
      <c r="UNO46" s="49"/>
      <c r="UNP46" s="50"/>
      <c r="UNQ46" s="49"/>
      <c r="UNR46" s="49"/>
      <c r="UNS46" s="50"/>
      <c r="UNT46" s="49"/>
      <c r="UNU46" s="49"/>
      <c r="UNV46" s="50"/>
      <c r="UNW46" s="49"/>
      <c r="UNX46" s="49"/>
      <c r="UNY46" s="50"/>
      <c r="UNZ46" s="49"/>
      <c r="UOA46" s="49"/>
      <c r="UOB46" s="50"/>
      <c r="UOC46" s="49"/>
      <c r="UOD46" s="49"/>
      <c r="UOE46" s="50"/>
      <c r="UOF46" s="49"/>
      <c r="UOG46" s="49"/>
      <c r="UOH46" s="50"/>
      <c r="UOI46" s="49"/>
      <c r="UOJ46" s="49"/>
      <c r="UOK46" s="50"/>
      <c r="UOL46" s="49"/>
      <c r="UOM46" s="49"/>
      <c r="UON46" s="50"/>
      <c r="UOO46" s="49"/>
      <c r="UOP46" s="49"/>
      <c r="UOQ46" s="50"/>
      <c r="UOR46" s="49"/>
      <c r="UOS46" s="49"/>
      <c r="UOT46" s="50"/>
      <c r="UOU46" s="49"/>
      <c r="UOV46" s="49"/>
      <c r="UOW46" s="50"/>
      <c r="UOX46" s="49"/>
      <c r="UOY46" s="49"/>
      <c r="UOZ46" s="50"/>
      <c r="UPA46" s="49"/>
      <c r="UPB46" s="49"/>
      <c r="UPC46" s="50"/>
      <c r="UPD46" s="49"/>
      <c r="UPE46" s="49"/>
      <c r="UPF46" s="50"/>
      <c r="UPG46" s="49"/>
      <c r="UPH46" s="49"/>
      <c r="UPI46" s="50"/>
      <c r="UPJ46" s="49"/>
      <c r="UPK46" s="49"/>
      <c r="UPL46" s="50"/>
      <c r="UPM46" s="49"/>
      <c r="UPN46" s="49"/>
      <c r="UPO46" s="50"/>
      <c r="UPP46" s="49"/>
      <c r="UPQ46" s="49"/>
      <c r="UPR46" s="50"/>
      <c r="UPS46" s="49"/>
      <c r="UPT46" s="49"/>
      <c r="UPU46" s="50"/>
      <c r="UPV46" s="49"/>
      <c r="UPW46" s="49"/>
      <c r="UPX46" s="50"/>
      <c r="UPY46" s="49"/>
      <c r="UPZ46" s="49"/>
      <c r="UQA46" s="50"/>
      <c r="UQB46" s="49"/>
      <c r="UQC46" s="49"/>
      <c r="UQD46" s="50"/>
      <c r="UQE46" s="49"/>
      <c r="UQF46" s="49"/>
      <c r="UQG46" s="50"/>
      <c r="UQH46" s="49"/>
      <c r="UQI46" s="49"/>
      <c r="UQJ46" s="50"/>
      <c r="UQK46" s="49"/>
      <c r="UQL46" s="49"/>
      <c r="UQM46" s="50"/>
      <c r="UQN46" s="49"/>
      <c r="UQO46" s="49"/>
      <c r="UQP46" s="50"/>
      <c r="UQQ46" s="49"/>
      <c r="UQR46" s="49"/>
      <c r="UQS46" s="50"/>
      <c r="UQT46" s="49"/>
      <c r="UQU46" s="49"/>
      <c r="UQV46" s="50"/>
      <c r="UQW46" s="49"/>
      <c r="UQX46" s="49"/>
      <c r="UQY46" s="50"/>
      <c r="UQZ46" s="49"/>
      <c r="URA46" s="49"/>
      <c r="URB46" s="50"/>
      <c r="URC46" s="49"/>
      <c r="URD46" s="49"/>
      <c r="URE46" s="50"/>
      <c r="URF46" s="49"/>
      <c r="URG46" s="49"/>
      <c r="URH46" s="50"/>
      <c r="URI46" s="49"/>
      <c r="URJ46" s="49"/>
      <c r="URK46" s="50"/>
      <c r="URL46" s="49"/>
      <c r="URM46" s="49"/>
      <c r="URN46" s="50"/>
      <c r="URO46" s="49"/>
      <c r="URP46" s="49"/>
      <c r="URQ46" s="50"/>
      <c r="URR46" s="49"/>
      <c r="URS46" s="49"/>
      <c r="URT46" s="50"/>
      <c r="URU46" s="49"/>
      <c r="URV46" s="49"/>
      <c r="URW46" s="50"/>
      <c r="URX46" s="49"/>
      <c r="URY46" s="49"/>
      <c r="URZ46" s="50"/>
      <c r="USA46" s="49"/>
      <c r="USB46" s="49"/>
      <c r="USC46" s="50"/>
      <c r="USD46" s="49"/>
      <c r="USE46" s="49"/>
      <c r="USF46" s="50"/>
      <c r="USG46" s="49"/>
      <c r="USH46" s="49"/>
      <c r="USI46" s="50"/>
      <c r="USJ46" s="49"/>
      <c r="USK46" s="49"/>
      <c r="USL46" s="50"/>
      <c r="USM46" s="49"/>
      <c r="USN46" s="49"/>
      <c r="USO46" s="50"/>
      <c r="USP46" s="49"/>
      <c r="USQ46" s="49"/>
      <c r="USR46" s="50"/>
      <c r="USS46" s="49"/>
      <c r="UST46" s="49"/>
      <c r="USU46" s="50"/>
      <c r="USV46" s="49"/>
      <c r="USW46" s="49"/>
      <c r="USX46" s="50"/>
      <c r="USY46" s="49"/>
      <c r="USZ46" s="49"/>
      <c r="UTA46" s="50"/>
      <c r="UTB46" s="49"/>
      <c r="UTC46" s="49"/>
      <c r="UTD46" s="50"/>
      <c r="UTE46" s="49"/>
      <c r="UTF46" s="49"/>
      <c r="UTG46" s="50"/>
      <c r="UTH46" s="49"/>
      <c r="UTI46" s="49"/>
      <c r="UTJ46" s="50"/>
      <c r="UTK46" s="49"/>
      <c r="UTL46" s="49"/>
      <c r="UTM46" s="50"/>
      <c r="UTN46" s="49"/>
      <c r="UTO46" s="49"/>
      <c r="UTP46" s="50"/>
      <c r="UTQ46" s="49"/>
      <c r="UTR46" s="49"/>
      <c r="UTS46" s="50"/>
      <c r="UTT46" s="49"/>
      <c r="UTU46" s="49"/>
      <c r="UTV46" s="50"/>
      <c r="UTW46" s="49"/>
      <c r="UTX46" s="49"/>
      <c r="UTY46" s="50"/>
      <c r="UTZ46" s="49"/>
      <c r="UUA46" s="49"/>
      <c r="UUB46" s="50"/>
      <c r="UUC46" s="49"/>
      <c r="UUD46" s="49"/>
      <c r="UUE46" s="50"/>
      <c r="UUF46" s="49"/>
      <c r="UUG46" s="49"/>
      <c r="UUH46" s="50"/>
      <c r="UUI46" s="49"/>
      <c r="UUJ46" s="49"/>
      <c r="UUK46" s="50"/>
      <c r="UUL46" s="49"/>
      <c r="UUM46" s="49"/>
      <c r="UUN46" s="50"/>
      <c r="UUO46" s="49"/>
      <c r="UUP46" s="49"/>
      <c r="UUQ46" s="50"/>
      <c r="UUR46" s="49"/>
      <c r="UUS46" s="49"/>
      <c r="UUT46" s="50"/>
      <c r="UUU46" s="49"/>
      <c r="UUV46" s="49"/>
      <c r="UUW46" s="50"/>
      <c r="UUX46" s="49"/>
      <c r="UUY46" s="49"/>
      <c r="UUZ46" s="50"/>
      <c r="UVA46" s="49"/>
      <c r="UVB46" s="49"/>
      <c r="UVC46" s="50"/>
      <c r="UVD46" s="49"/>
      <c r="UVE46" s="49"/>
      <c r="UVF46" s="50"/>
      <c r="UVG46" s="49"/>
      <c r="UVH46" s="49"/>
      <c r="UVI46" s="50"/>
      <c r="UVJ46" s="49"/>
      <c r="UVK46" s="49"/>
      <c r="UVL46" s="50"/>
      <c r="UVM46" s="49"/>
      <c r="UVN46" s="49"/>
      <c r="UVO46" s="50"/>
      <c r="UVP46" s="49"/>
      <c r="UVQ46" s="49"/>
      <c r="UVR46" s="50"/>
      <c r="UVS46" s="49"/>
      <c r="UVT46" s="49"/>
      <c r="UVU46" s="50"/>
      <c r="UVV46" s="49"/>
      <c r="UVW46" s="49"/>
      <c r="UVX46" s="50"/>
      <c r="UVY46" s="49"/>
      <c r="UVZ46" s="49"/>
      <c r="UWA46" s="50"/>
      <c r="UWB46" s="49"/>
      <c r="UWC46" s="49"/>
      <c r="UWD46" s="50"/>
      <c r="UWE46" s="49"/>
      <c r="UWF46" s="49"/>
      <c r="UWG46" s="50"/>
      <c r="UWH46" s="49"/>
      <c r="UWI46" s="49"/>
      <c r="UWJ46" s="50"/>
      <c r="UWK46" s="49"/>
      <c r="UWL46" s="49"/>
      <c r="UWM46" s="50"/>
      <c r="UWN46" s="49"/>
      <c r="UWO46" s="49"/>
      <c r="UWP46" s="50"/>
      <c r="UWQ46" s="49"/>
      <c r="UWR46" s="49"/>
      <c r="UWS46" s="50"/>
      <c r="UWT46" s="49"/>
      <c r="UWU46" s="49"/>
      <c r="UWV46" s="50"/>
      <c r="UWW46" s="49"/>
      <c r="UWX46" s="49"/>
      <c r="UWY46" s="50"/>
      <c r="UWZ46" s="49"/>
      <c r="UXA46" s="49"/>
      <c r="UXB46" s="50"/>
      <c r="UXC46" s="49"/>
      <c r="UXD46" s="49"/>
      <c r="UXE46" s="50"/>
      <c r="UXF46" s="49"/>
      <c r="UXG46" s="49"/>
      <c r="UXH46" s="50"/>
      <c r="UXI46" s="49"/>
      <c r="UXJ46" s="49"/>
      <c r="UXK46" s="50"/>
      <c r="UXL46" s="49"/>
      <c r="UXM46" s="49"/>
      <c r="UXN46" s="50"/>
      <c r="UXO46" s="49"/>
      <c r="UXP46" s="49"/>
      <c r="UXQ46" s="50"/>
      <c r="UXR46" s="49"/>
      <c r="UXS46" s="49"/>
      <c r="UXT46" s="50"/>
      <c r="UXU46" s="49"/>
      <c r="UXV46" s="49"/>
      <c r="UXW46" s="50"/>
      <c r="UXX46" s="49"/>
      <c r="UXY46" s="49"/>
      <c r="UXZ46" s="50"/>
      <c r="UYA46" s="49"/>
      <c r="UYB46" s="49"/>
      <c r="UYC46" s="50"/>
      <c r="UYD46" s="49"/>
      <c r="UYE46" s="49"/>
      <c r="UYF46" s="50"/>
      <c r="UYG46" s="49"/>
      <c r="UYH46" s="49"/>
      <c r="UYI46" s="50"/>
      <c r="UYJ46" s="49"/>
      <c r="UYK46" s="49"/>
      <c r="UYL46" s="50"/>
      <c r="UYM46" s="49"/>
      <c r="UYN46" s="49"/>
      <c r="UYO46" s="50"/>
      <c r="UYP46" s="49"/>
      <c r="UYQ46" s="49"/>
      <c r="UYR46" s="50"/>
      <c r="UYS46" s="49"/>
      <c r="UYT46" s="49"/>
      <c r="UYU46" s="50"/>
      <c r="UYV46" s="49"/>
      <c r="UYW46" s="49"/>
      <c r="UYX46" s="50"/>
      <c r="UYY46" s="49"/>
      <c r="UYZ46" s="49"/>
      <c r="UZA46" s="50"/>
      <c r="UZB46" s="49"/>
      <c r="UZC46" s="49"/>
      <c r="UZD46" s="50"/>
      <c r="UZE46" s="49"/>
      <c r="UZF46" s="49"/>
      <c r="UZG46" s="50"/>
      <c r="UZH46" s="49"/>
      <c r="UZI46" s="49"/>
      <c r="UZJ46" s="50"/>
      <c r="UZK46" s="49"/>
      <c r="UZL46" s="49"/>
      <c r="UZM46" s="50"/>
      <c r="UZN46" s="49"/>
      <c r="UZO46" s="49"/>
      <c r="UZP46" s="50"/>
      <c r="UZQ46" s="49"/>
      <c r="UZR46" s="49"/>
      <c r="UZS46" s="50"/>
      <c r="UZT46" s="49"/>
      <c r="UZU46" s="49"/>
      <c r="UZV46" s="50"/>
      <c r="UZW46" s="49"/>
      <c r="UZX46" s="49"/>
      <c r="UZY46" s="50"/>
      <c r="UZZ46" s="49"/>
      <c r="VAA46" s="49"/>
      <c r="VAB46" s="50"/>
      <c r="VAC46" s="49"/>
      <c r="VAD46" s="49"/>
      <c r="VAE46" s="50"/>
      <c r="VAF46" s="49"/>
      <c r="VAG46" s="49"/>
      <c r="VAH46" s="50"/>
      <c r="VAI46" s="49"/>
      <c r="VAJ46" s="49"/>
      <c r="VAK46" s="50"/>
      <c r="VAL46" s="49"/>
      <c r="VAM46" s="49"/>
      <c r="VAN46" s="50"/>
      <c r="VAO46" s="49"/>
      <c r="VAP46" s="49"/>
      <c r="VAQ46" s="50"/>
      <c r="VAR46" s="49"/>
      <c r="VAS46" s="49"/>
      <c r="VAT46" s="50"/>
      <c r="VAU46" s="49"/>
      <c r="VAV46" s="49"/>
      <c r="VAW46" s="50"/>
      <c r="VAX46" s="49"/>
      <c r="VAY46" s="49"/>
      <c r="VAZ46" s="50"/>
      <c r="VBA46" s="49"/>
      <c r="VBB46" s="49"/>
      <c r="VBC46" s="50"/>
      <c r="VBD46" s="49"/>
      <c r="VBE46" s="49"/>
      <c r="VBF46" s="50"/>
      <c r="VBG46" s="49"/>
      <c r="VBH46" s="49"/>
      <c r="VBI46" s="50"/>
      <c r="VBJ46" s="49"/>
      <c r="VBK46" s="49"/>
      <c r="VBL46" s="50"/>
      <c r="VBM46" s="49"/>
      <c r="VBN46" s="49"/>
      <c r="VBO46" s="50"/>
      <c r="VBP46" s="49"/>
      <c r="VBQ46" s="49"/>
      <c r="VBR46" s="50"/>
      <c r="VBS46" s="49"/>
      <c r="VBT46" s="49"/>
      <c r="VBU46" s="50"/>
      <c r="VBV46" s="49"/>
      <c r="VBW46" s="49"/>
      <c r="VBX46" s="50"/>
      <c r="VBY46" s="49"/>
      <c r="VBZ46" s="49"/>
      <c r="VCA46" s="50"/>
      <c r="VCB46" s="49"/>
      <c r="VCC46" s="49"/>
      <c r="VCD46" s="50"/>
      <c r="VCE46" s="49"/>
      <c r="VCF46" s="49"/>
      <c r="VCG46" s="50"/>
      <c r="VCH46" s="49"/>
      <c r="VCI46" s="49"/>
      <c r="VCJ46" s="50"/>
      <c r="VCK46" s="49"/>
      <c r="VCL46" s="49"/>
      <c r="VCM46" s="50"/>
      <c r="VCN46" s="49"/>
      <c r="VCO46" s="49"/>
      <c r="VCP46" s="50"/>
      <c r="VCQ46" s="49"/>
      <c r="VCR46" s="49"/>
      <c r="VCS46" s="50"/>
      <c r="VCT46" s="49"/>
      <c r="VCU46" s="49"/>
      <c r="VCV46" s="50"/>
      <c r="VCW46" s="49"/>
      <c r="VCX46" s="49"/>
      <c r="VCY46" s="50"/>
      <c r="VCZ46" s="49"/>
      <c r="VDA46" s="49"/>
      <c r="VDB46" s="50"/>
      <c r="VDC46" s="49"/>
      <c r="VDD46" s="49"/>
      <c r="VDE46" s="50"/>
      <c r="VDF46" s="49"/>
      <c r="VDG46" s="49"/>
      <c r="VDH46" s="50"/>
      <c r="VDI46" s="49"/>
      <c r="VDJ46" s="49"/>
      <c r="VDK46" s="50"/>
      <c r="VDL46" s="49"/>
      <c r="VDM46" s="49"/>
      <c r="VDN46" s="50"/>
      <c r="VDO46" s="49"/>
      <c r="VDP46" s="49"/>
      <c r="VDQ46" s="50"/>
      <c r="VDR46" s="49"/>
      <c r="VDS46" s="49"/>
      <c r="VDT46" s="50"/>
      <c r="VDU46" s="49"/>
      <c r="VDV46" s="49"/>
      <c r="VDW46" s="50"/>
      <c r="VDX46" s="49"/>
      <c r="VDY46" s="49"/>
      <c r="VDZ46" s="50"/>
      <c r="VEA46" s="49"/>
      <c r="VEB46" s="49"/>
      <c r="VEC46" s="50"/>
      <c r="VED46" s="49"/>
      <c r="VEE46" s="49"/>
      <c r="VEF46" s="50"/>
      <c r="VEG46" s="49"/>
      <c r="VEH46" s="49"/>
      <c r="VEI46" s="50"/>
      <c r="VEJ46" s="49"/>
      <c r="VEK46" s="49"/>
      <c r="VEL46" s="50"/>
      <c r="VEM46" s="49"/>
      <c r="VEN46" s="49"/>
      <c r="VEO46" s="50"/>
      <c r="VEP46" s="49"/>
      <c r="VEQ46" s="49"/>
      <c r="VER46" s="50"/>
      <c r="VES46" s="49"/>
      <c r="VET46" s="49"/>
      <c r="VEU46" s="50"/>
      <c r="VEV46" s="49"/>
      <c r="VEW46" s="49"/>
      <c r="VEX46" s="50"/>
      <c r="VEY46" s="49"/>
      <c r="VEZ46" s="49"/>
      <c r="VFA46" s="50"/>
      <c r="VFB46" s="49"/>
      <c r="VFC46" s="49"/>
      <c r="VFD46" s="50"/>
      <c r="VFE46" s="49"/>
      <c r="VFF46" s="49"/>
      <c r="VFG46" s="50"/>
      <c r="VFH46" s="49"/>
      <c r="VFI46" s="49"/>
      <c r="VFJ46" s="50"/>
      <c r="VFK46" s="49"/>
      <c r="VFL46" s="49"/>
      <c r="VFM46" s="50"/>
      <c r="VFN46" s="49"/>
      <c r="VFO46" s="49"/>
      <c r="VFP46" s="50"/>
      <c r="VFQ46" s="49"/>
      <c r="VFR46" s="49"/>
      <c r="VFS46" s="50"/>
      <c r="VFT46" s="49"/>
      <c r="VFU46" s="49"/>
      <c r="VFV46" s="50"/>
      <c r="VFW46" s="49"/>
      <c r="VFX46" s="49"/>
      <c r="VFY46" s="50"/>
      <c r="VFZ46" s="49"/>
      <c r="VGA46" s="49"/>
      <c r="VGB46" s="50"/>
      <c r="VGC46" s="49"/>
      <c r="VGD46" s="49"/>
      <c r="VGE46" s="50"/>
      <c r="VGF46" s="49"/>
      <c r="VGG46" s="49"/>
      <c r="VGH46" s="50"/>
      <c r="VGI46" s="49"/>
      <c r="VGJ46" s="49"/>
      <c r="VGK46" s="50"/>
      <c r="VGL46" s="49"/>
      <c r="VGM46" s="49"/>
      <c r="VGN46" s="50"/>
      <c r="VGO46" s="49"/>
      <c r="VGP46" s="49"/>
      <c r="VGQ46" s="50"/>
      <c r="VGR46" s="49"/>
      <c r="VGS46" s="49"/>
      <c r="VGT46" s="50"/>
      <c r="VGU46" s="49"/>
      <c r="VGV46" s="49"/>
      <c r="VGW46" s="50"/>
      <c r="VGX46" s="49"/>
      <c r="VGY46" s="49"/>
      <c r="VGZ46" s="50"/>
      <c r="VHA46" s="49"/>
      <c r="VHB46" s="49"/>
      <c r="VHC46" s="50"/>
      <c r="VHD46" s="49"/>
      <c r="VHE46" s="49"/>
      <c r="VHF46" s="50"/>
      <c r="VHG46" s="49"/>
      <c r="VHH46" s="49"/>
      <c r="VHI46" s="50"/>
      <c r="VHJ46" s="49"/>
      <c r="VHK46" s="49"/>
      <c r="VHL46" s="50"/>
      <c r="VHM46" s="49"/>
      <c r="VHN46" s="49"/>
      <c r="VHO46" s="50"/>
      <c r="VHP46" s="49"/>
      <c r="VHQ46" s="49"/>
      <c r="VHR46" s="50"/>
      <c r="VHS46" s="49"/>
      <c r="VHT46" s="49"/>
      <c r="VHU46" s="50"/>
      <c r="VHV46" s="49"/>
      <c r="VHW46" s="49"/>
      <c r="VHX46" s="50"/>
      <c r="VHY46" s="49"/>
      <c r="VHZ46" s="49"/>
      <c r="VIA46" s="50"/>
      <c r="VIB46" s="49"/>
      <c r="VIC46" s="49"/>
      <c r="VID46" s="50"/>
      <c r="VIE46" s="49"/>
      <c r="VIF46" s="49"/>
      <c r="VIG46" s="50"/>
      <c r="VIH46" s="49"/>
      <c r="VII46" s="49"/>
      <c r="VIJ46" s="50"/>
      <c r="VIK46" s="49"/>
      <c r="VIL46" s="49"/>
      <c r="VIM46" s="50"/>
      <c r="VIN46" s="49"/>
      <c r="VIO46" s="49"/>
      <c r="VIP46" s="50"/>
      <c r="VIQ46" s="49"/>
      <c r="VIR46" s="49"/>
      <c r="VIS46" s="50"/>
      <c r="VIT46" s="49"/>
      <c r="VIU46" s="49"/>
      <c r="VIV46" s="50"/>
      <c r="VIW46" s="49"/>
      <c r="VIX46" s="49"/>
      <c r="VIY46" s="50"/>
      <c r="VIZ46" s="49"/>
      <c r="VJA46" s="49"/>
      <c r="VJB46" s="50"/>
      <c r="VJC46" s="49"/>
      <c r="VJD46" s="49"/>
      <c r="VJE46" s="50"/>
      <c r="VJF46" s="49"/>
      <c r="VJG46" s="49"/>
      <c r="VJH46" s="50"/>
      <c r="VJI46" s="49"/>
      <c r="VJJ46" s="49"/>
      <c r="VJK46" s="50"/>
      <c r="VJL46" s="49"/>
      <c r="VJM46" s="49"/>
      <c r="VJN46" s="50"/>
      <c r="VJO46" s="49"/>
      <c r="VJP46" s="49"/>
      <c r="VJQ46" s="50"/>
      <c r="VJR46" s="49"/>
      <c r="VJS46" s="49"/>
      <c r="VJT46" s="50"/>
      <c r="VJU46" s="49"/>
      <c r="VJV46" s="49"/>
      <c r="VJW46" s="50"/>
      <c r="VJX46" s="49"/>
      <c r="VJY46" s="49"/>
      <c r="VJZ46" s="50"/>
      <c r="VKA46" s="49"/>
      <c r="VKB46" s="49"/>
      <c r="VKC46" s="50"/>
      <c r="VKD46" s="49"/>
      <c r="VKE46" s="49"/>
      <c r="VKF46" s="50"/>
      <c r="VKG46" s="49"/>
      <c r="VKH46" s="49"/>
      <c r="VKI46" s="50"/>
      <c r="VKJ46" s="49"/>
      <c r="VKK46" s="49"/>
      <c r="VKL46" s="50"/>
      <c r="VKM46" s="49"/>
      <c r="VKN46" s="49"/>
      <c r="VKO46" s="50"/>
      <c r="VKP46" s="49"/>
      <c r="VKQ46" s="49"/>
      <c r="VKR46" s="50"/>
      <c r="VKS46" s="49"/>
      <c r="VKT46" s="49"/>
      <c r="VKU46" s="50"/>
      <c r="VKV46" s="49"/>
      <c r="VKW46" s="49"/>
      <c r="VKX46" s="50"/>
      <c r="VKY46" s="49"/>
      <c r="VKZ46" s="49"/>
      <c r="VLA46" s="50"/>
      <c r="VLB46" s="49"/>
      <c r="VLC46" s="49"/>
      <c r="VLD46" s="50"/>
      <c r="VLE46" s="49"/>
      <c r="VLF46" s="49"/>
      <c r="VLG46" s="50"/>
      <c r="VLH46" s="49"/>
      <c r="VLI46" s="49"/>
      <c r="VLJ46" s="50"/>
      <c r="VLK46" s="49"/>
      <c r="VLL46" s="49"/>
      <c r="VLM46" s="50"/>
      <c r="VLN46" s="49"/>
      <c r="VLO46" s="49"/>
      <c r="VLP46" s="50"/>
      <c r="VLQ46" s="49"/>
      <c r="VLR46" s="49"/>
      <c r="VLS46" s="50"/>
      <c r="VLT46" s="49"/>
      <c r="VLU46" s="49"/>
      <c r="VLV46" s="50"/>
      <c r="VLW46" s="49"/>
      <c r="VLX46" s="49"/>
      <c r="VLY46" s="50"/>
      <c r="VLZ46" s="49"/>
      <c r="VMA46" s="49"/>
      <c r="VMB46" s="50"/>
      <c r="VMC46" s="49"/>
      <c r="VMD46" s="49"/>
      <c r="VME46" s="50"/>
      <c r="VMF46" s="49"/>
      <c r="VMG46" s="49"/>
      <c r="VMH46" s="50"/>
      <c r="VMI46" s="49"/>
      <c r="VMJ46" s="49"/>
      <c r="VMK46" s="50"/>
      <c r="VML46" s="49"/>
      <c r="VMM46" s="49"/>
      <c r="VMN46" s="50"/>
      <c r="VMO46" s="49"/>
      <c r="VMP46" s="49"/>
      <c r="VMQ46" s="50"/>
      <c r="VMR46" s="49"/>
      <c r="VMS46" s="49"/>
      <c r="VMT46" s="50"/>
      <c r="VMU46" s="49"/>
      <c r="VMV46" s="49"/>
      <c r="VMW46" s="50"/>
      <c r="VMX46" s="49"/>
      <c r="VMY46" s="49"/>
      <c r="VMZ46" s="50"/>
      <c r="VNA46" s="49"/>
      <c r="VNB46" s="49"/>
      <c r="VNC46" s="50"/>
      <c r="VND46" s="49"/>
      <c r="VNE46" s="49"/>
      <c r="VNF46" s="50"/>
      <c r="VNG46" s="49"/>
      <c r="VNH46" s="49"/>
      <c r="VNI46" s="50"/>
      <c r="VNJ46" s="49"/>
      <c r="VNK46" s="49"/>
      <c r="VNL46" s="50"/>
      <c r="VNM46" s="49"/>
      <c r="VNN46" s="49"/>
      <c r="VNO46" s="50"/>
      <c r="VNP46" s="49"/>
      <c r="VNQ46" s="49"/>
      <c r="VNR46" s="50"/>
      <c r="VNS46" s="49"/>
      <c r="VNT46" s="49"/>
      <c r="VNU46" s="50"/>
      <c r="VNV46" s="49"/>
      <c r="VNW46" s="49"/>
      <c r="VNX46" s="50"/>
      <c r="VNY46" s="49"/>
      <c r="VNZ46" s="49"/>
      <c r="VOA46" s="50"/>
      <c r="VOB46" s="49"/>
      <c r="VOC46" s="49"/>
      <c r="VOD46" s="50"/>
      <c r="VOE46" s="49"/>
      <c r="VOF46" s="49"/>
      <c r="VOG46" s="50"/>
      <c r="VOH46" s="49"/>
      <c r="VOI46" s="49"/>
      <c r="VOJ46" s="50"/>
      <c r="VOK46" s="49"/>
      <c r="VOL46" s="49"/>
      <c r="VOM46" s="50"/>
      <c r="VON46" s="49"/>
      <c r="VOO46" s="49"/>
      <c r="VOP46" s="50"/>
      <c r="VOQ46" s="49"/>
      <c r="VOR46" s="49"/>
      <c r="VOS46" s="50"/>
      <c r="VOT46" s="49"/>
      <c r="VOU46" s="49"/>
      <c r="VOV46" s="50"/>
      <c r="VOW46" s="49"/>
      <c r="VOX46" s="49"/>
      <c r="VOY46" s="50"/>
      <c r="VOZ46" s="49"/>
      <c r="VPA46" s="49"/>
      <c r="VPB46" s="50"/>
      <c r="VPC46" s="49"/>
      <c r="VPD46" s="49"/>
      <c r="VPE46" s="50"/>
      <c r="VPF46" s="49"/>
      <c r="VPG46" s="49"/>
      <c r="VPH46" s="50"/>
      <c r="VPI46" s="49"/>
      <c r="VPJ46" s="49"/>
      <c r="VPK46" s="50"/>
      <c r="VPL46" s="49"/>
      <c r="VPM46" s="49"/>
      <c r="VPN46" s="50"/>
      <c r="VPO46" s="49"/>
      <c r="VPP46" s="49"/>
      <c r="VPQ46" s="50"/>
      <c r="VPR46" s="49"/>
      <c r="VPS46" s="49"/>
      <c r="VPT46" s="50"/>
      <c r="VPU46" s="49"/>
      <c r="VPV46" s="49"/>
      <c r="VPW46" s="50"/>
      <c r="VPX46" s="49"/>
      <c r="VPY46" s="49"/>
      <c r="VPZ46" s="50"/>
      <c r="VQA46" s="49"/>
      <c r="VQB46" s="49"/>
      <c r="VQC46" s="50"/>
      <c r="VQD46" s="49"/>
      <c r="VQE46" s="49"/>
      <c r="VQF46" s="50"/>
      <c r="VQG46" s="49"/>
      <c r="VQH46" s="49"/>
      <c r="VQI46" s="50"/>
      <c r="VQJ46" s="49"/>
      <c r="VQK46" s="49"/>
      <c r="VQL46" s="50"/>
      <c r="VQM46" s="49"/>
      <c r="VQN46" s="49"/>
      <c r="VQO46" s="50"/>
      <c r="VQP46" s="49"/>
      <c r="VQQ46" s="49"/>
      <c r="VQR46" s="50"/>
      <c r="VQS46" s="49"/>
      <c r="VQT46" s="49"/>
      <c r="VQU46" s="50"/>
      <c r="VQV46" s="49"/>
      <c r="VQW46" s="49"/>
      <c r="VQX46" s="50"/>
      <c r="VQY46" s="49"/>
      <c r="VQZ46" s="49"/>
      <c r="VRA46" s="50"/>
      <c r="VRB46" s="49"/>
      <c r="VRC46" s="49"/>
      <c r="VRD46" s="50"/>
      <c r="VRE46" s="49"/>
      <c r="VRF46" s="49"/>
      <c r="VRG46" s="50"/>
      <c r="VRH46" s="49"/>
      <c r="VRI46" s="49"/>
      <c r="VRJ46" s="50"/>
      <c r="VRK46" s="49"/>
      <c r="VRL46" s="49"/>
      <c r="VRM46" s="50"/>
      <c r="VRN46" s="49"/>
      <c r="VRO46" s="49"/>
      <c r="VRP46" s="50"/>
      <c r="VRQ46" s="49"/>
      <c r="VRR46" s="49"/>
      <c r="VRS46" s="50"/>
      <c r="VRT46" s="49"/>
      <c r="VRU46" s="49"/>
      <c r="VRV46" s="50"/>
      <c r="VRW46" s="49"/>
      <c r="VRX46" s="49"/>
      <c r="VRY46" s="50"/>
      <c r="VRZ46" s="49"/>
      <c r="VSA46" s="49"/>
      <c r="VSB46" s="50"/>
      <c r="VSC46" s="49"/>
      <c r="VSD46" s="49"/>
      <c r="VSE46" s="50"/>
      <c r="VSF46" s="49"/>
      <c r="VSG46" s="49"/>
      <c r="VSH46" s="50"/>
      <c r="VSI46" s="49"/>
      <c r="VSJ46" s="49"/>
      <c r="VSK46" s="50"/>
      <c r="VSL46" s="49"/>
      <c r="VSM46" s="49"/>
      <c r="VSN46" s="50"/>
      <c r="VSO46" s="49"/>
      <c r="VSP46" s="49"/>
      <c r="VSQ46" s="50"/>
      <c r="VSR46" s="49"/>
      <c r="VSS46" s="49"/>
      <c r="VST46" s="50"/>
      <c r="VSU46" s="49"/>
      <c r="VSV46" s="49"/>
      <c r="VSW46" s="50"/>
      <c r="VSX46" s="49"/>
      <c r="VSY46" s="49"/>
      <c r="VSZ46" s="50"/>
      <c r="VTA46" s="49"/>
      <c r="VTB46" s="49"/>
      <c r="VTC46" s="50"/>
      <c r="VTD46" s="49"/>
      <c r="VTE46" s="49"/>
      <c r="VTF46" s="50"/>
      <c r="VTG46" s="49"/>
      <c r="VTH46" s="49"/>
      <c r="VTI46" s="50"/>
      <c r="VTJ46" s="49"/>
      <c r="VTK46" s="49"/>
      <c r="VTL46" s="50"/>
      <c r="VTM46" s="49"/>
      <c r="VTN46" s="49"/>
      <c r="VTO46" s="50"/>
      <c r="VTP46" s="49"/>
      <c r="VTQ46" s="49"/>
      <c r="VTR46" s="50"/>
      <c r="VTS46" s="49"/>
      <c r="VTT46" s="49"/>
      <c r="VTU46" s="50"/>
      <c r="VTV46" s="49"/>
      <c r="VTW46" s="49"/>
      <c r="VTX46" s="50"/>
      <c r="VTY46" s="49"/>
      <c r="VTZ46" s="49"/>
      <c r="VUA46" s="50"/>
      <c r="VUB46" s="49"/>
      <c r="VUC46" s="49"/>
      <c r="VUD46" s="50"/>
      <c r="VUE46" s="49"/>
      <c r="VUF46" s="49"/>
      <c r="VUG46" s="50"/>
      <c r="VUH46" s="49"/>
      <c r="VUI46" s="49"/>
      <c r="VUJ46" s="50"/>
      <c r="VUK46" s="49"/>
      <c r="VUL46" s="49"/>
      <c r="VUM46" s="50"/>
      <c r="VUN46" s="49"/>
      <c r="VUO46" s="49"/>
      <c r="VUP46" s="50"/>
      <c r="VUQ46" s="49"/>
      <c r="VUR46" s="49"/>
      <c r="VUS46" s="50"/>
      <c r="VUT46" s="49"/>
      <c r="VUU46" s="49"/>
      <c r="VUV46" s="50"/>
      <c r="VUW46" s="49"/>
      <c r="VUX46" s="49"/>
      <c r="VUY46" s="50"/>
      <c r="VUZ46" s="49"/>
      <c r="VVA46" s="49"/>
      <c r="VVB46" s="50"/>
      <c r="VVC46" s="49"/>
      <c r="VVD46" s="49"/>
      <c r="VVE46" s="50"/>
      <c r="VVF46" s="49"/>
      <c r="VVG46" s="49"/>
      <c r="VVH46" s="50"/>
      <c r="VVI46" s="49"/>
      <c r="VVJ46" s="49"/>
      <c r="VVK46" s="50"/>
      <c r="VVL46" s="49"/>
      <c r="VVM46" s="49"/>
      <c r="VVN46" s="50"/>
      <c r="VVO46" s="49"/>
      <c r="VVP46" s="49"/>
      <c r="VVQ46" s="50"/>
      <c r="VVR46" s="49"/>
      <c r="VVS46" s="49"/>
      <c r="VVT46" s="50"/>
      <c r="VVU46" s="49"/>
      <c r="VVV46" s="49"/>
      <c r="VVW46" s="50"/>
      <c r="VVX46" s="49"/>
      <c r="VVY46" s="49"/>
      <c r="VVZ46" s="50"/>
      <c r="VWA46" s="49"/>
      <c r="VWB46" s="49"/>
      <c r="VWC46" s="50"/>
      <c r="VWD46" s="49"/>
      <c r="VWE46" s="49"/>
      <c r="VWF46" s="50"/>
      <c r="VWG46" s="49"/>
      <c r="VWH46" s="49"/>
      <c r="VWI46" s="50"/>
      <c r="VWJ46" s="49"/>
      <c r="VWK46" s="49"/>
      <c r="VWL46" s="50"/>
      <c r="VWM46" s="49"/>
      <c r="VWN46" s="49"/>
      <c r="VWO46" s="50"/>
      <c r="VWP46" s="49"/>
      <c r="VWQ46" s="49"/>
      <c r="VWR46" s="50"/>
      <c r="VWS46" s="49"/>
      <c r="VWT46" s="49"/>
      <c r="VWU46" s="50"/>
      <c r="VWV46" s="49"/>
      <c r="VWW46" s="49"/>
      <c r="VWX46" s="50"/>
      <c r="VWY46" s="49"/>
      <c r="VWZ46" s="49"/>
      <c r="VXA46" s="50"/>
      <c r="VXB46" s="49"/>
      <c r="VXC46" s="49"/>
      <c r="VXD46" s="50"/>
      <c r="VXE46" s="49"/>
      <c r="VXF46" s="49"/>
      <c r="VXG46" s="50"/>
      <c r="VXH46" s="49"/>
      <c r="VXI46" s="49"/>
      <c r="VXJ46" s="50"/>
      <c r="VXK46" s="49"/>
      <c r="VXL46" s="49"/>
      <c r="VXM46" s="50"/>
      <c r="VXN46" s="49"/>
      <c r="VXO46" s="49"/>
      <c r="VXP46" s="50"/>
      <c r="VXQ46" s="49"/>
      <c r="VXR46" s="49"/>
      <c r="VXS46" s="50"/>
      <c r="VXT46" s="49"/>
      <c r="VXU46" s="49"/>
      <c r="VXV46" s="50"/>
      <c r="VXW46" s="49"/>
      <c r="VXX46" s="49"/>
      <c r="VXY46" s="50"/>
      <c r="VXZ46" s="49"/>
      <c r="VYA46" s="49"/>
      <c r="VYB46" s="50"/>
      <c r="VYC46" s="49"/>
      <c r="VYD46" s="49"/>
      <c r="VYE46" s="50"/>
      <c r="VYF46" s="49"/>
      <c r="VYG46" s="49"/>
      <c r="VYH46" s="50"/>
      <c r="VYI46" s="49"/>
      <c r="VYJ46" s="49"/>
      <c r="VYK46" s="50"/>
      <c r="VYL46" s="49"/>
      <c r="VYM46" s="49"/>
      <c r="VYN46" s="50"/>
      <c r="VYO46" s="49"/>
      <c r="VYP46" s="49"/>
      <c r="VYQ46" s="50"/>
      <c r="VYR46" s="49"/>
      <c r="VYS46" s="49"/>
      <c r="VYT46" s="50"/>
      <c r="VYU46" s="49"/>
      <c r="VYV46" s="49"/>
      <c r="VYW46" s="50"/>
      <c r="VYX46" s="49"/>
      <c r="VYY46" s="49"/>
      <c r="VYZ46" s="50"/>
      <c r="VZA46" s="49"/>
      <c r="VZB46" s="49"/>
      <c r="VZC46" s="50"/>
      <c r="VZD46" s="49"/>
      <c r="VZE46" s="49"/>
      <c r="VZF46" s="50"/>
      <c r="VZG46" s="49"/>
      <c r="VZH46" s="49"/>
      <c r="VZI46" s="50"/>
      <c r="VZJ46" s="49"/>
      <c r="VZK46" s="49"/>
      <c r="VZL46" s="50"/>
      <c r="VZM46" s="49"/>
      <c r="VZN46" s="49"/>
      <c r="VZO46" s="50"/>
      <c r="VZP46" s="49"/>
      <c r="VZQ46" s="49"/>
      <c r="VZR46" s="50"/>
      <c r="VZS46" s="49"/>
      <c r="VZT46" s="49"/>
      <c r="VZU46" s="50"/>
      <c r="VZV46" s="49"/>
      <c r="VZW46" s="49"/>
      <c r="VZX46" s="50"/>
      <c r="VZY46" s="49"/>
      <c r="VZZ46" s="49"/>
      <c r="WAA46" s="50"/>
      <c r="WAB46" s="49"/>
      <c r="WAC46" s="49"/>
      <c r="WAD46" s="50"/>
      <c r="WAE46" s="49"/>
      <c r="WAF46" s="49"/>
      <c r="WAG46" s="50"/>
      <c r="WAH46" s="49"/>
      <c r="WAI46" s="49"/>
      <c r="WAJ46" s="50"/>
      <c r="WAK46" s="49"/>
      <c r="WAL46" s="49"/>
      <c r="WAM46" s="50"/>
      <c r="WAN46" s="49"/>
      <c r="WAO46" s="49"/>
      <c r="WAP46" s="50"/>
      <c r="WAQ46" s="49"/>
      <c r="WAR46" s="49"/>
      <c r="WAS46" s="50"/>
      <c r="WAT46" s="49"/>
      <c r="WAU46" s="49"/>
      <c r="WAV46" s="50"/>
      <c r="WAW46" s="49"/>
      <c r="WAX46" s="49"/>
      <c r="WAY46" s="50"/>
      <c r="WAZ46" s="49"/>
      <c r="WBA46" s="49"/>
      <c r="WBB46" s="50"/>
      <c r="WBC46" s="49"/>
      <c r="WBD46" s="49"/>
      <c r="WBE46" s="50"/>
      <c r="WBF46" s="49"/>
      <c r="WBG46" s="49"/>
      <c r="WBH46" s="50"/>
      <c r="WBI46" s="49"/>
      <c r="WBJ46" s="49"/>
      <c r="WBK46" s="50"/>
      <c r="WBL46" s="49"/>
      <c r="WBM46" s="49"/>
      <c r="WBN46" s="50"/>
      <c r="WBO46" s="49"/>
      <c r="WBP46" s="49"/>
      <c r="WBQ46" s="50"/>
      <c r="WBR46" s="49"/>
      <c r="WBS46" s="49"/>
      <c r="WBT46" s="50"/>
      <c r="WBU46" s="49"/>
      <c r="WBV46" s="49"/>
      <c r="WBW46" s="50"/>
      <c r="WBX46" s="49"/>
      <c r="WBY46" s="49"/>
      <c r="WBZ46" s="50"/>
      <c r="WCA46" s="49"/>
      <c r="WCB46" s="49"/>
      <c r="WCC46" s="50"/>
      <c r="WCD46" s="49"/>
      <c r="WCE46" s="49"/>
      <c r="WCF46" s="50"/>
      <c r="WCG46" s="49"/>
      <c r="WCH46" s="49"/>
      <c r="WCI46" s="50"/>
      <c r="WCJ46" s="49"/>
      <c r="WCK46" s="49"/>
      <c r="WCL46" s="50"/>
      <c r="WCM46" s="49"/>
      <c r="WCN46" s="49"/>
      <c r="WCO46" s="50"/>
      <c r="WCP46" s="49"/>
      <c r="WCQ46" s="49"/>
      <c r="WCR46" s="50"/>
      <c r="WCS46" s="49"/>
      <c r="WCT46" s="49"/>
      <c r="WCU46" s="50"/>
      <c r="WCV46" s="49"/>
      <c r="WCW46" s="49"/>
      <c r="WCX46" s="50"/>
      <c r="WCY46" s="49"/>
      <c r="WCZ46" s="49"/>
      <c r="WDA46" s="50"/>
      <c r="WDB46" s="49"/>
      <c r="WDC46" s="49"/>
      <c r="WDD46" s="50"/>
      <c r="WDE46" s="49"/>
      <c r="WDF46" s="49"/>
      <c r="WDG46" s="50"/>
      <c r="WDH46" s="49"/>
      <c r="WDI46" s="49"/>
      <c r="WDJ46" s="50"/>
      <c r="WDK46" s="49"/>
      <c r="WDL46" s="49"/>
      <c r="WDM46" s="50"/>
      <c r="WDN46" s="49"/>
      <c r="WDO46" s="49"/>
      <c r="WDP46" s="50"/>
      <c r="WDQ46" s="49"/>
      <c r="WDR46" s="49"/>
      <c r="WDS46" s="50"/>
      <c r="WDT46" s="49"/>
      <c r="WDU46" s="49"/>
      <c r="WDV46" s="50"/>
      <c r="WDW46" s="49"/>
      <c r="WDX46" s="49"/>
      <c r="WDY46" s="50"/>
      <c r="WDZ46" s="49"/>
      <c r="WEA46" s="49"/>
      <c r="WEB46" s="50"/>
      <c r="WEC46" s="49"/>
      <c r="WED46" s="49"/>
      <c r="WEE46" s="50"/>
      <c r="WEF46" s="49"/>
      <c r="WEG46" s="49"/>
      <c r="WEH46" s="50"/>
      <c r="WEI46" s="49"/>
      <c r="WEJ46" s="49"/>
      <c r="WEK46" s="50"/>
      <c r="WEL46" s="49"/>
      <c r="WEM46" s="49"/>
      <c r="WEN46" s="50"/>
      <c r="WEO46" s="49"/>
      <c r="WEP46" s="49"/>
      <c r="WEQ46" s="50"/>
      <c r="WER46" s="49"/>
      <c r="WES46" s="49"/>
      <c r="WET46" s="50"/>
      <c r="WEU46" s="49"/>
      <c r="WEV46" s="49"/>
      <c r="WEW46" s="50"/>
      <c r="WEX46" s="49"/>
      <c r="WEY46" s="49"/>
      <c r="WEZ46" s="50"/>
      <c r="WFA46" s="49"/>
      <c r="WFB46" s="49"/>
      <c r="WFC46" s="50"/>
      <c r="WFD46" s="49"/>
      <c r="WFE46" s="49"/>
      <c r="WFF46" s="50"/>
      <c r="WFG46" s="49"/>
      <c r="WFH46" s="49"/>
      <c r="WFI46" s="50"/>
      <c r="WFJ46" s="49"/>
      <c r="WFK46" s="49"/>
      <c r="WFL46" s="50"/>
      <c r="WFM46" s="49"/>
      <c r="WFN46" s="49"/>
      <c r="WFO46" s="50"/>
      <c r="WFP46" s="49"/>
      <c r="WFQ46" s="49"/>
      <c r="WFR46" s="50"/>
      <c r="WFS46" s="49"/>
      <c r="WFT46" s="49"/>
      <c r="WFU46" s="50"/>
      <c r="WFV46" s="49"/>
      <c r="WFW46" s="49"/>
      <c r="WFX46" s="50"/>
      <c r="WFY46" s="49"/>
      <c r="WFZ46" s="49"/>
      <c r="WGA46" s="50"/>
      <c r="WGB46" s="49"/>
      <c r="WGC46" s="49"/>
      <c r="WGD46" s="50"/>
      <c r="WGE46" s="49"/>
      <c r="WGF46" s="49"/>
      <c r="WGG46" s="50"/>
      <c r="WGH46" s="49"/>
      <c r="WGI46" s="49"/>
      <c r="WGJ46" s="50"/>
      <c r="WGK46" s="49"/>
      <c r="WGL46" s="49"/>
      <c r="WGM46" s="50"/>
      <c r="WGN46" s="49"/>
      <c r="WGO46" s="49"/>
      <c r="WGP46" s="50"/>
      <c r="WGQ46" s="49"/>
      <c r="WGR46" s="49"/>
      <c r="WGS46" s="50"/>
      <c r="WGT46" s="49"/>
      <c r="WGU46" s="49"/>
      <c r="WGV46" s="50"/>
      <c r="WGW46" s="49"/>
      <c r="WGX46" s="49"/>
      <c r="WGY46" s="50"/>
      <c r="WGZ46" s="49"/>
      <c r="WHA46" s="49"/>
      <c r="WHB46" s="50"/>
      <c r="WHC46" s="49"/>
      <c r="WHD46" s="49"/>
      <c r="WHE46" s="50"/>
      <c r="WHF46" s="49"/>
      <c r="WHG46" s="49"/>
      <c r="WHH46" s="50"/>
      <c r="WHI46" s="49"/>
      <c r="WHJ46" s="49"/>
      <c r="WHK46" s="50"/>
      <c r="WHL46" s="49"/>
      <c r="WHM46" s="49"/>
      <c r="WHN46" s="50"/>
      <c r="WHO46" s="49"/>
      <c r="WHP46" s="49"/>
      <c r="WHQ46" s="50"/>
      <c r="WHR46" s="49"/>
      <c r="WHS46" s="49"/>
      <c r="WHT46" s="50"/>
      <c r="WHU46" s="49"/>
      <c r="WHV46" s="49"/>
      <c r="WHW46" s="50"/>
      <c r="WHX46" s="49"/>
      <c r="WHY46" s="49"/>
      <c r="WHZ46" s="50"/>
      <c r="WIA46" s="49"/>
      <c r="WIB46" s="49"/>
      <c r="WIC46" s="50"/>
      <c r="WID46" s="49"/>
      <c r="WIE46" s="49"/>
      <c r="WIF46" s="50"/>
      <c r="WIG46" s="49"/>
      <c r="WIH46" s="49"/>
      <c r="WII46" s="50"/>
      <c r="WIJ46" s="49"/>
      <c r="WIK46" s="49"/>
      <c r="WIL46" s="50"/>
      <c r="WIM46" s="49"/>
      <c r="WIN46" s="49"/>
      <c r="WIO46" s="50"/>
      <c r="WIP46" s="49"/>
      <c r="WIQ46" s="49"/>
      <c r="WIR46" s="50"/>
      <c r="WIS46" s="49"/>
      <c r="WIT46" s="49"/>
      <c r="WIU46" s="50"/>
      <c r="WIV46" s="49"/>
      <c r="WIW46" s="49"/>
      <c r="WIX46" s="50"/>
      <c r="WIY46" s="49"/>
      <c r="WIZ46" s="49"/>
      <c r="WJA46" s="50"/>
      <c r="WJB46" s="49"/>
      <c r="WJC46" s="49"/>
      <c r="WJD46" s="50"/>
      <c r="WJE46" s="49"/>
      <c r="WJF46" s="49"/>
      <c r="WJG46" s="50"/>
      <c r="WJH46" s="49"/>
      <c r="WJI46" s="49"/>
      <c r="WJJ46" s="50"/>
      <c r="WJK46" s="49"/>
      <c r="WJL46" s="49"/>
      <c r="WJM46" s="50"/>
      <c r="WJN46" s="49"/>
      <c r="WJO46" s="49"/>
      <c r="WJP46" s="50"/>
      <c r="WJQ46" s="49"/>
      <c r="WJR46" s="49"/>
      <c r="WJS46" s="50"/>
      <c r="WJT46" s="49"/>
      <c r="WJU46" s="49"/>
      <c r="WJV46" s="50"/>
      <c r="WJW46" s="49"/>
      <c r="WJX46" s="49"/>
      <c r="WJY46" s="50"/>
      <c r="WJZ46" s="49"/>
      <c r="WKA46" s="49"/>
      <c r="WKB46" s="50"/>
      <c r="WKC46" s="49"/>
      <c r="WKD46" s="49"/>
      <c r="WKE46" s="50"/>
      <c r="WKF46" s="49"/>
      <c r="WKG46" s="49"/>
      <c r="WKH46" s="50"/>
      <c r="WKI46" s="49"/>
      <c r="WKJ46" s="49"/>
      <c r="WKK46" s="50"/>
      <c r="WKL46" s="49"/>
      <c r="WKM46" s="49"/>
      <c r="WKN46" s="50"/>
      <c r="WKO46" s="49"/>
      <c r="WKP46" s="49"/>
      <c r="WKQ46" s="50"/>
      <c r="WKR46" s="49"/>
      <c r="WKS46" s="49"/>
      <c r="WKT46" s="50"/>
      <c r="WKU46" s="49"/>
      <c r="WKV46" s="49"/>
      <c r="WKW46" s="50"/>
      <c r="WKX46" s="49"/>
      <c r="WKY46" s="49"/>
      <c r="WKZ46" s="50"/>
      <c r="WLA46" s="49"/>
      <c r="WLB46" s="49"/>
      <c r="WLC46" s="50"/>
      <c r="WLD46" s="49"/>
      <c r="WLE46" s="49"/>
      <c r="WLF46" s="50"/>
      <c r="WLG46" s="49"/>
      <c r="WLH46" s="49"/>
      <c r="WLI46" s="50"/>
      <c r="WLJ46" s="49"/>
      <c r="WLK46" s="49"/>
      <c r="WLL46" s="50"/>
      <c r="WLM46" s="49"/>
      <c r="WLN46" s="49"/>
      <c r="WLO46" s="50"/>
      <c r="WLP46" s="49"/>
      <c r="WLQ46" s="49"/>
      <c r="WLR46" s="50"/>
      <c r="WLS46" s="49"/>
      <c r="WLT46" s="49"/>
      <c r="WLU46" s="50"/>
      <c r="WLV46" s="49"/>
      <c r="WLW46" s="49"/>
      <c r="WLX46" s="50"/>
      <c r="WLY46" s="49"/>
      <c r="WLZ46" s="49"/>
      <c r="WMA46" s="50"/>
      <c r="WMB46" s="49"/>
      <c r="WMC46" s="49"/>
      <c r="WMD46" s="50"/>
      <c r="WME46" s="49"/>
      <c r="WMF46" s="49"/>
      <c r="WMG46" s="50"/>
      <c r="WMH46" s="49"/>
      <c r="WMI46" s="49"/>
      <c r="WMJ46" s="50"/>
      <c r="WMK46" s="49"/>
      <c r="WML46" s="49"/>
      <c r="WMM46" s="50"/>
      <c r="WMN46" s="49"/>
      <c r="WMO46" s="49"/>
      <c r="WMP46" s="50"/>
      <c r="WMQ46" s="49"/>
      <c r="WMR46" s="49"/>
      <c r="WMS46" s="50"/>
      <c r="WMT46" s="49"/>
      <c r="WMU46" s="49"/>
      <c r="WMV46" s="50"/>
      <c r="WMW46" s="49"/>
      <c r="WMX46" s="49"/>
      <c r="WMY46" s="50"/>
      <c r="WMZ46" s="49"/>
      <c r="WNA46" s="49"/>
      <c r="WNB46" s="50"/>
      <c r="WNC46" s="49"/>
      <c r="WND46" s="49"/>
      <c r="WNE46" s="50"/>
      <c r="WNF46" s="49"/>
      <c r="WNG46" s="49"/>
      <c r="WNH46" s="50"/>
      <c r="WNI46" s="49"/>
      <c r="WNJ46" s="49"/>
      <c r="WNK46" s="50"/>
      <c r="WNL46" s="49"/>
      <c r="WNM46" s="49"/>
      <c r="WNN46" s="50"/>
      <c r="WNO46" s="49"/>
      <c r="WNP46" s="49"/>
      <c r="WNQ46" s="50"/>
      <c r="WNR46" s="49"/>
      <c r="WNS46" s="49"/>
      <c r="WNT46" s="50"/>
      <c r="WNU46" s="49"/>
      <c r="WNV46" s="49"/>
      <c r="WNW46" s="50"/>
      <c r="WNX46" s="49"/>
      <c r="WNY46" s="49"/>
      <c r="WNZ46" s="50"/>
      <c r="WOA46" s="49"/>
      <c r="WOB46" s="49"/>
      <c r="WOC46" s="50"/>
      <c r="WOD46" s="49"/>
      <c r="WOE46" s="49"/>
      <c r="WOF46" s="50"/>
      <c r="WOG46" s="49"/>
      <c r="WOH46" s="49"/>
      <c r="WOI46" s="50"/>
      <c r="WOJ46" s="49"/>
      <c r="WOK46" s="49"/>
      <c r="WOL46" s="50"/>
      <c r="WOM46" s="49"/>
      <c r="WON46" s="49"/>
      <c r="WOO46" s="50"/>
      <c r="WOP46" s="49"/>
      <c r="WOQ46" s="49"/>
      <c r="WOR46" s="50"/>
      <c r="WOS46" s="49"/>
      <c r="WOT46" s="49"/>
      <c r="WOU46" s="50"/>
      <c r="WOV46" s="49"/>
      <c r="WOW46" s="49"/>
      <c r="WOX46" s="50"/>
      <c r="WOY46" s="49"/>
      <c r="WOZ46" s="49"/>
      <c r="WPA46" s="50"/>
      <c r="WPB46" s="49"/>
      <c r="WPC46" s="49"/>
      <c r="WPD46" s="50"/>
      <c r="WPE46" s="49"/>
      <c r="WPF46" s="49"/>
      <c r="WPG46" s="50"/>
      <c r="WPH46" s="49"/>
      <c r="WPI46" s="49"/>
      <c r="WPJ46" s="50"/>
      <c r="WPK46" s="49"/>
      <c r="WPL46" s="49"/>
      <c r="WPM46" s="50"/>
      <c r="WPN46" s="49"/>
      <c r="WPO46" s="49"/>
      <c r="WPP46" s="50"/>
      <c r="WPQ46" s="49"/>
      <c r="WPR46" s="49"/>
      <c r="WPS46" s="50"/>
      <c r="WPT46" s="49"/>
      <c r="WPU46" s="49"/>
      <c r="WPV46" s="50"/>
      <c r="WPW46" s="49"/>
      <c r="WPX46" s="49"/>
      <c r="WPY46" s="50"/>
      <c r="WPZ46" s="49"/>
      <c r="WQA46" s="49"/>
      <c r="WQB46" s="50"/>
      <c r="WQC46" s="49"/>
      <c r="WQD46" s="49"/>
      <c r="WQE46" s="50"/>
      <c r="WQF46" s="49"/>
      <c r="WQG46" s="49"/>
      <c r="WQH46" s="50"/>
      <c r="WQI46" s="49"/>
      <c r="WQJ46" s="49"/>
      <c r="WQK46" s="50"/>
      <c r="WQL46" s="49"/>
      <c r="WQM46" s="49"/>
      <c r="WQN46" s="50"/>
      <c r="WQO46" s="49"/>
      <c r="WQP46" s="49"/>
      <c r="WQQ46" s="50"/>
      <c r="WQR46" s="49"/>
      <c r="WQS46" s="49"/>
      <c r="WQT46" s="50"/>
      <c r="WQU46" s="49"/>
      <c r="WQV46" s="49"/>
      <c r="WQW46" s="50"/>
      <c r="WQX46" s="49"/>
      <c r="WQY46" s="49"/>
      <c r="WQZ46" s="50"/>
      <c r="WRA46" s="49"/>
      <c r="WRB46" s="49"/>
      <c r="WRC46" s="50"/>
      <c r="WRD46" s="49"/>
      <c r="WRE46" s="49"/>
      <c r="WRF46" s="50"/>
      <c r="WRG46" s="49"/>
      <c r="WRH46" s="49"/>
      <c r="WRI46" s="50"/>
      <c r="WRJ46" s="49"/>
      <c r="WRK46" s="49"/>
      <c r="WRL46" s="50"/>
      <c r="WRM46" s="49"/>
      <c r="WRN46" s="49"/>
      <c r="WRO46" s="50"/>
      <c r="WRP46" s="49"/>
      <c r="WRQ46" s="49"/>
      <c r="WRR46" s="50"/>
      <c r="WRS46" s="49"/>
      <c r="WRT46" s="49"/>
      <c r="WRU46" s="50"/>
      <c r="WRV46" s="49"/>
      <c r="WRW46" s="49"/>
      <c r="WRX46" s="50"/>
      <c r="WRY46" s="49"/>
      <c r="WRZ46" s="49"/>
      <c r="WSA46" s="50"/>
      <c r="WSB46" s="49"/>
      <c r="WSC46" s="49"/>
      <c r="WSD46" s="50"/>
      <c r="WSE46" s="49"/>
      <c r="WSF46" s="49"/>
      <c r="WSG46" s="50"/>
      <c r="WSH46" s="49"/>
      <c r="WSI46" s="49"/>
      <c r="WSJ46" s="50"/>
      <c r="WSK46" s="49"/>
      <c r="WSL46" s="49"/>
      <c r="WSM46" s="50"/>
      <c r="WSN46" s="49"/>
      <c r="WSO46" s="49"/>
      <c r="WSP46" s="50"/>
      <c r="WSQ46" s="49"/>
      <c r="WSR46" s="49"/>
      <c r="WSS46" s="50"/>
      <c r="WST46" s="49"/>
      <c r="WSU46" s="49"/>
      <c r="WSV46" s="50"/>
      <c r="WSW46" s="49"/>
      <c r="WSX46" s="49"/>
      <c r="WSY46" s="50"/>
      <c r="WSZ46" s="49"/>
      <c r="WTA46" s="49"/>
      <c r="WTB46" s="50"/>
      <c r="WTC46" s="49"/>
      <c r="WTD46" s="49"/>
      <c r="WTE46" s="50"/>
      <c r="WTF46" s="49"/>
      <c r="WTG46" s="49"/>
      <c r="WTH46" s="50"/>
      <c r="WTI46" s="49"/>
      <c r="WTJ46" s="49"/>
      <c r="WTK46" s="50"/>
      <c r="WTL46" s="49"/>
      <c r="WTM46" s="49"/>
      <c r="WTN46" s="50"/>
      <c r="WTO46" s="49"/>
      <c r="WTP46" s="49"/>
      <c r="WTQ46" s="50"/>
      <c r="WTR46" s="49"/>
      <c r="WTS46" s="49"/>
      <c r="WTT46" s="50"/>
      <c r="WTU46" s="49"/>
      <c r="WTV46" s="49"/>
      <c r="WTW46" s="50"/>
      <c r="WTX46" s="49"/>
      <c r="WTY46" s="49"/>
      <c r="WTZ46" s="50"/>
      <c r="WUA46" s="49"/>
      <c r="WUB46" s="49"/>
      <c r="WUC46" s="50"/>
      <c r="WUD46" s="49"/>
      <c r="WUE46" s="49"/>
      <c r="WUF46" s="50"/>
      <c r="WUG46" s="49"/>
      <c r="WUH46" s="49"/>
      <c r="WUI46" s="50"/>
      <c r="WUJ46" s="49"/>
      <c r="WUK46" s="49"/>
      <c r="WUL46" s="50"/>
      <c r="WUM46" s="49"/>
      <c r="WUN46" s="49"/>
      <c r="WUO46" s="50"/>
      <c r="WUP46" s="49"/>
      <c r="WUQ46" s="49"/>
      <c r="WUR46" s="50"/>
      <c r="WUS46" s="49"/>
      <c r="WUT46" s="49"/>
      <c r="WUU46" s="50"/>
      <c r="WUV46" s="49"/>
      <c r="WUW46" s="49"/>
      <c r="WUX46" s="50"/>
      <c r="WUY46" s="49"/>
      <c r="WUZ46" s="49"/>
      <c r="WVA46" s="50"/>
      <c r="WVB46" s="49"/>
      <c r="WVC46" s="49"/>
      <c r="WVD46" s="50"/>
      <c r="WVE46" s="49"/>
      <c r="WVF46" s="49"/>
      <c r="WVG46" s="50"/>
      <c r="WVH46" s="49"/>
      <c r="WVI46" s="49"/>
      <c r="WVJ46" s="50"/>
      <c r="WVK46" s="49"/>
      <c r="WVL46" s="49"/>
      <c r="WVM46" s="50"/>
      <c r="WVN46" s="49"/>
      <c r="WVO46" s="49"/>
      <c r="WVP46" s="50"/>
      <c r="WVQ46" s="49"/>
      <c r="WVR46" s="49"/>
      <c r="WVS46" s="50"/>
      <c r="WVT46" s="49"/>
      <c r="WVU46" s="49"/>
      <c r="WVV46" s="50"/>
      <c r="WVW46" s="49"/>
      <c r="WVX46" s="49"/>
      <c r="WVY46" s="50"/>
      <c r="WVZ46" s="49"/>
      <c r="WWA46" s="49"/>
      <c r="WWB46" s="50"/>
      <c r="WWC46" s="49"/>
      <c r="WWD46" s="49"/>
      <c r="WWE46" s="50"/>
      <c r="WWF46" s="49"/>
      <c r="WWG46" s="49"/>
      <c r="WWH46" s="50"/>
      <c r="WWI46" s="49"/>
      <c r="WWJ46" s="49"/>
      <c r="WWK46" s="50"/>
      <c r="WWL46" s="49"/>
      <c r="WWM46" s="49"/>
      <c r="WWN46" s="50"/>
      <c r="WWO46" s="49"/>
      <c r="WWP46" s="49"/>
      <c r="WWQ46" s="50"/>
      <c r="WWR46" s="49"/>
      <c r="WWS46" s="49"/>
      <c r="WWT46" s="50"/>
      <c r="WWU46" s="49"/>
      <c r="WWV46" s="49"/>
      <c r="WWW46" s="50"/>
      <c r="WWX46" s="49"/>
      <c r="WWY46" s="49"/>
      <c r="WWZ46" s="50"/>
      <c r="WXA46" s="49"/>
      <c r="WXB46" s="49"/>
      <c r="WXC46" s="50"/>
      <c r="WXD46" s="49"/>
      <c r="WXE46" s="49"/>
      <c r="WXF46" s="50"/>
      <c r="WXG46" s="49"/>
      <c r="WXH46" s="49"/>
      <c r="WXI46" s="50"/>
      <c r="WXJ46" s="49"/>
      <c r="WXK46" s="49"/>
      <c r="WXL46" s="50"/>
      <c r="WXM46" s="49"/>
      <c r="WXN46" s="49"/>
      <c r="WXO46" s="50"/>
      <c r="WXP46" s="49"/>
      <c r="WXQ46" s="49"/>
      <c r="WXR46" s="50"/>
      <c r="WXS46" s="49"/>
      <c r="WXT46" s="49"/>
      <c r="WXU46" s="50"/>
      <c r="WXV46" s="49"/>
      <c r="WXW46" s="49"/>
      <c r="WXX46" s="50"/>
      <c r="WXY46" s="49"/>
      <c r="WXZ46" s="49"/>
      <c r="WYA46" s="50"/>
      <c r="WYB46" s="49"/>
      <c r="WYC46" s="49"/>
      <c r="WYD46" s="50"/>
      <c r="WYE46" s="49"/>
      <c r="WYF46" s="49"/>
      <c r="WYG46" s="50"/>
      <c r="WYH46" s="49"/>
      <c r="WYI46" s="49"/>
      <c r="WYJ46" s="50"/>
      <c r="WYK46" s="49"/>
      <c r="WYL46" s="49"/>
      <c r="WYM46" s="50"/>
      <c r="WYN46" s="49"/>
      <c r="WYO46" s="49"/>
      <c r="WYP46" s="50"/>
      <c r="WYQ46" s="49"/>
      <c r="WYR46" s="49"/>
      <c r="WYS46" s="50"/>
      <c r="WYT46" s="49"/>
      <c r="WYU46" s="49"/>
      <c r="WYV46" s="50"/>
      <c r="WYW46" s="49"/>
      <c r="WYX46" s="49"/>
      <c r="WYY46" s="50"/>
      <c r="WYZ46" s="49"/>
      <c r="WZA46" s="49"/>
      <c r="WZB46" s="50"/>
      <c r="WZC46" s="49"/>
      <c r="WZD46" s="49"/>
      <c r="WZE46" s="50"/>
      <c r="WZF46" s="49"/>
      <c r="WZG46" s="49"/>
      <c r="WZH46" s="50"/>
      <c r="WZI46" s="49"/>
      <c r="WZJ46" s="49"/>
      <c r="WZK46" s="50"/>
      <c r="WZL46" s="49"/>
      <c r="WZM46" s="49"/>
      <c r="WZN46" s="50"/>
      <c r="WZO46" s="49"/>
      <c r="WZP46" s="49"/>
      <c r="WZQ46" s="50"/>
      <c r="WZR46" s="49"/>
      <c r="WZS46" s="49"/>
      <c r="WZT46" s="50"/>
      <c r="WZU46" s="49"/>
      <c r="WZV46" s="49"/>
      <c r="WZW46" s="50"/>
      <c r="WZX46" s="49"/>
      <c r="WZY46" s="49"/>
      <c r="WZZ46" s="50"/>
      <c r="XAA46" s="49"/>
      <c r="XAB46" s="49"/>
      <c r="XAC46" s="50"/>
      <c r="XAD46" s="49"/>
      <c r="XAE46" s="49"/>
      <c r="XAF46" s="50"/>
      <c r="XAG46" s="49"/>
      <c r="XAH46" s="49"/>
      <c r="XAI46" s="50"/>
      <c r="XAJ46" s="49"/>
      <c r="XAK46" s="49"/>
      <c r="XAL46" s="50"/>
      <c r="XAM46" s="49"/>
      <c r="XAN46" s="49"/>
      <c r="XAO46" s="50"/>
      <c r="XAP46" s="49"/>
      <c r="XAQ46" s="49"/>
      <c r="XAR46" s="50"/>
      <c r="XAS46" s="49"/>
      <c r="XAT46" s="49"/>
      <c r="XAU46" s="50"/>
      <c r="XAV46" s="49"/>
      <c r="XAW46" s="49"/>
      <c r="XAX46" s="50"/>
      <c r="XAY46" s="49"/>
      <c r="XAZ46" s="49"/>
      <c r="XBA46" s="50"/>
      <c r="XBB46" s="49"/>
      <c r="XBC46" s="49"/>
      <c r="XBD46" s="50"/>
      <c r="XBE46" s="49"/>
      <c r="XBF46" s="49"/>
      <c r="XBG46" s="50"/>
      <c r="XBH46" s="49"/>
      <c r="XBI46" s="49"/>
      <c r="XBJ46" s="50"/>
      <c r="XBK46" s="49"/>
      <c r="XBL46" s="49"/>
      <c r="XBM46" s="50"/>
      <c r="XBN46" s="49"/>
      <c r="XBO46" s="49"/>
      <c r="XBP46" s="50"/>
      <c r="XBQ46" s="49"/>
      <c r="XBR46" s="49"/>
      <c r="XBS46" s="50"/>
      <c r="XBT46" s="49"/>
      <c r="XBU46" s="49"/>
      <c r="XBV46" s="50"/>
      <c r="XBW46" s="49"/>
      <c r="XBX46" s="49"/>
      <c r="XBY46" s="50"/>
      <c r="XBZ46" s="49"/>
      <c r="XCA46" s="49"/>
      <c r="XCB46" s="50"/>
      <c r="XCC46" s="49"/>
      <c r="XCD46" s="49"/>
      <c r="XCE46" s="50"/>
      <c r="XCF46" s="49"/>
      <c r="XCG46" s="49"/>
      <c r="XCH46" s="50"/>
      <c r="XCI46" s="49"/>
      <c r="XCJ46" s="49"/>
      <c r="XCK46" s="50"/>
      <c r="XCL46" s="49"/>
      <c r="XCM46" s="49"/>
      <c r="XCN46" s="50"/>
      <c r="XCO46" s="49"/>
      <c r="XCP46" s="49"/>
      <c r="XCQ46" s="50"/>
      <c r="XCR46" s="49"/>
      <c r="XCS46" s="49"/>
      <c r="XCT46" s="50"/>
      <c r="XCU46" s="49"/>
      <c r="XCV46" s="49"/>
      <c r="XCW46" s="50"/>
      <c r="XCX46" s="49"/>
      <c r="XCY46" s="49"/>
      <c r="XCZ46" s="50"/>
      <c r="XDA46" s="49"/>
      <c r="XDB46" s="49"/>
      <c r="XDC46" s="50"/>
      <c r="XDD46" s="49"/>
      <c r="XDE46" s="49"/>
      <c r="XDF46" s="50"/>
      <c r="XDG46" s="49"/>
      <c r="XDH46" s="49"/>
      <c r="XDI46" s="50"/>
      <c r="XDJ46" s="49"/>
      <c r="XDK46" s="49"/>
      <c r="XDL46" s="50"/>
      <c r="XDM46" s="49"/>
      <c r="XDN46" s="49"/>
      <c r="XDO46" s="50"/>
      <c r="XDP46" s="49"/>
      <c r="XDQ46" s="49"/>
      <c r="XDR46" s="50"/>
      <c r="XDS46" s="49"/>
      <c r="XDT46" s="49"/>
      <c r="XDU46" s="50"/>
      <c r="XDV46" s="49"/>
      <c r="XDW46" s="49"/>
      <c r="XDX46" s="50"/>
      <c r="XDY46" s="49"/>
      <c r="XDZ46" s="49"/>
      <c r="XEA46" s="50"/>
      <c r="XEB46" s="49"/>
      <c r="XEC46" s="49"/>
      <c r="XED46" s="50"/>
      <c r="XEE46" s="49"/>
      <c r="XEF46" s="49"/>
      <c r="XEG46" s="50"/>
      <c r="XEH46" s="49"/>
      <c r="XEI46" s="49"/>
      <c r="XEJ46" s="50"/>
      <c r="XEK46" s="49"/>
      <c r="XEL46" s="49"/>
      <c r="XEM46" s="50"/>
      <c r="XEN46" s="49"/>
      <c r="XEO46" s="49"/>
      <c r="XEP46" s="50"/>
      <c r="XEQ46" s="49"/>
      <c r="XER46" s="49"/>
      <c r="XES46" s="50"/>
      <c r="XET46" s="49"/>
      <c r="XEU46" s="49"/>
      <c r="XEV46" s="50"/>
      <c r="XEW46" s="49"/>
      <c r="XEX46" s="49"/>
      <c r="XEY46" s="50"/>
      <c r="XEZ46" s="49"/>
      <c r="XFA46" s="49"/>
      <c r="XFB46" s="50"/>
      <c r="XFC46" s="49"/>
    </row>
    <row r="47" spans="1:16383" x14ac:dyDescent="0.2">
      <c r="A47" s="46" t="s">
        <v>348</v>
      </c>
      <c r="B47" s="47">
        <v>161474532</v>
      </c>
    </row>
    <row r="48" spans="1:16383" x14ac:dyDescent="0.2">
      <c r="A48" s="46" t="s">
        <v>349</v>
      </c>
      <c r="B48" s="47">
        <v>364747971</v>
      </c>
    </row>
    <row r="49" spans="1:2" x14ac:dyDescent="0.2">
      <c r="A49" s="46" t="s">
        <v>350</v>
      </c>
      <c r="B49" s="47">
        <v>165719087.43000001</v>
      </c>
    </row>
    <row r="50" spans="1:2" x14ac:dyDescent="0.2">
      <c r="A50" s="46" t="s">
        <v>351</v>
      </c>
      <c r="B50" s="47">
        <v>4600000</v>
      </c>
    </row>
    <row r="51" spans="1:2" x14ac:dyDescent="0.2">
      <c r="A51" s="46" t="s">
        <v>352</v>
      </c>
      <c r="B51" s="47">
        <v>200000000</v>
      </c>
    </row>
    <row r="52" spans="1:2" x14ac:dyDescent="0.2">
      <c r="B52" s="40"/>
    </row>
  </sheetData>
  <mergeCells count="1">
    <mergeCell ref="A5:B5"/>
  </mergeCells>
  <pageMargins left="0.7" right="0.7" top="0.75" bottom="0.75" header="0.3" footer="0.3"/>
  <pageSetup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zoomScaleSheetLayoutView="103" workbookViewId="0">
      <selection activeCell="A22" sqref="A22:G22"/>
    </sheetView>
  </sheetViews>
  <sheetFormatPr baseColWidth="10" defaultRowHeight="15.75" x14ac:dyDescent="0.25"/>
  <cols>
    <col min="1" max="7" width="19.28515625" style="147" customWidth="1"/>
    <col min="8" max="8" width="11.42578125" style="147"/>
    <col min="9" max="9" width="28" style="147" customWidth="1"/>
    <col min="10" max="16384" width="11.42578125" style="147"/>
  </cols>
  <sheetData>
    <row r="1" spans="1:7" ht="48.75" customHeight="1" x14ac:dyDescent="0.25">
      <c r="A1" s="480" t="s">
        <v>903</v>
      </c>
      <c r="B1" s="480"/>
      <c r="C1" s="480"/>
      <c r="D1" s="480"/>
      <c r="E1" s="480"/>
      <c r="F1" s="480"/>
      <c r="G1" s="480"/>
    </row>
    <row r="2" spans="1:7" ht="24.75" customHeight="1" x14ac:dyDescent="0.25">
      <c r="A2" s="455" t="s">
        <v>523</v>
      </c>
      <c r="B2" s="455"/>
      <c r="C2" s="455" t="s">
        <v>524</v>
      </c>
      <c r="D2" s="455"/>
      <c r="E2" s="455" t="s">
        <v>525</v>
      </c>
      <c r="F2" s="455"/>
      <c r="G2" s="455"/>
    </row>
    <row r="3" spans="1:7" ht="72.75" customHeight="1" x14ac:dyDescent="0.25">
      <c r="A3" s="448" t="s">
        <v>979</v>
      </c>
      <c r="B3" s="448"/>
      <c r="C3" s="420" t="s">
        <v>963</v>
      </c>
      <c r="D3" s="420"/>
      <c r="E3" s="448" t="s">
        <v>980</v>
      </c>
      <c r="F3" s="420"/>
      <c r="G3" s="420"/>
    </row>
    <row r="4" spans="1:7" ht="21" customHeight="1" x14ac:dyDescent="0.25">
      <c r="A4" s="471" t="s">
        <v>529</v>
      </c>
      <c r="B4" s="471"/>
      <c r="C4" s="471"/>
      <c r="D4" s="471"/>
      <c r="E4" s="471" t="s">
        <v>530</v>
      </c>
      <c r="F4" s="471"/>
      <c r="G4" s="471"/>
    </row>
    <row r="5" spans="1:7" ht="20.25" customHeight="1" x14ac:dyDescent="0.25">
      <c r="A5" s="521" t="s">
        <v>531</v>
      </c>
      <c r="B5" s="522"/>
      <c r="C5" s="522"/>
      <c r="D5" s="523"/>
      <c r="E5" s="522" t="s">
        <v>532</v>
      </c>
      <c r="F5" s="526"/>
      <c r="G5" s="527"/>
    </row>
    <row r="6" spans="1:7" ht="18.75" customHeight="1" x14ac:dyDescent="0.25">
      <c r="A6" s="493" t="s">
        <v>981</v>
      </c>
      <c r="B6" s="510"/>
      <c r="C6" s="510"/>
      <c r="D6" s="511"/>
      <c r="E6" s="510" t="s">
        <v>982</v>
      </c>
      <c r="F6" s="510"/>
      <c r="G6" s="511"/>
    </row>
    <row r="7" spans="1:7" ht="25.5" customHeight="1" x14ac:dyDescent="0.25">
      <c r="A7" s="517" t="s">
        <v>535</v>
      </c>
      <c r="B7" s="494"/>
      <c r="C7" s="494"/>
      <c r="D7" s="495"/>
      <c r="E7" s="167" t="s">
        <v>536</v>
      </c>
      <c r="F7" s="167"/>
      <c r="G7" s="168"/>
    </row>
    <row r="8" spans="1:7" ht="33.75" customHeight="1" x14ac:dyDescent="0.25">
      <c r="A8" s="507" t="s">
        <v>983</v>
      </c>
      <c r="B8" s="508"/>
      <c r="C8" s="508"/>
      <c r="D8" s="509"/>
      <c r="E8" s="496" t="s">
        <v>984</v>
      </c>
      <c r="F8" s="496"/>
      <c r="G8" s="497"/>
    </row>
    <row r="9" spans="1:7" ht="36" customHeight="1" x14ac:dyDescent="0.25">
      <c r="A9" s="507" t="s">
        <v>985</v>
      </c>
      <c r="B9" s="508"/>
      <c r="C9" s="508"/>
      <c r="D9" s="509"/>
      <c r="E9" s="496"/>
      <c r="F9" s="496"/>
      <c r="G9" s="497"/>
    </row>
    <row r="10" spans="1:7" ht="27.75" customHeight="1" x14ac:dyDescent="0.25">
      <c r="A10" s="169"/>
      <c r="B10" s="170"/>
      <c r="C10" s="170"/>
      <c r="D10" s="171"/>
      <c r="E10" s="498"/>
      <c r="F10" s="498"/>
      <c r="G10" s="499"/>
    </row>
    <row r="11" spans="1:7" ht="21" customHeight="1" x14ac:dyDescent="0.25">
      <c r="A11" s="456" t="s">
        <v>539</v>
      </c>
      <c r="B11" s="456"/>
      <c r="C11" s="456"/>
      <c r="D11" s="456"/>
      <c r="E11" s="456"/>
      <c r="F11" s="456"/>
      <c r="G11" s="456"/>
    </row>
    <row r="12" spans="1:7" ht="32.25" customHeight="1" x14ac:dyDescent="0.25">
      <c r="A12" s="516" t="s">
        <v>971</v>
      </c>
      <c r="B12" s="516"/>
      <c r="C12" s="516"/>
      <c r="D12" s="516"/>
      <c r="E12" s="516"/>
      <c r="F12" s="516"/>
      <c r="G12" s="516"/>
    </row>
    <row r="13" spans="1:7" ht="25.5" customHeight="1" x14ac:dyDescent="0.25">
      <c r="A13" s="455" t="s">
        <v>543</v>
      </c>
      <c r="B13" s="455"/>
      <c r="C13" s="455"/>
      <c r="D13" s="455"/>
      <c r="E13" s="455"/>
      <c r="F13" s="455"/>
      <c r="G13" s="455"/>
    </row>
    <row r="14" spans="1:7" ht="21" customHeight="1" x14ac:dyDescent="0.25">
      <c r="A14" s="489" t="s">
        <v>544</v>
      </c>
      <c r="B14" s="489"/>
      <c r="C14" s="489" t="s">
        <v>545</v>
      </c>
      <c r="D14" s="489"/>
      <c r="E14" s="489"/>
      <c r="F14" s="489" t="s">
        <v>546</v>
      </c>
      <c r="G14" s="489"/>
    </row>
    <row r="15" spans="1:7" ht="29.25" customHeight="1" x14ac:dyDescent="0.25">
      <c r="A15" s="421" t="s">
        <v>972</v>
      </c>
      <c r="B15" s="421"/>
      <c r="C15" s="421" t="s">
        <v>986</v>
      </c>
      <c r="D15" s="421"/>
      <c r="E15" s="421"/>
      <c r="F15" s="421" t="s">
        <v>215</v>
      </c>
      <c r="G15" s="421"/>
    </row>
    <row r="16" spans="1:7" ht="20.25" customHeight="1" x14ac:dyDescent="0.25">
      <c r="A16" s="455" t="s">
        <v>550</v>
      </c>
      <c r="B16" s="455"/>
      <c r="C16" s="455"/>
      <c r="D16" s="455"/>
      <c r="E16" s="455"/>
      <c r="F16" s="455"/>
      <c r="G16" s="455"/>
    </row>
    <row r="17" spans="1:9" ht="33" customHeight="1" x14ac:dyDescent="0.25">
      <c r="A17" s="455" t="s">
        <v>551</v>
      </c>
      <c r="B17" s="455"/>
      <c r="C17" s="455" t="s">
        <v>552</v>
      </c>
      <c r="D17" s="455" t="s">
        <v>553</v>
      </c>
      <c r="E17" s="455" t="s">
        <v>554</v>
      </c>
      <c r="F17" s="455" t="s">
        <v>555</v>
      </c>
      <c r="G17" s="158" t="s">
        <v>556</v>
      </c>
    </row>
    <row r="18" spans="1:9" ht="21" customHeight="1" x14ac:dyDescent="0.25">
      <c r="A18" s="455"/>
      <c r="B18" s="455"/>
      <c r="C18" s="455"/>
      <c r="D18" s="455"/>
      <c r="E18" s="455"/>
      <c r="F18" s="455"/>
      <c r="G18" s="158">
        <v>2019</v>
      </c>
    </row>
    <row r="19" spans="1:9" ht="48.75" customHeight="1" x14ac:dyDescent="0.25">
      <c r="A19" s="525" t="s">
        <v>987</v>
      </c>
      <c r="B19" s="525"/>
      <c r="C19" s="172" t="s">
        <v>988</v>
      </c>
      <c r="D19" s="145" t="s">
        <v>560</v>
      </c>
      <c r="E19" s="145" t="s">
        <v>561</v>
      </c>
      <c r="F19" s="145" t="s">
        <v>562</v>
      </c>
      <c r="G19" s="127">
        <v>1</v>
      </c>
      <c r="I19" s="173"/>
    </row>
    <row r="20" spans="1:9" ht="62.25" customHeight="1" x14ac:dyDescent="0.25">
      <c r="A20" s="525" t="s">
        <v>989</v>
      </c>
      <c r="B20" s="525"/>
      <c r="C20" s="172" t="s">
        <v>988</v>
      </c>
      <c r="D20" s="145" t="s">
        <v>560</v>
      </c>
      <c r="E20" s="145" t="s">
        <v>561</v>
      </c>
      <c r="F20" s="145" t="s">
        <v>562</v>
      </c>
      <c r="G20" s="127">
        <v>0.5</v>
      </c>
    </row>
    <row r="21" spans="1:9" ht="25.5" customHeight="1" x14ac:dyDescent="0.25">
      <c r="A21" s="393" t="s">
        <v>576</v>
      </c>
      <c r="B21" s="393"/>
      <c r="C21" s="393"/>
      <c r="D21" s="393"/>
      <c r="E21" s="393"/>
      <c r="F21" s="393"/>
      <c r="G21" s="393"/>
    </row>
    <row r="22" spans="1:9" ht="25.5" customHeight="1" x14ac:dyDescent="0.25">
      <c r="A22" s="393" t="s">
        <v>577</v>
      </c>
      <c r="B22" s="393"/>
      <c r="C22" s="393"/>
      <c r="D22" s="393"/>
      <c r="E22" s="393"/>
      <c r="F22" s="393"/>
      <c r="G22" s="393"/>
    </row>
    <row r="23" spans="1:9" x14ac:dyDescent="0.25">
      <c r="A23" s="393"/>
      <c r="B23" s="393"/>
      <c r="C23" s="393"/>
      <c r="D23" s="393"/>
      <c r="E23" s="393"/>
      <c r="F23" s="393"/>
      <c r="G23" s="393"/>
    </row>
  </sheetData>
  <mergeCells count="37">
    <mergeCell ref="A1:G1"/>
    <mergeCell ref="A2:B2"/>
    <mergeCell ref="C2:D2"/>
    <mergeCell ref="E2:G2"/>
    <mergeCell ref="A3:B3"/>
    <mergeCell ref="C3:D3"/>
    <mergeCell ref="E3:G3"/>
    <mergeCell ref="A12:G12"/>
    <mergeCell ref="A4:D4"/>
    <mergeCell ref="E4:G4"/>
    <mergeCell ref="A5:D5"/>
    <mergeCell ref="E5:G5"/>
    <mergeCell ref="A6:D6"/>
    <mergeCell ref="E6:G6"/>
    <mergeCell ref="A7:D7"/>
    <mergeCell ref="A8:D8"/>
    <mergeCell ref="E8:G10"/>
    <mergeCell ref="A9:D9"/>
    <mergeCell ref="A11:G11"/>
    <mergeCell ref="A13:G13"/>
    <mergeCell ref="A14:B14"/>
    <mergeCell ref="C14:E14"/>
    <mergeCell ref="F14:G14"/>
    <mergeCell ref="A15:B15"/>
    <mergeCell ref="C15:E15"/>
    <mergeCell ref="F15:G15"/>
    <mergeCell ref="A16:G16"/>
    <mergeCell ref="A17:B18"/>
    <mergeCell ref="C17:C18"/>
    <mergeCell ref="D17:D18"/>
    <mergeCell ref="E17:E18"/>
    <mergeCell ref="F17:F18"/>
    <mergeCell ref="A19:B19"/>
    <mergeCell ref="A20:B20"/>
    <mergeCell ref="A21:G21"/>
    <mergeCell ref="A22:G22"/>
    <mergeCell ref="A23:G23"/>
  </mergeCells>
  <pageMargins left="0.39370078740157483" right="0" top="0.74803149606299213" bottom="0.74803149606299213" header="0.31496062992125984" footer="0.31496062992125984"/>
  <pageSetup scale="74"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zoomScaleSheetLayoutView="100" workbookViewId="0">
      <selection activeCell="A22" sqref="A22:G22"/>
    </sheetView>
  </sheetViews>
  <sheetFormatPr baseColWidth="10" defaultRowHeight="15.75" x14ac:dyDescent="0.25"/>
  <cols>
    <col min="1" max="7" width="19.28515625" style="155" customWidth="1"/>
    <col min="8" max="8" width="11.42578125" style="155"/>
    <col min="9" max="9" width="30.28515625" style="155" customWidth="1"/>
    <col min="10" max="16384" width="11.42578125" style="155"/>
  </cols>
  <sheetData>
    <row r="1" spans="1:7" ht="48" customHeight="1" x14ac:dyDescent="0.25">
      <c r="A1" s="480" t="s">
        <v>522</v>
      </c>
      <c r="B1" s="480"/>
      <c r="C1" s="480"/>
      <c r="D1" s="480"/>
      <c r="E1" s="480"/>
      <c r="F1" s="480"/>
      <c r="G1" s="480"/>
    </row>
    <row r="2" spans="1:7" ht="25.5" customHeight="1" x14ac:dyDescent="0.25">
      <c r="A2" s="455" t="s">
        <v>523</v>
      </c>
      <c r="B2" s="455"/>
      <c r="C2" s="455" t="s">
        <v>524</v>
      </c>
      <c r="D2" s="455"/>
      <c r="E2" s="455" t="s">
        <v>525</v>
      </c>
      <c r="F2" s="455"/>
      <c r="G2" s="455"/>
    </row>
    <row r="3" spans="1:7" ht="48.75" customHeight="1" x14ac:dyDescent="0.25">
      <c r="A3" s="455" t="s">
        <v>990</v>
      </c>
      <c r="B3" s="455"/>
      <c r="C3" s="481" t="s">
        <v>963</v>
      </c>
      <c r="D3" s="481"/>
      <c r="E3" s="455" t="s">
        <v>991</v>
      </c>
      <c r="F3" s="481"/>
      <c r="G3" s="481"/>
    </row>
    <row r="4" spans="1:7" ht="21" customHeight="1" x14ac:dyDescent="0.25">
      <c r="A4" s="471" t="s">
        <v>529</v>
      </c>
      <c r="B4" s="471"/>
      <c r="C4" s="471"/>
      <c r="D4" s="471"/>
      <c r="E4" s="471" t="s">
        <v>530</v>
      </c>
      <c r="F4" s="471"/>
      <c r="G4" s="471"/>
    </row>
    <row r="5" spans="1:7" ht="20.25" customHeight="1" x14ac:dyDescent="0.25">
      <c r="A5" s="533" t="s">
        <v>531</v>
      </c>
      <c r="B5" s="534"/>
      <c r="C5" s="534"/>
      <c r="D5" s="535"/>
      <c r="E5" s="534" t="s">
        <v>532</v>
      </c>
      <c r="F5" s="536"/>
      <c r="G5" s="537"/>
    </row>
    <row r="6" spans="1:7" ht="18.75" customHeight="1" x14ac:dyDescent="0.25">
      <c r="A6" s="461" t="s">
        <v>981</v>
      </c>
      <c r="B6" s="462"/>
      <c r="C6" s="462"/>
      <c r="D6" s="463"/>
      <c r="E6" s="462" t="s">
        <v>966</v>
      </c>
      <c r="F6" s="462"/>
      <c r="G6" s="463"/>
    </row>
    <row r="7" spans="1:7" ht="25.5" customHeight="1" x14ac:dyDescent="0.25">
      <c r="A7" s="528" t="s">
        <v>535</v>
      </c>
      <c r="B7" s="529"/>
      <c r="C7" s="529"/>
      <c r="D7" s="530"/>
      <c r="E7" s="174" t="s">
        <v>536</v>
      </c>
      <c r="F7" s="174"/>
      <c r="G7" s="175"/>
    </row>
    <row r="8" spans="1:7" ht="100.5" customHeight="1" x14ac:dyDescent="0.25">
      <c r="A8" s="468" t="s">
        <v>992</v>
      </c>
      <c r="B8" s="469"/>
      <c r="C8" s="469"/>
      <c r="D8" s="470"/>
      <c r="E8" s="531" t="s">
        <v>984</v>
      </c>
      <c r="F8" s="531"/>
      <c r="G8" s="532"/>
    </row>
    <row r="9" spans="1:7" ht="21" customHeight="1" x14ac:dyDescent="0.25">
      <c r="A9" s="456" t="s">
        <v>539</v>
      </c>
      <c r="B9" s="456"/>
      <c r="C9" s="456"/>
      <c r="D9" s="456"/>
      <c r="E9" s="456"/>
      <c r="F9" s="456"/>
      <c r="G9" s="456"/>
    </row>
    <row r="10" spans="1:7" ht="32.25" customHeight="1" x14ac:dyDescent="0.25">
      <c r="A10" s="392" t="s">
        <v>993</v>
      </c>
      <c r="B10" s="392"/>
      <c r="C10" s="392"/>
      <c r="D10" s="392"/>
      <c r="E10" s="392"/>
      <c r="F10" s="392"/>
      <c r="G10" s="392"/>
    </row>
    <row r="11" spans="1:7" ht="25.5" customHeight="1" x14ac:dyDescent="0.25">
      <c r="A11" s="455" t="s">
        <v>543</v>
      </c>
      <c r="B11" s="455"/>
      <c r="C11" s="455"/>
      <c r="D11" s="455"/>
      <c r="E11" s="455"/>
      <c r="F11" s="455"/>
      <c r="G11" s="455"/>
    </row>
    <row r="12" spans="1:7" ht="21" customHeight="1" x14ac:dyDescent="0.25">
      <c r="A12" s="457" t="s">
        <v>544</v>
      </c>
      <c r="B12" s="457"/>
      <c r="C12" s="457" t="s">
        <v>545</v>
      </c>
      <c r="D12" s="457"/>
      <c r="E12" s="457"/>
      <c r="F12" s="457" t="s">
        <v>546</v>
      </c>
      <c r="G12" s="457"/>
    </row>
    <row r="13" spans="1:7" ht="29.25" customHeight="1" x14ac:dyDescent="0.25">
      <c r="A13" s="454" t="s">
        <v>972</v>
      </c>
      <c r="B13" s="454"/>
      <c r="C13" s="454" t="s">
        <v>994</v>
      </c>
      <c r="D13" s="454"/>
      <c r="E13" s="454"/>
      <c r="F13" s="454" t="s">
        <v>215</v>
      </c>
      <c r="G13" s="454"/>
    </row>
    <row r="14" spans="1:7" ht="33.75" customHeight="1" x14ac:dyDescent="0.25">
      <c r="A14" s="454"/>
      <c r="B14" s="454"/>
      <c r="C14" s="454" t="s">
        <v>995</v>
      </c>
      <c r="D14" s="454"/>
      <c r="E14" s="454"/>
      <c r="F14" s="454" t="s">
        <v>996</v>
      </c>
      <c r="G14" s="454"/>
    </row>
    <row r="15" spans="1:7" ht="20.25" customHeight="1" x14ac:dyDescent="0.25">
      <c r="A15" s="455" t="s">
        <v>550</v>
      </c>
      <c r="B15" s="455"/>
      <c r="C15" s="455"/>
      <c r="D15" s="455"/>
      <c r="E15" s="455"/>
      <c r="F15" s="455"/>
      <c r="G15" s="455"/>
    </row>
    <row r="16" spans="1:7" ht="31.5" x14ac:dyDescent="0.25">
      <c r="A16" s="455" t="s">
        <v>551</v>
      </c>
      <c r="B16" s="455"/>
      <c r="C16" s="455" t="s">
        <v>552</v>
      </c>
      <c r="D16" s="455" t="s">
        <v>553</v>
      </c>
      <c r="E16" s="455" t="s">
        <v>554</v>
      </c>
      <c r="F16" s="455" t="s">
        <v>555</v>
      </c>
      <c r="G16" s="158" t="s">
        <v>556</v>
      </c>
    </row>
    <row r="17" spans="1:9" ht="21" customHeight="1" x14ac:dyDescent="0.25">
      <c r="A17" s="455"/>
      <c r="B17" s="455"/>
      <c r="C17" s="455"/>
      <c r="D17" s="455"/>
      <c r="E17" s="455"/>
      <c r="F17" s="455"/>
      <c r="G17" s="158">
        <v>2019</v>
      </c>
    </row>
    <row r="18" spans="1:9" ht="42.75" customHeight="1" x14ac:dyDescent="0.25">
      <c r="A18" s="392" t="s">
        <v>997</v>
      </c>
      <c r="B18" s="392"/>
      <c r="C18" s="145" t="s">
        <v>998</v>
      </c>
      <c r="D18" s="145" t="s">
        <v>560</v>
      </c>
      <c r="E18" s="145" t="s">
        <v>561</v>
      </c>
      <c r="F18" s="145" t="s">
        <v>562</v>
      </c>
      <c r="G18" s="176">
        <v>7</v>
      </c>
      <c r="I18" s="177"/>
    </row>
    <row r="19" spans="1:9" ht="48.75" customHeight="1" x14ac:dyDescent="0.25">
      <c r="A19" s="392" t="s">
        <v>999</v>
      </c>
      <c r="B19" s="392"/>
      <c r="C19" s="145" t="s">
        <v>1000</v>
      </c>
      <c r="D19" s="145" t="s">
        <v>571</v>
      </c>
      <c r="E19" s="145" t="s">
        <v>572</v>
      </c>
      <c r="F19" s="145" t="s">
        <v>562</v>
      </c>
      <c r="G19" s="176">
        <v>1100</v>
      </c>
    </row>
    <row r="20" spans="1:9" ht="48.75" customHeight="1" x14ac:dyDescent="0.25">
      <c r="A20" s="392" t="s">
        <v>1001</v>
      </c>
      <c r="B20" s="392"/>
      <c r="C20" s="145" t="s">
        <v>1000</v>
      </c>
      <c r="D20" s="145" t="s">
        <v>571</v>
      </c>
      <c r="E20" s="145" t="s">
        <v>572</v>
      </c>
      <c r="F20" s="145" t="s">
        <v>562</v>
      </c>
      <c r="G20" s="176">
        <v>2800</v>
      </c>
    </row>
    <row r="21" spans="1:9" ht="48.75" customHeight="1" x14ac:dyDescent="0.25">
      <c r="A21" s="392" t="s">
        <v>1002</v>
      </c>
      <c r="B21" s="392"/>
      <c r="C21" s="145" t="s">
        <v>1003</v>
      </c>
      <c r="D21" s="145" t="s">
        <v>560</v>
      </c>
      <c r="E21" s="145" t="s">
        <v>561</v>
      </c>
      <c r="F21" s="145" t="s">
        <v>562</v>
      </c>
      <c r="G21" s="176">
        <v>1600</v>
      </c>
    </row>
    <row r="22" spans="1:9" ht="48.75" customHeight="1" x14ac:dyDescent="0.25">
      <c r="A22" s="392" t="s">
        <v>1004</v>
      </c>
      <c r="B22" s="392"/>
      <c r="C22" s="145" t="s">
        <v>1005</v>
      </c>
      <c r="D22" s="145" t="s">
        <v>560</v>
      </c>
      <c r="E22" s="145" t="s">
        <v>561</v>
      </c>
      <c r="F22" s="145" t="s">
        <v>562</v>
      </c>
      <c r="G22" s="176">
        <v>600</v>
      </c>
    </row>
    <row r="23" spans="1:9" ht="25.5" customHeight="1" x14ac:dyDescent="0.25">
      <c r="A23" s="393" t="s">
        <v>576</v>
      </c>
      <c r="B23" s="393"/>
      <c r="C23" s="393"/>
      <c r="D23" s="393"/>
      <c r="E23" s="393"/>
      <c r="F23" s="393"/>
      <c r="G23" s="393"/>
    </row>
    <row r="24" spans="1:9" ht="25.5" customHeight="1" x14ac:dyDescent="0.25">
      <c r="A24" s="393" t="s">
        <v>577</v>
      </c>
      <c r="B24" s="393"/>
      <c r="C24" s="393"/>
      <c r="D24" s="393"/>
      <c r="E24" s="393"/>
      <c r="F24" s="393"/>
      <c r="G24" s="393"/>
    </row>
    <row r="25" spans="1:9" x14ac:dyDescent="0.25">
      <c r="A25" s="393"/>
      <c r="B25" s="393"/>
      <c r="C25" s="393"/>
      <c r="D25" s="393"/>
      <c r="E25" s="393"/>
      <c r="F25" s="393"/>
      <c r="G25" s="393"/>
    </row>
  </sheetData>
  <mergeCells count="41">
    <mergeCell ref="A1:G1"/>
    <mergeCell ref="A2:B2"/>
    <mergeCell ref="C2:D2"/>
    <mergeCell ref="E2:G2"/>
    <mergeCell ref="A3:B3"/>
    <mergeCell ref="C3:D3"/>
    <mergeCell ref="E3:G3"/>
    <mergeCell ref="A11:G11"/>
    <mergeCell ref="A4:D4"/>
    <mergeCell ref="E4:G4"/>
    <mergeCell ref="A5:D5"/>
    <mergeCell ref="E5:G5"/>
    <mergeCell ref="A6:D6"/>
    <mergeCell ref="E6:G6"/>
    <mergeCell ref="A7:D7"/>
    <mergeCell ref="A8:D8"/>
    <mergeCell ref="E8:G8"/>
    <mergeCell ref="A9:G9"/>
    <mergeCell ref="A10:G10"/>
    <mergeCell ref="A12:B12"/>
    <mergeCell ref="C12:E12"/>
    <mergeCell ref="F12:G12"/>
    <mergeCell ref="A13:B14"/>
    <mergeCell ref="C13:E13"/>
    <mergeCell ref="F13:G13"/>
    <mergeCell ref="C14:E14"/>
    <mergeCell ref="F14:G14"/>
    <mergeCell ref="A15:G15"/>
    <mergeCell ref="A16:B17"/>
    <mergeCell ref="C16:C17"/>
    <mergeCell ref="D16:D17"/>
    <mergeCell ref="E16:E17"/>
    <mergeCell ref="F16:F17"/>
    <mergeCell ref="A24:G24"/>
    <mergeCell ref="A25:G25"/>
    <mergeCell ref="A18:B18"/>
    <mergeCell ref="A19:B19"/>
    <mergeCell ref="A20:B20"/>
    <mergeCell ref="A21:B21"/>
    <mergeCell ref="A22:B22"/>
    <mergeCell ref="A23:G23"/>
  </mergeCells>
  <pageMargins left="0.39370078740157483" right="0" top="0.74803149606299213" bottom="0.74803149606299213" header="0.31496062992125984" footer="0.31496062992125984"/>
  <pageSetup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H22:XFD22</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zoomScaleSheetLayoutView="100" workbookViewId="0">
      <selection activeCell="A22" sqref="A22:G22"/>
    </sheetView>
  </sheetViews>
  <sheetFormatPr baseColWidth="10" defaultRowHeight="15.75" x14ac:dyDescent="0.25"/>
  <cols>
    <col min="1" max="7" width="19.28515625" style="155" customWidth="1"/>
    <col min="8" max="16384" width="11.42578125" style="155"/>
  </cols>
  <sheetData>
    <row r="1" spans="1:7" ht="48" customHeight="1" x14ac:dyDescent="0.25">
      <c r="A1" s="480" t="s">
        <v>522</v>
      </c>
      <c r="B1" s="480"/>
      <c r="C1" s="480"/>
      <c r="D1" s="480"/>
      <c r="E1" s="480"/>
      <c r="F1" s="480"/>
      <c r="G1" s="480"/>
    </row>
    <row r="2" spans="1:7" ht="25.5" customHeight="1" x14ac:dyDescent="0.25">
      <c r="A2" s="455" t="s">
        <v>523</v>
      </c>
      <c r="B2" s="455"/>
      <c r="C2" s="455" t="s">
        <v>524</v>
      </c>
      <c r="D2" s="455"/>
      <c r="E2" s="455" t="s">
        <v>525</v>
      </c>
      <c r="F2" s="455"/>
      <c r="G2" s="455"/>
    </row>
    <row r="3" spans="1:7" ht="54.75" customHeight="1" x14ac:dyDescent="0.25">
      <c r="A3" s="455" t="s">
        <v>1006</v>
      </c>
      <c r="B3" s="455"/>
      <c r="C3" s="481" t="s">
        <v>963</v>
      </c>
      <c r="D3" s="481"/>
      <c r="E3" s="455" t="s">
        <v>1007</v>
      </c>
      <c r="F3" s="481"/>
      <c r="G3" s="481"/>
    </row>
    <row r="4" spans="1:7" ht="49.5" customHeight="1" x14ac:dyDescent="0.25">
      <c r="A4" s="455"/>
      <c r="B4" s="455"/>
      <c r="C4" s="481"/>
      <c r="D4" s="481"/>
      <c r="E4" s="481"/>
      <c r="F4" s="481"/>
      <c r="G4" s="481"/>
    </row>
    <row r="5" spans="1:7" x14ac:dyDescent="0.25">
      <c r="A5" s="471" t="s">
        <v>529</v>
      </c>
      <c r="B5" s="471"/>
      <c r="C5" s="471"/>
      <c r="D5" s="471"/>
      <c r="E5" s="471" t="s">
        <v>530</v>
      </c>
      <c r="F5" s="471"/>
      <c r="G5" s="471"/>
    </row>
    <row r="6" spans="1:7" ht="20.25" customHeight="1" x14ac:dyDescent="0.25">
      <c r="A6" s="533" t="s">
        <v>531</v>
      </c>
      <c r="B6" s="534"/>
      <c r="C6" s="534"/>
      <c r="D6" s="535"/>
      <c r="E6" s="534" t="s">
        <v>532</v>
      </c>
      <c r="F6" s="536"/>
      <c r="G6" s="537"/>
    </row>
    <row r="7" spans="1:7" ht="18.75" customHeight="1" x14ac:dyDescent="0.25">
      <c r="A7" s="461" t="s">
        <v>1008</v>
      </c>
      <c r="B7" s="462"/>
      <c r="C7" s="462"/>
      <c r="D7" s="463"/>
      <c r="E7" s="462" t="s">
        <v>966</v>
      </c>
      <c r="F7" s="462"/>
      <c r="G7" s="463"/>
    </row>
    <row r="8" spans="1:7" ht="25.5" customHeight="1" x14ac:dyDescent="0.25">
      <c r="A8" s="528" t="s">
        <v>535</v>
      </c>
      <c r="B8" s="529"/>
      <c r="C8" s="529"/>
      <c r="D8" s="530"/>
      <c r="E8" s="174" t="s">
        <v>536</v>
      </c>
      <c r="F8" s="174"/>
      <c r="G8" s="175"/>
    </row>
    <row r="9" spans="1:7" ht="163.5" customHeight="1" x14ac:dyDescent="0.25">
      <c r="A9" s="468" t="s">
        <v>1009</v>
      </c>
      <c r="B9" s="469"/>
      <c r="C9" s="469"/>
      <c r="D9" s="470"/>
      <c r="E9" s="531" t="s">
        <v>1010</v>
      </c>
      <c r="F9" s="531"/>
      <c r="G9" s="532"/>
    </row>
    <row r="10" spans="1:7" x14ac:dyDescent="0.25">
      <c r="A10" s="456" t="s">
        <v>539</v>
      </c>
      <c r="B10" s="456"/>
      <c r="C10" s="456"/>
      <c r="D10" s="456"/>
      <c r="E10" s="456"/>
      <c r="F10" s="456"/>
      <c r="G10" s="456"/>
    </row>
    <row r="11" spans="1:7" ht="32.25" customHeight="1" x14ac:dyDescent="0.25">
      <c r="A11" s="392" t="s">
        <v>993</v>
      </c>
      <c r="B11" s="392"/>
      <c r="C11" s="392"/>
      <c r="D11" s="392"/>
      <c r="E11" s="392"/>
      <c r="F11" s="392"/>
      <c r="G11" s="392"/>
    </row>
    <row r="12" spans="1:7" x14ac:dyDescent="0.25">
      <c r="A12" s="455" t="s">
        <v>543</v>
      </c>
      <c r="B12" s="455"/>
      <c r="C12" s="455"/>
      <c r="D12" s="455"/>
      <c r="E12" s="455"/>
      <c r="F12" s="455"/>
      <c r="G12" s="455"/>
    </row>
    <row r="13" spans="1:7" x14ac:dyDescent="0.25">
      <c r="A13" s="457" t="s">
        <v>544</v>
      </c>
      <c r="B13" s="457"/>
      <c r="C13" s="457" t="s">
        <v>545</v>
      </c>
      <c r="D13" s="457"/>
      <c r="E13" s="457"/>
      <c r="F13" s="457" t="s">
        <v>546</v>
      </c>
      <c r="G13" s="457"/>
    </row>
    <row r="14" spans="1:7" ht="27.75" customHeight="1" x14ac:dyDescent="0.25">
      <c r="A14" s="454" t="s">
        <v>972</v>
      </c>
      <c r="B14" s="454"/>
      <c r="C14" s="454" t="s">
        <v>994</v>
      </c>
      <c r="D14" s="454"/>
      <c r="E14" s="454"/>
      <c r="F14" s="454" t="s">
        <v>216</v>
      </c>
      <c r="G14" s="454"/>
    </row>
    <row r="15" spans="1:7" x14ac:dyDescent="0.25">
      <c r="A15" s="455" t="s">
        <v>550</v>
      </c>
      <c r="B15" s="455"/>
      <c r="C15" s="455"/>
      <c r="D15" s="455"/>
      <c r="E15" s="455"/>
      <c r="F15" s="455"/>
      <c r="G15" s="455"/>
    </row>
    <row r="16" spans="1:7" ht="31.5" x14ac:dyDescent="0.25">
      <c r="A16" s="455" t="s">
        <v>551</v>
      </c>
      <c r="B16" s="455"/>
      <c r="C16" s="455" t="s">
        <v>552</v>
      </c>
      <c r="D16" s="455" t="s">
        <v>553</v>
      </c>
      <c r="E16" s="455" t="s">
        <v>554</v>
      </c>
      <c r="F16" s="455" t="s">
        <v>555</v>
      </c>
      <c r="G16" s="158" t="s">
        <v>556</v>
      </c>
    </row>
    <row r="17" spans="1:9" ht="21" customHeight="1" x14ac:dyDescent="0.25">
      <c r="A17" s="455"/>
      <c r="B17" s="455"/>
      <c r="C17" s="455"/>
      <c r="D17" s="455"/>
      <c r="E17" s="455"/>
      <c r="F17" s="455"/>
      <c r="G17" s="158">
        <v>2019</v>
      </c>
    </row>
    <row r="18" spans="1:9" ht="59.25" customHeight="1" x14ac:dyDescent="0.25">
      <c r="A18" s="392" t="s">
        <v>1011</v>
      </c>
      <c r="B18" s="392"/>
      <c r="C18" s="145" t="s">
        <v>1012</v>
      </c>
      <c r="D18" s="145" t="s">
        <v>922</v>
      </c>
      <c r="E18" s="145" t="s">
        <v>561</v>
      </c>
      <c r="F18" s="145" t="s">
        <v>607</v>
      </c>
      <c r="G18" s="149">
        <v>0.42</v>
      </c>
      <c r="I18" s="178"/>
    </row>
    <row r="19" spans="1:9" ht="51" customHeight="1" x14ac:dyDescent="0.25">
      <c r="A19" s="392" t="s">
        <v>1013</v>
      </c>
      <c r="B19" s="392"/>
      <c r="C19" s="145" t="s">
        <v>1012</v>
      </c>
      <c r="D19" s="145" t="s">
        <v>922</v>
      </c>
      <c r="E19" s="145" t="s">
        <v>561</v>
      </c>
      <c r="F19" s="145" t="s">
        <v>607</v>
      </c>
      <c r="G19" s="166">
        <v>0.68</v>
      </c>
      <c r="I19" s="178"/>
    </row>
    <row r="20" spans="1:9" ht="51" customHeight="1" x14ac:dyDescent="0.25">
      <c r="A20" s="392" t="s">
        <v>1014</v>
      </c>
      <c r="B20" s="392"/>
      <c r="C20" s="145" t="s">
        <v>1012</v>
      </c>
      <c r="D20" s="145" t="s">
        <v>922</v>
      </c>
      <c r="E20" s="145" t="s">
        <v>561</v>
      </c>
      <c r="F20" s="145" t="s">
        <v>607</v>
      </c>
      <c r="G20" s="166">
        <v>0.69</v>
      </c>
      <c r="I20" s="178"/>
    </row>
    <row r="21" spans="1:9" ht="45.75" customHeight="1" x14ac:dyDescent="0.25">
      <c r="A21" s="392" t="s">
        <v>1015</v>
      </c>
      <c r="B21" s="392"/>
      <c r="C21" s="145" t="s">
        <v>1012</v>
      </c>
      <c r="D21" s="145" t="s">
        <v>922</v>
      </c>
      <c r="E21" s="145" t="s">
        <v>561</v>
      </c>
      <c r="F21" s="145" t="s">
        <v>607</v>
      </c>
      <c r="G21" s="179">
        <v>0.112</v>
      </c>
      <c r="I21" s="180"/>
    </row>
    <row r="22" spans="1:9" ht="54.75" customHeight="1" x14ac:dyDescent="0.25">
      <c r="A22" s="392" t="s">
        <v>1016</v>
      </c>
      <c r="B22" s="392"/>
      <c r="C22" s="145" t="s">
        <v>1012</v>
      </c>
      <c r="D22" s="145" t="s">
        <v>922</v>
      </c>
      <c r="E22" s="145" t="s">
        <v>561</v>
      </c>
      <c r="F22" s="145" t="s">
        <v>607</v>
      </c>
      <c r="G22" s="179">
        <v>1</v>
      </c>
      <c r="I22" s="180"/>
    </row>
    <row r="23" spans="1:9" ht="62.25" customHeight="1" x14ac:dyDescent="0.25">
      <c r="A23" s="392" t="s">
        <v>1017</v>
      </c>
      <c r="B23" s="392"/>
      <c r="C23" s="145" t="s">
        <v>1012</v>
      </c>
      <c r="D23" s="145" t="s">
        <v>922</v>
      </c>
      <c r="E23" s="145" t="s">
        <v>561</v>
      </c>
      <c r="F23" s="145" t="s">
        <v>607</v>
      </c>
      <c r="G23" s="179">
        <v>0.112</v>
      </c>
      <c r="I23" s="180"/>
    </row>
    <row r="24" spans="1:9" x14ac:dyDescent="0.25">
      <c r="A24" s="393" t="s">
        <v>576</v>
      </c>
      <c r="B24" s="393"/>
      <c r="C24" s="393"/>
      <c r="D24" s="393"/>
      <c r="E24" s="393"/>
      <c r="F24" s="393"/>
      <c r="G24" s="393"/>
      <c r="I24" s="180"/>
    </row>
    <row r="25" spans="1:9" x14ac:dyDescent="0.25">
      <c r="A25" s="393" t="s">
        <v>577</v>
      </c>
      <c r="B25" s="393"/>
      <c r="C25" s="393"/>
      <c r="D25" s="393"/>
      <c r="E25" s="393"/>
      <c r="F25" s="393"/>
      <c r="G25" s="393"/>
    </row>
    <row r="26" spans="1:9" x14ac:dyDescent="0.25">
      <c r="A26" s="393"/>
      <c r="B26" s="393"/>
      <c r="C26" s="393"/>
      <c r="D26" s="393"/>
      <c r="E26" s="393"/>
      <c r="F26" s="393"/>
      <c r="G26" s="393"/>
    </row>
  </sheetData>
  <mergeCells count="40">
    <mergeCell ref="A1:G1"/>
    <mergeCell ref="A2:B2"/>
    <mergeCell ref="C2:D2"/>
    <mergeCell ref="E2:G2"/>
    <mergeCell ref="A3:B4"/>
    <mergeCell ref="C3:D4"/>
    <mergeCell ref="E3:G4"/>
    <mergeCell ref="A12:G12"/>
    <mergeCell ref="A5:D5"/>
    <mergeCell ref="E5:G5"/>
    <mergeCell ref="A6:D6"/>
    <mergeCell ref="E6:G6"/>
    <mergeCell ref="A7:D7"/>
    <mergeCell ref="E7:G7"/>
    <mergeCell ref="A8:D8"/>
    <mergeCell ref="A9:D9"/>
    <mergeCell ref="E9:G9"/>
    <mergeCell ref="A10:G10"/>
    <mergeCell ref="A11:G11"/>
    <mergeCell ref="A13:B13"/>
    <mergeCell ref="C13:E13"/>
    <mergeCell ref="F13:G13"/>
    <mergeCell ref="A14:B14"/>
    <mergeCell ref="C14:E14"/>
    <mergeCell ref="F14:G14"/>
    <mergeCell ref="A15:G15"/>
    <mergeCell ref="A16:B17"/>
    <mergeCell ref="C16:C17"/>
    <mergeCell ref="D16:D17"/>
    <mergeCell ref="E16:E17"/>
    <mergeCell ref="F16:F17"/>
    <mergeCell ref="A24:G24"/>
    <mergeCell ref="A25:G25"/>
    <mergeCell ref="A26:G26"/>
    <mergeCell ref="A18:B18"/>
    <mergeCell ref="A19:B19"/>
    <mergeCell ref="A20:B20"/>
    <mergeCell ref="A21:B21"/>
    <mergeCell ref="A22:B22"/>
    <mergeCell ref="A23:B23"/>
  </mergeCells>
  <pageMargins left="0.39370078740157483" right="0" top="0.74803149606299213" bottom="0.74803149606299213" header="0.31496062992125984" footer="0.31496062992125984"/>
  <pageSetup scale="74"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zoomScaleNormal="100" zoomScaleSheetLayoutView="100" workbookViewId="0">
      <selection activeCell="A22" sqref="A22:G22"/>
    </sheetView>
  </sheetViews>
  <sheetFormatPr baseColWidth="10" defaultRowHeight="15.75" x14ac:dyDescent="0.25"/>
  <cols>
    <col min="1" max="7" width="19.28515625" style="147" customWidth="1"/>
    <col min="8" max="8" width="11.42578125" style="147"/>
    <col min="9" max="9" width="27.140625" style="147" customWidth="1"/>
    <col min="10" max="16384" width="11.42578125" style="147"/>
  </cols>
  <sheetData>
    <row r="1" spans="1:7" ht="48" customHeight="1" x14ac:dyDescent="0.25">
      <c r="A1" s="480" t="s">
        <v>522</v>
      </c>
      <c r="B1" s="480"/>
      <c r="C1" s="480"/>
      <c r="D1" s="480"/>
      <c r="E1" s="480"/>
      <c r="F1" s="480"/>
      <c r="G1" s="480"/>
    </row>
    <row r="2" spans="1:7" ht="25.5" customHeight="1" x14ac:dyDescent="0.25">
      <c r="A2" s="455" t="s">
        <v>523</v>
      </c>
      <c r="B2" s="455"/>
      <c r="C2" s="455" t="s">
        <v>524</v>
      </c>
      <c r="D2" s="455"/>
      <c r="E2" s="455" t="s">
        <v>525</v>
      </c>
      <c r="F2" s="455"/>
      <c r="G2" s="455"/>
    </row>
    <row r="3" spans="1:7" ht="25.5" customHeight="1" x14ac:dyDescent="0.25">
      <c r="A3" s="448" t="s">
        <v>1018</v>
      </c>
      <c r="B3" s="448"/>
      <c r="C3" s="420" t="s">
        <v>963</v>
      </c>
      <c r="D3" s="420"/>
      <c r="E3" s="420" t="s">
        <v>1019</v>
      </c>
      <c r="F3" s="420"/>
      <c r="G3" s="420"/>
    </row>
    <row r="4" spans="1:7" ht="25.5" customHeight="1" x14ac:dyDescent="0.25">
      <c r="A4" s="448"/>
      <c r="B4" s="448"/>
      <c r="C4" s="420"/>
      <c r="D4" s="420"/>
      <c r="E4" s="420"/>
      <c r="F4" s="420"/>
      <c r="G4" s="420"/>
    </row>
    <row r="5" spans="1:7" ht="24.75" customHeight="1" x14ac:dyDescent="0.25">
      <c r="A5" s="471" t="s">
        <v>529</v>
      </c>
      <c r="B5" s="471"/>
      <c r="C5" s="471"/>
      <c r="D5" s="471"/>
      <c r="E5" s="471" t="s">
        <v>530</v>
      </c>
      <c r="F5" s="471"/>
      <c r="G5" s="471"/>
    </row>
    <row r="6" spans="1:7" ht="20.25" customHeight="1" x14ac:dyDescent="0.25">
      <c r="A6" s="521" t="s">
        <v>531</v>
      </c>
      <c r="B6" s="522"/>
      <c r="C6" s="522"/>
      <c r="D6" s="523"/>
      <c r="E6" s="522" t="s">
        <v>532</v>
      </c>
      <c r="F6" s="526"/>
      <c r="G6" s="527"/>
    </row>
    <row r="7" spans="1:7" ht="18.75" customHeight="1" x14ac:dyDescent="0.25">
      <c r="A7" s="493" t="s">
        <v>1020</v>
      </c>
      <c r="B7" s="510"/>
      <c r="C7" s="510"/>
      <c r="D7" s="511"/>
      <c r="E7" s="510" t="s">
        <v>966</v>
      </c>
      <c r="F7" s="510"/>
      <c r="G7" s="511"/>
    </row>
    <row r="8" spans="1:7" ht="25.5" customHeight="1" x14ac:dyDescent="0.25">
      <c r="A8" s="517" t="s">
        <v>535</v>
      </c>
      <c r="B8" s="494"/>
      <c r="C8" s="494"/>
      <c r="D8" s="495"/>
      <c r="E8" s="167" t="s">
        <v>536</v>
      </c>
      <c r="F8" s="167"/>
      <c r="G8" s="168"/>
    </row>
    <row r="9" spans="1:7" ht="36.75" customHeight="1" x14ac:dyDescent="0.25">
      <c r="A9" s="507" t="s">
        <v>1021</v>
      </c>
      <c r="B9" s="508"/>
      <c r="C9" s="508"/>
      <c r="D9" s="509"/>
      <c r="E9" s="496" t="s">
        <v>968</v>
      </c>
      <c r="F9" s="496"/>
      <c r="G9" s="497"/>
    </row>
    <row r="10" spans="1:7" ht="33" customHeight="1" x14ac:dyDescent="0.25">
      <c r="A10" s="507" t="s">
        <v>1022</v>
      </c>
      <c r="B10" s="491"/>
      <c r="C10" s="491"/>
      <c r="D10" s="492"/>
      <c r="E10" s="496"/>
      <c r="F10" s="496"/>
      <c r="G10" s="497"/>
    </row>
    <row r="11" spans="1:7" ht="90.75" customHeight="1" x14ac:dyDescent="0.25">
      <c r="A11" s="518"/>
      <c r="B11" s="519"/>
      <c r="C11" s="519"/>
      <c r="D11" s="520"/>
      <c r="E11" s="498"/>
      <c r="F11" s="498"/>
      <c r="G11" s="499"/>
    </row>
    <row r="12" spans="1:7" ht="24.75" customHeight="1" x14ac:dyDescent="0.25">
      <c r="A12" s="456" t="s">
        <v>539</v>
      </c>
      <c r="B12" s="456"/>
      <c r="C12" s="456"/>
      <c r="D12" s="456"/>
      <c r="E12" s="456"/>
      <c r="F12" s="456"/>
      <c r="G12" s="456"/>
    </row>
    <row r="13" spans="1:7" ht="36.75" customHeight="1" x14ac:dyDescent="0.25">
      <c r="A13" s="516" t="s">
        <v>971</v>
      </c>
      <c r="B13" s="516"/>
      <c r="C13" s="516"/>
      <c r="D13" s="516"/>
      <c r="E13" s="516"/>
      <c r="F13" s="516"/>
      <c r="G13" s="516"/>
    </row>
    <row r="14" spans="1:7" ht="24.75" customHeight="1" x14ac:dyDescent="0.25">
      <c r="A14" s="455" t="s">
        <v>543</v>
      </c>
      <c r="B14" s="455"/>
      <c r="C14" s="455"/>
      <c r="D14" s="455"/>
      <c r="E14" s="455"/>
      <c r="F14" s="455"/>
      <c r="G14" s="455"/>
    </row>
    <row r="15" spans="1:7" ht="21" customHeight="1" x14ac:dyDescent="0.25">
      <c r="A15" s="489" t="s">
        <v>544</v>
      </c>
      <c r="B15" s="489"/>
      <c r="C15" s="489" t="s">
        <v>545</v>
      </c>
      <c r="D15" s="489"/>
      <c r="E15" s="489"/>
      <c r="F15" s="489" t="s">
        <v>546</v>
      </c>
      <c r="G15" s="489"/>
    </row>
    <row r="16" spans="1:7" ht="37.5" customHeight="1" x14ac:dyDescent="0.25">
      <c r="A16" s="421" t="s">
        <v>972</v>
      </c>
      <c r="B16" s="421"/>
      <c r="C16" s="421" t="s">
        <v>995</v>
      </c>
      <c r="D16" s="421"/>
      <c r="E16" s="421"/>
      <c r="F16" s="421" t="s">
        <v>974</v>
      </c>
      <c r="G16" s="421"/>
    </row>
    <row r="17" spans="1:9" ht="24.75" customHeight="1" x14ac:dyDescent="0.25">
      <c r="A17" s="455" t="s">
        <v>550</v>
      </c>
      <c r="B17" s="455"/>
      <c r="C17" s="455"/>
      <c r="D17" s="455"/>
      <c r="E17" s="455"/>
      <c r="F17" s="455"/>
      <c r="G17" s="455"/>
    </row>
    <row r="18" spans="1:9" ht="31.5" x14ac:dyDescent="0.25">
      <c r="A18" s="455" t="s">
        <v>551</v>
      </c>
      <c r="B18" s="455"/>
      <c r="C18" s="455" t="s">
        <v>552</v>
      </c>
      <c r="D18" s="455" t="s">
        <v>553</v>
      </c>
      <c r="E18" s="455" t="s">
        <v>554</v>
      </c>
      <c r="F18" s="455" t="s">
        <v>555</v>
      </c>
      <c r="G18" s="158" t="s">
        <v>556</v>
      </c>
    </row>
    <row r="19" spans="1:9" ht="21" customHeight="1" x14ac:dyDescent="0.25">
      <c r="A19" s="455"/>
      <c r="B19" s="455"/>
      <c r="C19" s="455"/>
      <c r="D19" s="455"/>
      <c r="E19" s="455"/>
      <c r="F19" s="455"/>
      <c r="G19" s="158">
        <v>2019</v>
      </c>
    </row>
    <row r="20" spans="1:9" ht="43.5" customHeight="1" x14ac:dyDescent="0.25">
      <c r="A20" s="392" t="s">
        <v>1023</v>
      </c>
      <c r="B20" s="392"/>
      <c r="C20" s="145" t="s">
        <v>606</v>
      </c>
      <c r="D20" s="145" t="s">
        <v>560</v>
      </c>
      <c r="E20" s="145" t="s">
        <v>572</v>
      </c>
      <c r="F20" s="145" t="s">
        <v>562</v>
      </c>
      <c r="G20" s="127">
        <v>1</v>
      </c>
      <c r="I20" s="181"/>
    </row>
    <row r="21" spans="1:9" ht="53.25" customHeight="1" x14ac:dyDescent="0.25">
      <c r="A21" s="392" t="s">
        <v>1024</v>
      </c>
      <c r="B21" s="392"/>
      <c r="C21" s="145" t="s">
        <v>606</v>
      </c>
      <c r="D21" s="145" t="s">
        <v>560</v>
      </c>
      <c r="E21" s="145" t="s">
        <v>572</v>
      </c>
      <c r="F21" s="145" t="s">
        <v>562</v>
      </c>
      <c r="G21" s="127">
        <v>1</v>
      </c>
    </row>
    <row r="22" spans="1:9" ht="22.5" customHeight="1" x14ac:dyDescent="0.25">
      <c r="A22" s="393" t="s">
        <v>576</v>
      </c>
      <c r="B22" s="393"/>
      <c r="C22" s="393"/>
      <c r="D22" s="393"/>
      <c r="E22" s="393"/>
      <c r="F22" s="393"/>
      <c r="G22" s="393"/>
    </row>
    <row r="23" spans="1:9" ht="25.5" customHeight="1" x14ac:dyDescent="0.25">
      <c r="A23" s="393" t="s">
        <v>577</v>
      </c>
      <c r="B23" s="393"/>
      <c r="C23" s="393"/>
      <c r="D23" s="393"/>
      <c r="E23" s="393"/>
      <c r="F23" s="393"/>
      <c r="G23" s="393"/>
    </row>
    <row r="24" spans="1:9" x14ac:dyDescent="0.25">
      <c r="A24" s="393"/>
      <c r="B24" s="393"/>
      <c r="C24" s="393"/>
      <c r="D24" s="393"/>
      <c r="E24" s="393"/>
      <c r="F24" s="393"/>
      <c r="G24" s="393"/>
    </row>
  </sheetData>
  <mergeCells count="38">
    <mergeCell ref="A1:G1"/>
    <mergeCell ref="A2:B2"/>
    <mergeCell ref="C2:D2"/>
    <mergeCell ref="E2:G2"/>
    <mergeCell ref="A3:B4"/>
    <mergeCell ref="C3:D4"/>
    <mergeCell ref="E3:G4"/>
    <mergeCell ref="A5:D5"/>
    <mergeCell ref="E5:G5"/>
    <mergeCell ref="A6:D6"/>
    <mergeCell ref="E6:G6"/>
    <mergeCell ref="A7:D7"/>
    <mergeCell ref="E7:G7"/>
    <mergeCell ref="A16:B16"/>
    <mergeCell ref="C16:E16"/>
    <mergeCell ref="F16:G16"/>
    <mergeCell ref="A8:D8"/>
    <mergeCell ref="A9:D9"/>
    <mergeCell ref="E9:G11"/>
    <mergeCell ref="A10:D10"/>
    <mergeCell ref="A11:D11"/>
    <mergeCell ref="A12:G12"/>
    <mergeCell ref="A13:G13"/>
    <mergeCell ref="A14:G14"/>
    <mergeCell ref="A15:B15"/>
    <mergeCell ref="C15:E15"/>
    <mergeCell ref="F15:G15"/>
    <mergeCell ref="A17:G17"/>
    <mergeCell ref="A18:B19"/>
    <mergeCell ref="C18:C19"/>
    <mergeCell ref="D18:D19"/>
    <mergeCell ref="E18:E19"/>
    <mergeCell ref="F18:F19"/>
    <mergeCell ref="A20:B20"/>
    <mergeCell ref="A21:B21"/>
    <mergeCell ref="A22:G22"/>
    <mergeCell ref="A23:G23"/>
    <mergeCell ref="A24:G24"/>
  </mergeCells>
  <pageMargins left="0.39370078740157483" right="0" top="0.74803149606299213" bottom="0.74803149606299213" header="0.31496062992125984" footer="0.31496062992125984"/>
  <pageSetup scale="7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Normal="100" zoomScaleSheetLayoutView="115" workbookViewId="0">
      <selection activeCell="A22" sqref="A22:G22"/>
    </sheetView>
  </sheetViews>
  <sheetFormatPr baseColWidth="10" defaultRowHeight="15.75" x14ac:dyDescent="0.25"/>
  <cols>
    <col min="1" max="1" width="19.28515625" style="155" customWidth="1"/>
    <col min="2" max="2" width="20" style="155" customWidth="1"/>
    <col min="3" max="7" width="19.28515625" style="155" customWidth="1"/>
    <col min="8" max="8" width="11.42578125" style="155"/>
    <col min="9" max="9" width="37.28515625" style="155" customWidth="1"/>
    <col min="10" max="16384" width="11.42578125" style="155"/>
  </cols>
  <sheetData>
    <row r="1" spans="1:7" ht="36" customHeight="1" x14ac:dyDescent="0.25">
      <c r="A1" s="480" t="s">
        <v>522</v>
      </c>
      <c r="B1" s="480"/>
      <c r="C1" s="480"/>
      <c r="D1" s="480"/>
      <c r="E1" s="480"/>
      <c r="F1" s="480"/>
      <c r="G1" s="480"/>
    </row>
    <row r="2" spans="1:7" ht="9" customHeight="1" x14ac:dyDescent="0.25">
      <c r="A2" s="544"/>
      <c r="B2" s="544"/>
      <c r="C2" s="544"/>
      <c r="D2" s="544"/>
      <c r="E2" s="544"/>
      <c r="F2" s="544"/>
      <c r="G2" s="544"/>
    </row>
    <row r="3" spans="1:7" ht="37.5" customHeight="1" x14ac:dyDescent="0.25">
      <c r="A3" s="455" t="s">
        <v>523</v>
      </c>
      <c r="B3" s="455"/>
      <c r="C3" s="455" t="s">
        <v>524</v>
      </c>
      <c r="D3" s="455"/>
      <c r="E3" s="455" t="s">
        <v>525</v>
      </c>
      <c r="F3" s="455"/>
      <c r="G3" s="455"/>
    </row>
    <row r="4" spans="1:7" ht="50.25" customHeight="1" x14ac:dyDescent="0.25">
      <c r="A4" s="455" t="s">
        <v>1025</v>
      </c>
      <c r="B4" s="455"/>
      <c r="C4" s="481" t="s">
        <v>963</v>
      </c>
      <c r="D4" s="481"/>
      <c r="E4" s="481" t="s">
        <v>1026</v>
      </c>
      <c r="F4" s="481"/>
      <c r="G4" s="481"/>
    </row>
    <row r="5" spans="1:7" ht="54" customHeight="1" x14ac:dyDescent="0.25">
      <c r="A5" s="455"/>
      <c r="B5" s="455"/>
      <c r="C5" s="481"/>
      <c r="D5" s="481"/>
      <c r="E5" s="481"/>
      <c r="F5" s="481"/>
      <c r="G5" s="481"/>
    </row>
    <row r="6" spans="1:7" ht="25.5" customHeight="1" x14ac:dyDescent="0.25">
      <c r="A6" s="471" t="s">
        <v>529</v>
      </c>
      <c r="B6" s="471"/>
      <c r="C6" s="471"/>
      <c r="D6" s="471"/>
      <c r="E6" s="471" t="s">
        <v>530</v>
      </c>
      <c r="F6" s="471"/>
      <c r="G6" s="471"/>
    </row>
    <row r="7" spans="1:7" ht="20.25" customHeight="1" x14ac:dyDescent="0.25">
      <c r="A7" s="533" t="s">
        <v>531</v>
      </c>
      <c r="B7" s="534"/>
      <c r="C7" s="534"/>
      <c r="D7" s="535"/>
      <c r="E7" s="534" t="s">
        <v>532</v>
      </c>
      <c r="F7" s="536"/>
      <c r="G7" s="537"/>
    </row>
    <row r="8" spans="1:7" ht="18.75" customHeight="1" x14ac:dyDescent="0.25">
      <c r="A8" s="461" t="s">
        <v>1027</v>
      </c>
      <c r="B8" s="462"/>
      <c r="C8" s="462"/>
      <c r="D8" s="463"/>
      <c r="E8" s="462" t="s">
        <v>1028</v>
      </c>
      <c r="F8" s="462"/>
      <c r="G8" s="463"/>
    </row>
    <row r="9" spans="1:7" ht="25.5" customHeight="1" x14ac:dyDescent="0.25">
      <c r="A9" s="528" t="s">
        <v>535</v>
      </c>
      <c r="B9" s="529"/>
      <c r="C9" s="529"/>
      <c r="D9" s="530"/>
      <c r="E9" s="174" t="s">
        <v>536</v>
      </c>
      <c r="F9" s="174"/>
      <c r="G9" s="175"/>
    </row>
    <row r="10" spans="1:7" ht="34.5" customHeight="1" x14ac:dyDescent="0.25">
      <c r="A10" s="477" t="s">
        <v>1029</v>
      </c>
      <c r="B10" s="478"/>
      <c r="C10" s="478"/>
      <c r="D10" s="479"/>
      <c r="E10" s="538" t="s">
        <v>1010</v>
      </c>
      <c r="F10" s="538"/>
      <c r="G10" s="539"/>
    </row>
    <row r="11" spans="1:7" ht="36.75" customHeight="1" x14ac:dyDescent="0.25">
      <c r="A11" s="477" t="s">
        <v>1030</v>
      </c>
      <c r="B11" s="540"/>
      <c r="C11" s="540"/>
      <c r="D11" s="541"/>
      <c r="E11" s="538"/>
      <c r="F11" s="538"/>
      <c r="G11" s="539"/>
    </row>
    <row r="12" spans="1:7" ht="35.25" customHeight="1" x14ac:dyDescent="0.25">
      <c r="A12" s="477" t="s">
        <v>1031</v>
      </c>
      <c r="B12" s="540"/>
      <c r="C12" s="540"/>
      <c r="D12" s="541"/>
      <c r="E12" s="538"/>
      <c r="F12" s="538"/>
      <c r="G12" s="539"/>
    </row>
    <row r="13" spans="1:7" ht="54.75" customHeight="1" x14ac:dyDescent="0.25">
      <c r="A13" s="468"/>
      <c r="B13" s="542"/>
      <c r="C13" s="542"/>
      <c r="D13" s="543"/>
      <c r="E13" s="531"/>
      <c r="F13" s="531"/>
      <c r="G13" s="532"/>
    </row>
    <row r="14" spans="1:7" ht="25.5" customHeight="1" x14ac:dyDescent="0.25">
      <c r="A14" s="482" t="s">
        <v>539</v>
      </c>
      <c r="B14" s="482"/>
      <c r="C14" s="482"/>
      <c r="D14" s="482"/>
      <c r="E14" s="482"/>
      <c r="F14" s="482"/>
      <c r="G14" s="482"/>
    </row>
    <row r="15" spans="1:7" ht="25.5" customHeight="1" x14ac:dyDescent="0.25">
      <c r="A15" s="182" t="s">
        <v>1032</v>
      </c>
      <c r="B15" s="183"/>
      <c r="C15" s="183"/>
      <c r="D15" s="183"/>
      <c r="E15" s="183"/>
      <c r="F15" s="183"/>
      <c r="G15" s="184"/>
    </row>
    <row r="16" spans="1:7" ht="25.5" customHeight="1" x14ac:dyDescent="0.25">
      <c r="A16" s="185" t="s">
        <v>1033</v>
      </c>
      <c r="B16" s="186"/>
      <c r="C16" s="186"/>
      <c r="D16" s="186"/>
      <c r="E16" s="186"/>
      <c r="F16" s="186"/>
      <c r="G16" s="187"/>
    </row>
    <row r="17" spans="1:9" ht="36" customHeight="1" x14ac:dyDescent="0.25">
      <c r="A17" s="461" t="s">
        <v>993</v>
      </c>
      <c r="B17" s="462"/>
      <c r="C17" s="462"/>
      <c r="D17" s="462"/>
      <c r="E17" s="462"/>
      <c r="F17" s="462"/>
      <c r="G17" s="463"/>
    </row>
    <row r="18" spans="1:9" ht="32.25" customHeight="1" x14ac:dyDescent="0.25">
      <c r="A18" s="188" t="s">
        <v>1034</v>
      </c>
      <c r="B18" s="189"/>
      <c r="C18" s="189"/>
      <c r="D18" s="189"/>
      <c r="E18" s="189"/>
      <c r="F18" s="189"/>
      <c r="G18" s="190"/>
    </row>
    <row r="19" spans="1:9" ht="25.5" customHeight="1" x14ac:dyDescent="0.25">
      <c r="A19" s="456" t="s">
        <v>543</v>
      </c>
      <c r="B19" s="456"/>
      <c r="C19" s="456"/>
      <c r="D19" s="456"/>
      <c r="E19" s="456"/>
      <c r="F19" s="456"/>
      <c r="G19" s="456"/>
    </row>
    <row r="20" spans="1:9" ht="21" customHeight="1" x14ac:dyDescent="0.25">
      <c r="A20" s="457" t="s">
        <v>544</v>
      </c>
      <c r="B20" s="457"/>
      <c r="C20" s="457" t="s">
        <v>545</v>
      </c>
      <c r="D20" s="457"/>
      <c r="E20" s="457"/>
      <c r="F20" s="457" t="s">
        <v>546</v>
      </c>
      <c r="G20" s="457"/>
    </row>
    <row r="21" spans="1:9" ht="37.5" customHeight="1" x14ac:dyDescent="0.25">
      <c r="A21" s="454" t="s">
        <v>972</v>
      </c>
      <c r="B21" s="454"/>
      <c r="C21" s="454" t="s">
        <v>1035</v>
      </c>
      <c r="D21" s="454"/>
      <c r="E21" s="454"/>
      <c r="F21" s="454" t="s">
        <v>228</v>
      </c>
      <c r="G21" s="454"/>
    </row>
    <row r="22" spans="1:9" ht="25.5" customHeight="1" x14ac:dyDescent="0.25">
      <c r="A22" s="455" t="s">
        <v>550</v>
      </c>
      <c r="B22" s="455"/>
      <c r="C22" s="455"/>
      <c r="D22" s="455"/>
      <c r="E22" s="455"/>
      <c r="F22" s="455"/>
      <c r="G22" s="455"/>
    </row>
    <row r="23" spans="1:9" ht="33" customHeight="1" x14ac:dyDescent="0.25">
      <c r="A23" s="455" t="s">
        <v>551</v>
      </c>
      <c r="B23" s="455"/>
      <c r="C23" s="455" t="s">
        <v>552</v>
      </c>
      <c r="D23" s="455" t="s">
        <v>553</v>
      </c>
      <c r="E23" s="455" t="s">
        <v>554</v>
      </c>
      <c r="F23" s="455" t="s">
        <v>555</v>
      </c>
      <c r="G23" s="158" t="s">
        <v>556</v>
      </c>
    </row>
    <row r="24" spans="1:9" ht="24.75" customHeight="1" x14ac:dyDescent="0.25">
      <c r="A24" s="455"/>
      <c r="B24" s="455"/>
      <c r="C24" s="455"/>
      <c r="D24" s="455"/>
      <c r="E24" s="455"/>
      <c r="F24" s="455"/>
      <c r="G24" s="158">
        <v>2019</v>
      </c>
    </row>
    <row r="25" spans="1:9" ht="48.75" customHeight="1" x14ac:dyDescent="0.25">
      <c r="A25" s="392" t="s">
        <v>1036</v>
      </c>
      <c r="B25" s="392"/>
      <c r="C25" s="145" t="s">
        <v>1037</v>
      </c>
      <c r="D25" s="145" t="s">
        <v>571</v>
      </c>
      <c r="E25" s="145" t="s">
        <v>572</v>
      </c>
      <c r="F25" s="145" t="s">
        <v>562</v>
      </c>
      <c r="G25" s="191">
        <v>10</v>
      </c>
      <c r="I25" s="192"/>
    </row>
    <row r="26" spans="1:9" ht="48.75" customHeight="1" x14ac:dyDescent="0.25">
      <c r="A26" s="392" t="s">
        <v>1038</v>
      </c>
      <c r="B26" s="392"/>
      <c r="C26" s="145" t="s">
        <v>606</v>
      </c>
      <c r="D26" s="145" t="s">
        <v>571</v>
      </c>
      <c r="E26" s="145" t="s">
        <v>572</v>
      </c>
      <c r="F26" s="145" t="s">
        <v>562</v>
      </c>
      <c r="G26" s="127">
        <v>1</v>
      </c>
    </row>
    <row r="27" spans="1:9" ht="48.75" customHeight="1" x14ac:dyDescent="0.25">
      <c r="A27" s="392" t="s">
        <v>1039</v>
      </c>
      <c r="B27" s="392"/>
      <c r="C27" s="145" t="s">
        <v>606</v>
      </c>
      <c r="D27" s="145" t="s">
        <v>571</v>
      </c>
      <c r="E27" s="145" t="s">
        <v>572</v>
      </c>
      <c r="F27" s="145" t="s">
        <v>562</v>
      </c>
      <c r="G27" s="166">
        <v>1</v>
      </c>
    </row>
    <row r="28" spans="1:9" ht="16.5" customHeight="1" x14ac:dyDescent="0.25">
      <c r="A28" s="393" t="s">
        <v>1040</v>
      </c>
      <c r="B28" s="393"/>
      <c r="C28" s="393"/>
      <c r="D28" s="393"/>
      <c r="E28" s="393"/>
      <c r="F28" s="393"/>
      <c r="G28" s="393"/>
    </row>
    <row r="29" spans="1:9" ht="15.75" customHeight="1" x14ac:dyDescent="0.25">
      <c r="A29" s="393" t="s">
        <v>577</v>
      </c>
      <c r="B29" s="393"/>
      <c r="C29" s="393"/>
      <c r="D29" s="393"/>
      <c r="E29" s="393"/>
      <c r="F29" s="393"/>
      <c r="G29" s="393"/>
    </row>
    <row r="30" spans="1:9" x14ac:dyDescent="0.25">
      <c r="A30" s="393"/>
      <c r="B30" s="393"/>
      <c r="C30" s="393"/>
      <c r="D30" s="393"/>
      <c r="E30" s="393"/>
      <c r="F30" s="393"/>
      <c r="G30" s="393"/>
    </row>
  </sheetData>
  <mergeCells count="41">
    <mergeCell ref="A4:B5"/>
    <mergeCell ref="C4:D5"/>
    <mergeCell ref="E4:G5"/>
    <mergeCell ref="A1:G1"/>
    <mergeCell ref="A2:G2"/>
    <mergeCell ref="A3:B3"/>
    <mergeCell ref="C3:D3"/>
    <mergeCell ref="E3:G3"/>
    <mergeCell ref="A6:D6"/>
    <mergeCell ref="E6:G6"/>
    <mergeCell ref="A7:D7"/>
    <mergeCell ref="E7:G7"/>
    <mergeCell ref="A8:D8"/>
    <mergeCell ref="E8:G8"/>
    <mergeCell ref="A9:D9"/>
    <mergeCell ref="A10:D10"/>
    <mergeCell ref="E10:G13"/>
    <mergeCell ref="A11:D11"/>
    <mergeCell ref="A12:D12"/>
    <mergeCell ref="A13:D13"/>
    <mergeCell ref="A14:G14"/>
    <mergeCell ref="A17:G17"/>
    <mergeCell ref="A19:G19"/>
    <mergeCell ref="A20:B20"/>
    <mergeCell ref="C20:E20"/>
    <mergeCell ref="F20:G20"/>
    <mergeCell ref="A30:G30"/>
    <mergeCell ref="A21:B21"/>
    <mergeCell ref="C21:E21"/>
    <mergeCell ref="F21:G21"/>
    <mergeCell ref="A22:G22"/>
    <mergeCell ref="A23:B24"/>
    <mergeCell ref="C23:C24"/>
    <mergeCell ref="D23:D24"/>
    <mergeCell ref="E23:E24"/>
    <mergeCell ref="F23:F24"/>
    <mergeCell ref="A25:B25"/>
    <mergeCell ref="A26:B26"/>
    <mergeCell ref="A27:B27"/>
    <mergeCell ref="A28:G28"/>
    <mergeCell ref="A29:G29"/>
  </mergeCells>
  <pageMargins left="0.39370078740157483" right="0" top="0.74803149606299213" bottom="0.74803149606299213" header="0.31496062992125984" footer="0.31496062992125984"/>
  <pageSetup scale="74" orientation="portrait" r:id="rId1"/>
  <rowBreaks count="1" manualBreakCount="1">
    <brk id="2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H27:XFD27</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zoomScaleNormal="100" zoomScaleSheetLayoutView="100" workbookViewId="0">
      <selection activeCell="A22" sqref="A22:G22"/>
    </sheetView>
  </sheetViews>
  <sheetFormatPr baseColWidth="10" defaultRowHeight="15.75" x14ac:dyDescent="0.25"/>
  <cols>
    <col min="1" max="7" width="19.28515625" style="141" customWidth="1"/>
    <col min="8" max="16384" width="11.42578125" style="141"/>
  </cols>
  <sheetData>
    <row r="1" spans="1:7" ht="48" customHeight="1" x14ac:dyDescent="0.25">
      <c r="A1" s="417" t="s">
        <v>522</v>
      </c>
      <c r="B1" s="417"/>
      <c r="C1" s="417"/>
      <c r="D1" s="417"/>
      <c r="E1" s="417"/>
      <c r="F1" s="417"/>
      <c r="G1" s="417"/>
    </row>
    <row r="2" spans="1:7" ht="25.5" customHeight="1" x14ac:dyDescent="0.25">
      <c r="A2" s="394" t="s">
        <v>695</v>
      </c>
      <c r="B2" s="394"/>
      <c r="C2" s="394" t="s">
        <v>524</v>
      </c>
      <c r="D2" s="394"/>
      <c r="E2" s="394" t="s">
        <v>525</v>
      </c>
      <c r="F2" s="394"/>
      <c r="G2" s="394"/>
    </row>
    <row r="3" spans="1:7" ht="48" customHeight="1" x14ac:dyDescent="0.25">
      <c r="A3" s="418" t="s">
        <v>1041</v>
      </c>
      <c r="B3" s="418"/>
      <c r="C3" s="419" t="s">
        <v>1042</v>
      </c>
      <c r="D3" s="419"/>
      <c r="E3" s="448" t="s">
        <v>1043</v>
      </c>
      <c r="F3" s="420"/>
      <c r="G3" s="420"/>
    </row>
    <row r="4" spans="1:7" ht="25.5" customHeight="1" x14ac:dyDescent="0.25">
      <c r="A4" s="471" t="s">
        <v>529</v>
      </c>
      <c r="B4" s="471"/>
      <c r="C4" s="471"/>
      <c r="D4" s="471"/>
      <c r="E4" s="471" t="s">
        <v>699</v>
      </c>
      <c r="F4" s="471"/>
      <c r="G4" s="471"/>
    </row>
    <row r="5" spans="1:7" ht="25.5" customHeight="1" x14ac:dyDescent="0.25">
      <c r="A5" s="409" t="s">
        <v>531</v>
      </c>
      <c r="B5" s="410"/>
      <c r="C5" s="410"/>
      <c r="D5" s="411"/>
      <c r="E5" s="410" t="s">
        <v>532</v>
      </c>
      <c r="F5" s="412"/>
      <c r="G5" s="413"/>
    </row>
    <row r="6" spans="1:7" ht="25.5" customHeight="1" x14ac:dyDescent="0.25">
      <c r="A6" s="414" t="s">
        <v>1044</v>
      </c>
      <c r="B6" s="415"/>
      <c r="C6" s="415"/>
      <c r="D6" s="416"/>
      <c r="E6" s="415" t="s">
        <v>1028</v>
      </c>
      <c r="F6" s="415"/>
      <c r="G6" s="416"/>
    </row>
    <row r="7" spans="1:7" ht="25.5" customHeight="1" x14ac:dyDescent="0.25">
      <c r="A7" s="398" t="s">
        <v>535</v>
      </c>
      <c r="B7" s="399"/>
      <c r="C7" s="399"/>
      <c r="D7" s="400"/>
      <c r="E7" s="142" t="s">
        <v>536</v>
      </c>
      <c r="F7" s="142"/>
      <c r="G7" s="143"/>
    </row>
    <row r="8" spans="1:7" ht="131.25" customHeight="1" x14ac:dyDescent="0.25">
      <c r="A8" s="401" t="s">
        <v>1045</v>
      </c>
      <c r="B8" s="442"/>
      <c r="C8" s="442"/>
      <c r="D8" s="443"/>
      <c r="E8" s="404" t="s">
        <v>1046</v>
      </c>
      <c r="F8" s="404"/>
      <c r="G8" s="405"/>
    </row>
    <row r="9" spans="1:7" ht="25.5" customHeight="1" x14ac:dyDescent="0.25">
      <c r="A9" s="545" t="s">
        <v>1047</v>
      </c>
      <c r="B9" s="545"/>
      <c r="C9" s="545"/>
      <c r="D9" s="545"/>
      <c r="E9" s="545"/>
      <c r="F9" s="545"/>
      <c r="G9" s="545"/>
    </row>
    <row r="10" spans="1:7" ht="25.5" customHeight="1" x14ac:dyDescent="0.25">
      <c r="A10" s="407" t="s">
        <v>1048</v>
      </c>
      <c r="B10" s="407"/>
      <c r="C10" s="407"/>
      <c r="D10" s="407"/>
      <c r="E10" s="407"/>
      <c r="F10" s="407"/>
      <c r="G10" s="407"/>
    </row>
    <row r="11" spans="1:7" ht="25.5" customHeight="1" x14ac:dyDescent="0.25">
      <c r="A11" s="455" t="s">
        <v>543</v>
      </c>
      <c r="B11" s="455"/>
      <c r="C11" s="455"/>
      <c r="D11" s="455"/>
      <c r="E11" s="455"/>
      <c r="F11" s="455"/>
      <c r="G11" s="455"/>
    </row>
    <row r="12" spans="1:7" ht="25.5" customHeight="1" x14ac:dyDescent="0.25">
      <c r="A12" s="489" t="s">
        <v>544</v>
      </c>
      <c r="B12" s="489"/>
      <c r="C12" s="489" t="s">
        <v>545</v>
      </c>
      <c r="D12" s="489"/>
      <c r="E12" s="489"/>
      <c r="F12" s="489" t="s">
        <v>546</v>
      </c>
      <c r="G12" s="489"/>
    </row>
    <row r="13" spans="1:7" ht="25.5" customHeight="1" x14ac:dyDescent="0.25">
      <c r="A13" s="397" t="s">
        <v>972</v>
      </c>
      <c r="B13" s="397"/>
      <c r="C13" s="397" t="s">
        <v>1049</v>
      </c>
      <c r="D13" s="397"/>
      <c r="E13" s="397"/>
      <c r="F13" s="397" t="s">
        <v>219</v>
      </c>
      <c r="G13" s="397"/>
    </row>
    <row r="14" spans="1:7" ht="25.5" customHeight="1" x14ac:dyDescent="0.25">
      <c r="A14" s="455" t="s">
        <v>550</v>
      </c>
      <c r="B14" s="455"/>
      <c r="C14" s="455"/>
      <c r="D14" s="455"/>
      <c r="E14" s="455"/>
      <c r="F14" s="455"/>
      <c r="G14" s="455"/>
    </row>
    <row r="15" spans="1:7" ht="32.25" customHeight="1" x14ac:dyDescent="0.25">
      <c r="A15" s="455" t="s">
        <v>551</v>
      </c>
      <c r="B15" s="455"/>
      <c r="C15" s="455" t="s">
        <v>552</v>
      </c>
      <c r="D15" s="455" t="s">
        <v>553</v>
      </c>
      <c r="E15" s="455" t="s">
        <v>554</v>
      </c>
      <c r="F15" s="455" t="s">
        <v>555</v>
      </c>
      <c r="G15" s="158" t="s">
        <v>556</v>
      </c>
    </row>
    <row r="16" spans="1:7" ht="25.5" customHeight="1" x14ac:dyDescent="0.25">
      <c r="A16" s="455"/>
      <c r="B16" s="455"/>
      <c r="C16" s="455"/>
      <c r="D16" s="455"/>
      <c r="E16" s="455"/>
      <c r="F16" s="455"/>
      <c r="G16" s="158">
        <v>2019</v>
      </c>
    </row>
    <row r="17" spans="1:7" ht="48" customHeight="1" x14ac:dyDescent="0.25">
      <c r="A17" s="392" t="s">
        <v>1050</v>
      </c>
      <c r="B17" s="392"/>
      <c r="C17" s="145" t="s">
        <v>606</v>
      </c>
      <c r="D17" s="145" t="s">
        <v>571</v>
      </c>
      <c r="E17" s="145" t="s">
        <v>572</v>
      </c>
      <c r="F17" s="145" t="s">
        <v>562</v>
      </c>
      <c r="G17" s="127">
        <v>1</v>
      </c>
    </row>
    <row r="18" spans="1:7" ht="32.25" customHeight="1" x14ac:dyDescent="0.25">
      <c r="A18" s="392" t="s">
        <v>1051</v>
      </c>
      <c r="B18" s="392"/>
      <c r="C18" s="145" t="s">
        <v>606</v>
      </c>
      <c r="D18" s="145" t="s">
        <v>571</v>
      </c>
      <c r="E18" s="145" t="s">
        <v>572</v>
      </c>
      <c r="F18" s="145" t="s">
        <v>562</v>
      </c>
      <c r="G18" s="127">
        <v>1</v>
      </c>
    </row>
    <row r="19" spans="1:7" ht="32.25" customHeight="1" x14ac:dyDescent="0.25">
      <c r="A19" s="392" t="s">
        <v>1052</v>
      </c>
      <c r="B19" s="392"/>
      <c r="C19" s="145" t="s">
        <v>606</v>
      </c>
      <c r="D19" s="145" t="s">
        <v>571</v>
      </c>
      <c r="E19" s="145" t="s">
        <v>572</v>
      </c>
      <c r="F19" s="145" t="s">
        <v>562</v>
      </c>
      <c r="G19" s="127">
        <v>1</v>
      </c>
    </row>
    <row r="20" spans="1:7" ht="33" customHeight="1" x14ac:dyDescent="0.25">
      <c r="A20" s="392" t="s">
        <v>1053</v>
      </c>
      <c r="B20" s="392"/>
      <c r="C20" s="145" t="s">
        <v>1054</v>
      </c>
      <c r="D20" s="145" t="s">
        <v>571</v>
      </c>
      <c r="E20" s="145" t="s">
        <v>572</v>
      </c>
      <c r="F20" s="145" t="s">
        <v>562</v>
      </c>
      <c r="G20" s="145" t="s">
        <v>732</v>
      </c>
    </row>
    <row r="21" spans="1:7" ht="62.25" customHeight="1" x14ac:dyDescent="0.25">
      <c r="A21" s="392" t="s">
        <v>1055</v>
      </c>
      <c r="B21" s="392"/>
      <c r="C21" s="145" t="s">
        <v>606</v>
      </c>
      <c r="D21" s="145" t="s">
        <v>571</v>
      </c>
      <c r="E21" s="145" t="s">
        <v>572</v>
      </c>
      <c r="F21" s="145" t="s">
        <v>562</v>
      </c>
      <c r="G21" s="127">
        <v>0.6</v>
      </c>
    </row>
    <row r="22" spans="1:7" ht="34.5" customHeight="1" x14ac:dyDescent="0.25">
      <c r="A22" s="392" t="s">
        <v>1056</v>
      </c>
      <c r="B22" s="392"/>
      <c r="C22" s="145" t="s">
        <v>1057</v>
      </c>
      <c r="D22" s="145" t="s">
        <v>571</v>
      </c>
      <c r="E22" s="145" t="s">
        <v>572</v>
      </c>
      <c r="F22" s="145" t="s">
        <v>562</v>
      </c>
      <c r="G22" s="145" t="s">
        <v>732</v>
      </c>
    </row>
    <row r="23" spans="1:7" ht="21.75" customHeight="1" x14ac:dyDescent="0.25">
      <c r="A23" s="393" t="s">
        <v>576</v>
      </c>
      <c r="B23" s="393"/>
      <c r="C23" s="393"/>
      <c r="D23" s="393"/>
      <c r="E23" s="393"/>
      <c r="F23" s="393"/>
      <c r="G23" s="393"/>
    </row>
    <row r="24" spans="1:7" ht="14.25" customHeight="1" x14ac:dyDescent="0.25">
      <c r="A24" s="393" t="s">
        <v>577</v>
      </c>
      <c r="B24" s="393"/>
      <c r="C24" s="393"/>
      <c r="D24" s="393"/>
      <c r="E24" s="393"/>
      <c r="F24" s="393"/>
      <c r="G24" s="393"/>
    </row>
    <row r="25" spans="1:7" x14ac:dyDescent="0.25">
      <c r="A25" s="393"/>
      <c r="B25" s="393"/>
      <c r="C25" s="393"/>
      <c r="D25" s="393"/>
      <c r="E25" s="393"/>
      <c r="F25" s="393"/>
      <c r="G25" s="393"/>
    </row>
  </sheetData>
  <mergeCells count="40">
    <mergeCell ref="A1:G1"/>
    <mergeCell ref="A2:B2"/>
    <mergeCell ref="C2:D2"/>
    <mergeCell ref="E2:G2"/>
    <mergeCell ref="A3:B3"/>
    <mergeCell ref="C3:D3"/>
    <mergeCell ref="E3:G3"/>
    <mergeCell ref="A11:G11"/>
    <mergeCell ref="A4:D4"/>
    <mergeCell ref="E4:G4"/>
    <mergeCell ref="A5:D5"/>
    <mergeCell ref="E5:G5"/>
    <mergeCell ref="A6:D6"/>
    <mergeCell ref="E6:G6"/>
    <mergeCell ref="A7:D7"/>
    <mergeCell ref="A8:D8"/>
    <mergeCell ref="E8:G8"/>
    <mergeCell ref="A9:G9"/>
    <mergeCell ref="A10:G10"/>
    <mergeCell ref="A12:B12"/>
    <mergeCell ref="C12:E12"/>
    <mergeCell ref="F12:G12"/>
    <mergeCell ref="A13:B13"/>
    <mergeCell ref="C13:E13"/>
    <mergeCell ref="F13:G13"/>
    <mergeCell ref="A14:G14"/>
    <mergeCell ref="A15:B16"/>
    <mergeCell ref="C15:C16"/>
    <mergeCell ref="D15:D16"/>
    <mergeCell ref="E15:E16"/>
    <mergeCell ref="F15:F16"/>
    <mergeCell ref="A23:G23"/>
    <mergeCell ref="A24:G24"/>
    <mergeCell ref="A25:G25"/>
    <mergeCell ref="A17:B17"/>
    <mergeCell ref="A18:B18"/>
    <mergeCell ref="A19:B19"/>
    <mergeCell ref="A20:B20"/>
    <mergeCell ref="A21:B21"/>
    <mergeCell ref="A22:B22"/>
  </mergeCells>
  <pageMargins left="0.39370078740157483" right="0" top="0.74803149606299213" bottom="0.74803149606299213" header="0.31496062992125984" footer="0.31496062992125984"/>
  <pageSetup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H18:XFD22</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Normal="100" zoomScaleSheetLayoutView="100" workbookViewId="0">
      <selection activeCell="A22" sqref="A22:G22"/>
    </sheetView>
  </sheetViews>
  <sheetFormatPr baseColWidth="10" defaultRowHeight="15.75" x14ac:dyDescent="0.25"/>
  <cols>
    <col min="1" max="7" width="19.28515625" style="141" customWidth="1"/>
    <col min="8" max="16384" width="11.42578125" style="141"/>
  </cols>
  <sheetData>
    <row r="1" spans="1:7" ht="48" customHeight="1" x14ac:dyDescent="0.25">
      <c r="A1" s="417" t="s">
        <v>522</v>
      </c>
      <c r="B1" s="417"/>
      <c r="C1" s="417"/>
      <c r="D1" s="417"/>
      <c r="E1" s="417"/>
      <c r="F1" s="417"/>
      <c r="G1" s="417"/>
    </row>
    <row r="2" spans="1:7" ht="25.5" customHeight="1" x14ac:dyDescent="0.25">
      <c r="A2" s="394" t="s">
        <v>695</v>
      </c>
      <c r="B2" s="394"/>
      <c r="C2" s="394" t="s">
        <v>524</v>
      </c>
      <c r="D2" s="394"/>
      <c r="E2" s="394" t="s">
        <v>525</v>
      </c>
      <c r="F2" s="394"/>
      <c r="G2" s="394"/>
    </row>
    <row r="3" spans="1:7" ht="49.5" customHeight="1" x14ac:dyDescent="0.25">
      <c r="A3" s="418" t="s">
        <v>1058</v>
      </c>
      <c r="B3" s="418"/>
      <c r="C3" s="419" t="s">
        <v>1042</v>
      </c>
      <c r="D3" s="419"/>
      <c r="E3" s="420" t="s">
        <v>1059</v>
      </c>
      <c r="F3" s="420"/>
      <c r="G3" s="420"/>
    </row>
    <row r="4" spans="1:7" ht="26.25" customHeight="1" x14ac:dyDescent="0.25">
      <c r="A4" s="471" t="s">
        <v>529</v>
      </c>
      <c r="B4" s="471"/>
      <c r="C4" s="471"/>
      <c r="D4" s="471"/>
      <c r="E4" s="471" t="s">
        <v>699</v>
      </c>
      <c r="F4" s="471"/>
      <c r="G4" s="471"/>
    </row>
    <row r="5" spans="1:7" ht="26.25" customHeight="1" x14ac:dyDescent="0.25">
      <c r="A5" s="409" t="s">
        <v>531</v>
      </c>
      <c r="B5" s="410"/>
      <c r="C5" s="410"/>
      <c r="D5" s="411"/>
      <c r="E5" s="410" t="s">
        <v>532</v>
      </c>
      <c r="F5" s="412"/>
      <c r="G5" s="413"/>
    </row>
    <row r="6" spans="1:7" ht="26.25" customHeight="1" x14ac:dyDescent="0.25">
      <c r="A6" s="414" t="s">
        <v>1044</v>
      </c>
      <c r="B6" s="415"/>
      <c r="C6" s="415"/>
      <c r="D6" s="416"/>
      <c r="E6" s="415" t="s">
        <v>1028</v>
      </c>
      <c r="F6" s="415"/>
      <c r="G6" s="416"/>
    </row>
    <row r="7" spans="1:7" ht="26.25" customHeight="1" x14ac:dyDescent="0.25">
      <c r="A7" s="398" t="s">
        <v>535</v>
      </c>
      <c r="B7" s="399"/>
      <c r="C7" s="399"/>
      <c r="D7" s="400"/>
      <c r="E7" s="142" t="s">
        <v>536</v>
      </c>
      <c r="F7" s="142"/>
      <c r="G7" s="143"/>
    </row>
    <row r="8" spans="1:7" ht="132.75" customHeight="1" x14ac:dyDescent="0.25">
      <c r="A8" s="401" t="s">
        <v>1045</v>
      </c>
      <c r="B8" s="442"/>
      <c r="C8" s="442"/>
      <c r="D8" s="443"/>
      <c r="E8" s="404" t="s">
        <v>1046</v>
      </c>
      <c r="F8" s="404"/>
      <c r="G8" s="405"/>
    </row>
    <row r="9" spans="1:7" ht="25.5" customHeight="1" x14ac:dyDescent="0.25">
      <c r="A9" s="456" t="s">
        <v>1047</v>
      </c>
      <c r="B9" s="456"/>
      <c r="C9" s="456"/>
      <c r="D9" s="456"/>
      <c r="E9" s="456"/>
      <c r="F9" s="456"/>
      <c r="G9" s="456"/>
    </row>
    <row r="10" spans="1:7" ht="25.5" customHeight="1" x14ac:dyDescent="0.25">
      <c r="A10" s="407" t="s">
        <v>1060</v>
      </c>
      <c r="B10" s="407"/>
      <c r="C10" s="407"/>
      <c r="D10" s="407"/>
      <c r="E10" s="407"/>
      <c r="F10" s="407"/>
      <c r="G10" s="407"/>
    </row>
    <row r="11" spans="1:7" ht="25.5" customHeight="1" x14ac:dyDescent="0.25">
      <c r="A11" s="455" t="s">
        <v>543</v>
      </c>
      <c r="B11" s="455"/>
      <c r="C11" s="455"/>
      <c r="D11" s="455"/>
      <c r="E11" s="455"/>
      <c r="F11" s="455"/>
      <c r="G11" s="455"/>
    </row>
    <row r="12" spans="1:7" ht="25.5" customHeight="1" x14ac:dyDescent="0.25">
      <c r="A12" s="489" t="s">
        <v>544</v>
      </c>
      <c r="B12" s="489"/>
      <c r="C12" s="489" t="s">
        <v>545</v>
      </c>
      <c r="D12" s="489"/>
      <c r="E12" s="489"/>
      <c r="F12" s="489" t="s">
        <v>546</v>
      </c>
      <c r="G12" s="489"/>
    </row>
    <row r="13" spans="1:7" ht="25.5" customHeight="1" x14ac:dyDescent="0.25">
      <c r="A13" s="397" t="s">
        <v>972</v>
      </c>
      <c r="B13" s="397"/>
      <c r="C13" s="397" t="s">
        <v>1061</v>
      </c>
      <c r="D13" s="397"/>
      <c r="E13" s="397"/>
      <c r="F13" s="397" t="s">
        <v>223</v>
      </c>
      <c r="G13" s="397"/>
    </row>
    <row r="14" spans="1:7" ht="25.5" customHeight="1" x14ac:dyDescent="0.25">
      <c r="A14" s="455" t="s">
        <v>550</v>
      </c>
      <c r="B14" s="455"/>
      <c r="C14" s="455"/>
      <c r="D14" s="455"/>
      <c r="E14" s="455"/>
      <c r="F14" s="455"/>
      <c r="G14" s="455"/>
    </row>
    <row r="15" spans="1:7" ht="33" customHeight="1" x14ac:dyDescent="0.25">
      <c r="A15" s="455" t="s">
        <v>551</v>
      </c>
      <c r="B15" s="455"/>
      <c r="C15" s="455" t="s">
        <v>552</v>
      </c>
      <c r="D15" s="455" t="s">
        <v>553</v>
      </c>
      <c r="E15" s="455" t="s">
        <v>554</v>
      </c>
      <c r="F15" s="455" t="s">
        <v>555</v>
      </c>
      <c r="G15" s="158" t="s">
        <v>556</v>
      </c>
    </row>
    <row r="16" spans="1:7" ht="25.5" customHeight="1" x14ac:dyDescent="0.25">
      <c r="A16" s="455"/>
      <c r="B16" s="455"/>
      <c r="C16" s="455"/>
      <c r="D16" s="455"/>
      <c r="E16" s="455"/>
      <c r="F16" s="455"/>
      <c r="G16" s="158">
        <v>2019</v>
      </c>
    </row>
    <row r="17" spans="1:7" ht="76.5" customHeight="1" x14ac:dyDescent="0.25">
      <c r="A17" s="392" t="s">
        <v>1062</v>
      </c>
      <c r="B17" s="392"/>
      <c r="C17" s="145" t="s">
        <v>606</v>
      </c>
      <c r="D17" s="145" t="s">
        <v>571</v>
      </c>
      <c r="E17" s="145" t="s">
        <v>572</v>
      </c>
      <c r="F17" s="145" t="s">
        <v>575</v>
      </c>
      <c r="G17" s="127">
        <v>1</v>
      </c>
    </row>
    <row r="18" spans="1:7" ht="25.5" customHeight="1" x14ac:dyDescent="0.25">
      <c r="A18" s="393" t="s">
        <v>887</v>
      </c>
      <c r="B18" s="393"/>
      <c r="C18" s="393"/>
      <c r="D18" s="393"/>
      <c r="E18" s="393"/>
      <c r="F18" s="393"/>
      <c r="G18" s="393"/>
    </row>
    <row r="19" spans="1:7" ht="11.25" customHeight="1" x14ac:dyDescent="0.25">
      <c r="A19" s="393" t="s">
        <v>577</v>
      </c>
      <c r="B19" s="393"/>
      <c r="C19" s="393"/>
      <c r="D19" s="393"/>
      <c r="E19" s="393"/>
      <c r="F19" s="393"/>
      <c r="G19" s="393"/>
    </row>
    <row r="20" spans="1:7" x14ac:dyDescent="0.25">
      <c r="A20" s="393"/>
      <c r="B20" s="393"/>
      <c r="C20" s="393"/>
      <c r="D20" s="393"/>
      <c r="E20" s="393"/>
      <c r="F20" s="393"/>
      <c r="G20" s="393"/>
    </row>
    <row r="23" spans="1:7" ht="21" customHeight="1" x14ac:dyDescent="0.25"/>
    <row r="24" spans="1:7" ht="18.75" customHeight="1" x14ac:dyDescent="0.25"/>
  </sheetData>
  <mergeCells count="35">
    <mergeCell ref="A1:G1"/>
    <mergeCell ref="A2:B2"/>
    <mergeCell ref="C2:D2"/>
    <mergeCell ref="E2:G2"/>
    <mergeCell ref="A3:B3"/>
    <mergeCell ref="C3:D3"/>
    <mergeCell ref="E3:G3"/>
    <mergeCell ref="A11:G11"/>
    <mergeCell ref="A4:D4"/>
    <mergeCell ref="E4:G4"/>
    <mergeCell ref="A5:D5"/>
    <mergeCell ref="E5:G5"/>
    <mergeCell ref="A6:D6"/>
    <mergeCell ref="E6:G6"/>
    <mergeCell ref="A7:D7"/>
    <mergeCell ref="A8:D8"/>
    <mergeCell ref="E8:G8"/>
    <mergeCell ref="A9:G9"/>
    <mergeCell ref="A10:G10"/>
    <mergeCell ref="A12:B12"/>
    <mergeCell ref="C12:E12"/>
    <mergeCell ref="F12:G12"/>
    <mergeCell ref="A13:B13"/>
    <mergeCell ref="C13:E13"/>
    <mergeCell ref="F13:G13"/>
    <mergeCell ref="A17:B17"/>
    <mergeCell ref="A18:G18"/>
    <mergeCell ref="A19:G19"/>
    <mergeCell ref="A20:G20"/>
    <mergeCell ref="A14:G14"/>
    <mergeCell ref="A15:B16"/>
    <mergeCell ref="C15:C16"/>
    <mergeCell ref="D15:D16"/>
    <mergeCell ref="E15:E16"/>
    <mergeCell ref="F15:F16"/>
  </mergeCells>
  <pageMargins left="0.39370078740157483" right="0" top="0.74803149606299213" bottom="0.74803149606299213" header="0.31496062992125984" footer="0.31496062992125984"/>
  <pageSetup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H19:XFD22</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Normal="100" zoomScaleSheetLayoutView="100" workbookViewId="0">
      <selection activeCell="A22" sqref="A22:G22"/>
    </sheetView>
  </sheetViews>
  <sheetFormatPr baseColWidth="10" defaultRowHeight="15.75" x14ac:dyDescent="0.25"/>
  <cols>
    <col min="1" max="7" width="19.28515625" style="141" customWidth="1"/>
    <col min="8" max="16384" width="11.42578125" style="141"/>
  </cols>
  <sheetData>
    <row r="1" spans="1:7" ht="48" customHeight="1" x14ac:dyDescent="0.25">
      <c r="A1" s="417" t="s">
        <v>522</v>
      </c>
      <c r="B1" s="417"/>
      <c r="C1" s="417"/>
      <c r="D1" s="417"/>
      <c r="E1" s="417"/>
      <c r="F1" s="417"/>
      <c r="G1" s="417"/>
    </row>
    <row r="2" spans="1:7" ht="25.5" customHeight="1" x14ac:dyDescent="0.25">
      <c r="A2" s="394" t="s">
        <v>695</v>
      </c>
      <c r="B2" s="394"/>
      <c r="C2" s="394" t="s">
        <v>524</v>
      </c>
      <c r="D2" s="394"/>
      <c r="E2" s="394" t="s">
        <v>525</v>
      </c>
      <c r="F2" s="394"/>
      <c r="G2" s="394"/>
    </row>
    <row r="3" spans="1:7" ht="46.5" customHeight="1" x14ac:dyDescent="0.25">
      <c r="A3" s="418" t="s">
        <v>1063</v>
      </c>
      <c r="B3" s="418"/>
      <c r="C3" s="419" t="s">
        <v>1042</v>
      </c>
      <c r="D3" s="419"/>
      <c r="E3" s="420" t="s">
        <v>1064</v>
      </c>
      <c r="F3" s="420"/>
      <c r="G3" s="420"/>
    </row>
    <row r="4" spans="1:7" ht="34.5" customHeight="1" x14ac:dyDescent="0.25">
      <c r="A4" s="418"/>
      <c r="B4" s="418"/>
      <c r="C4" s="419"/>
      <c r="D4" s="419"/>
      <c r="E4" s="420"/>
      <c r="F4" s="420"/>
      <c r="G4" s="420"/>
    </row>
    <row r="5" spans="1:7" ht="25.5" customHeight="1" x14ac:dyDescent="0.25">
      <c r="A5" s="471" t="s">
        <v>529</v>
      </c>
      <c r="B5" s="471"/>
      <c r="C5" s="471"/>
      <c r="D5" s="471"/>
      <c r="E5" s="471" t="s">
        <v>699</v>
      </c>
      <c r="F5" s="471"/>
      <c r="G5" s="471"/>
    </row>
    <row r="6" spans="1:7" ht="25.5" customHeight="1" x14ac:dyDescent="0.25">
      <c r="A6" s="409" t="s">
        <v>531</v>
      </c>
      <c r="B6" s="410"/>
      <c r="C6" s="410"/>
      <c r="D6" s="411"/>
      <c r="E6" s="410" t="s">
        <v>532</v>
      </c>
      <c r="F6" s="412"/>
      <c r="G6" s="413"/>
    </row>
    <row r="7" spans="1:7" ht="25.5" customHeight="1" x14ac:dyDescent="0.25">
      <c r="A7" s="414" t="s">
        <v>1065</v>
      </c>
      <c r="B7" s="415"/>
      <c r="C7" s="415"/>
      <c r="D7" s="416"/>
      <c r="E7" s="415" t="s">
        <v>1028</v>
      </c>
      <c r="F7" s="415"/>
      <c r="G7" s="416"/>
    </row>
    <row r="8" spans="1:7" ht="25.5" customHeight="1" x14ac:dyDescent="0.25">
      <c r="A8" s="398" t="s">
        <v>535</v>
      </c>
      <c r="B8" s="399"/>
      <c r="C8" s="399"/>
      <c r="D8" s="400"/>
      <c r="E8" s="142" t="s">
        <v>536</v>
      </c>
      <c r="F8" s="142"/>
      <c r="G8" s="143"/>
    </row>
    <row r="9" spans="1:7" ht="19.5" customHeight="1" x14ac:dyDescent="0.25">
      <c r="A9" s="414" t="s">
        <v>1066</v>
      </c>
      <c r="B9" s="415"/>
      <c r="C9" s="415"/>
      <c r="D9" s="416"/>
      <c r="E9" s="432" t="s">
        <v>1046</v>
      </c>
      <c r="F9" s="432"/>
      <c r="G9" s="433"/>
    </row>
    <row r="10" spans="1:7" ht="112.5" customHeight="1" x14ac:dyDescent="0.25">
      <c r="A10" s="401" t="s">
        <v>1067</v>
      </c>
      <c r="B10" s="402"/>
      <c r="C10" s="402"/>
      <c r="D10" s="403"/>
      <c r="E10" s="404"/>
      <c r="F10" s="404"/>
      <c r="G10" s="405"/>
    </row>
    <row r="11" spans="1:7" ht="25.5" customHeight="1" x14ac:dyDescent="0.25">
      <c r="A11" s="456" t="s">
        <v>1047</v>
      </c>
      <c r="B11" s="456"/>
      <c r="C11" s="456"/>
      <c r="D11" s="456"/>
      <c r="E11" s="456"/>
      <c r="F11" s="456"/>
      <c r="G11" s="456"/>
    </row>
    <row r="12" spans="1:7" ht="37.5" customHeight="1" x14ac:dyDescent="0.25">
      <c r="A12" s="407" t="s">
        <v>971</v>
      </c>
      <c r="B12" s="407"/>
      <c r="C12" s="407"/>
      <c r="D12" s="407"/>
      <c r="E12" s="407"/>
      <c r="F12" s="407"/>
      <c r="G12" s="407"/>
    </row>
    <row r="13" spans="1:7" ht="25.5" customHeight="1" x14ac:dyDescent="0.25">
      <c r="A13" s="455" t="s">
        <v>543</v>
      </c>
      <c r="B13" s="455"/>
      <c r="C13" s="455"/>
      <c r="D13" s="455"/>
      <c r="E13" s="455"/>
      <c r="F13" s="455"/>
      <c r="G13" s="455"/>
    </row>
    <row r="14" spans="1:7" ht="25.5" customHeight="1" x14ac:dyDescent="0.25">
      <c r="A14" s="489" t="s">
        <v>544</v>
      </c>
      <c r="B14" s="489"/>
      <c r="C14" s="489" t="s">
        <v>545</v>
      </c>
      <c r="D14" s="489"/>
      <c r="E14" s="489"/>
      <c r="F14" s="489" t="s">
        <v>546</v>
      </c>
      <c r="G14" s="489"/>
    </row>
    <row r="15" spans="1:7" ht="25.5" customHeight="1" x14ac:dyDescent="0.25">
      <c r="A15" s="397" t="s">
        <v>972</v>
      </c>
      <c r="B15" s="397"/>
      <c r="C15" s="397" t="s">
        <v>1061</v>
      </c>
      <c r="D15" s="397"/>
      <c r="E15" s="397"/>
      <c r="F15" s="397" t="s">
        <v>223</v>
      </c>
      <c r="G15" s="397"/>
    </row>
    <row r="16" spans="1:7" ht="25.5" customHeight="1" x14ac:dyDescent="0.25">
      <c r="A16" s="455" t="s">
        <v>550</v>
      </c>
      <c r="B16" s="455"/>
      <c r="C16" s="455"/>
      <c r="D16" s="455"/>
      <c r="E16" s="455"/>
      <c r="F16" s="455"/>
      <c r="G16" s="455"/>
    </row>
    <row r="17" spans="1:7" ht="36" customHeight="1" x14ac:dyDescent="0.25">
      <c r="A17" s="455" t="s">
        <v>551</v>
      </c>
      <c r="B17" s="455"/>
      <c r="C17" s="455" t="s">
        <v>552</v>
      </c>
      <c r="D17" s="455" t="s">
        <v>553</v>
      </c>
      <c r="E17" s="455" t="s">
        <v>554</v>
      </c>
      <c r="F17" s="455" t="s">
        <v>555</v>
      </c>
      <c r="G17" s="158" t="s">
        <v>556</v>
      </c>
    </row>
    <row r="18" spans="1:7" ht="25.5" customHeight="1" x14ac:dyDescent="0.25">
      <c r="A18" s="455"/>
      <c r="B18" s="455"/>
      <c r="C18" s="455"/>
      <c r="D18" s="455"/>
      <c r="E18" s="455"/>
      <c r="F18" s="455"/>
      <c r="G18" s="158">
        <v>2019</v>
      </c>
    </row>
    <row r="19" spans="1:7" ht="34.5" customHeight="1" x14ac:dyDescent="0.25">
      <c r="A19" s="392" t="s">
        <v>1068</v>
      </c>
      <c r="B19" s="392"/>
      <c r="C19" s="145" t="s">
        <v>565</v>
      </c>
      <c r="D19" s="145" t="s">
        <v>560</v>
      </c>
      <c r="E19" s="145" t="s">
        <v>561</v>
      </c>
      <c r="F19" s="145" t="s">
        <v>562</v>
      </c>
      <c r="G19" s="145">
        <v>25</v>
      </c>
    </row>
    <row r="20" spans="1:7" ht="33" customHeight="1" x14ac:dyDescent="0.25">
      <c r="A20" s="392" t="s">
        <v>1069</v>
      </c>
      <c r="B20" s="392"/>
      <c r="C20" s="145" t="s">
        <v>565</v>
      </c>
      <c r="D20" s="145" t="s">
        <v>560</v>
      </c>
      <c r="E20" s="145" t="s">
        <v>561</v>
      </c>
      <c r="F20" s="145" t="s">
        <v>562</v>
      </c>
      <c r="G20" s="145">
        <v>21</v>
      </c>
    </row>
    <row r="21" spans="1:7" ht="48.75" customHeight="1" x14ac:dyDescent="0.25">
      <c r="A21" s="392" t="s">
        <v>1070</v>
      </c>
      <c r="B21" s="392"/>
      <c r="C21" s="145" t="s">
        <v>606</v>
      </c>
      <c r="D21" s="145" t="s">
        <v>560</v>
      </c>
      <c r="E21" s="145" t="s">
        <v>561</v>
      </c>
      <c r="F21" s="145" t="s">
        <v>562</v>
      </c>
      <c r="G21" s="127">
        <v>1</v>
      </c>
    </row>
    <row r="22" spans="1:7" ht="17.25" customHeight="1" x14ac:dyDescent="0.25">
      <c r="A22" s="393" t="s">
        <v>887</v>
      </c>
      <c r="B22" s="393"/>
      <c r="C22" s="393"/>
      <c r="D22" s="393"/>
      <c r="E22" s="393"/>
      <c r="F22" s="393"/>
      <c r="G22" s="393"/>
    </row>
    <row r="23" spans="1:7" ht="14.25" customHeight="1" x14ac:dyDescent="0.25">
      <c r="A23" s="393" t="s">
        <v>577</v>
      </c>
      <c r="B23" s="393"/>
      <c r="C23" s="393"/>
      <c r="D23" s="393"/>
      <c r="E23" s="393"/>
      <c r="F23" s="393"/>
      <c r="G23" s="393"/>
    </row>
    <row r="24" spans="1:7" x14ac:dyDescent="0.25">
      <c r="A24" s="393"/>
      <c r="B24" s="393"/>
      <c r="C24" s="393"/>
      <c r="D24" s="393"/>
      <c r="E24" s="393"/>
      <c r="F24" s="393"/>
      <c r="G24" s="393"/>
    </row>
    <row r="26" spans="1:7" ht="21" customHeight="1" x14ac:dyDescent="0.25"/>
  </sheetData>
  <mergeCells count="38">
    <mergeCell ref="A1:G1"/>
    <mergeCell ref="A2:B2"/>
    <mergeCell ref="C2:D2"/>
    <mergeCell ref="E2:G2"/>
    <mergeCell ref="A3:B4"/>
    <mergeCell ref="C3:D4"/>
    <mergeCell ref="E3:G4"/>
    <mergeCell ref="A12:G12"/>
    <mergeCell ref="A5:D5"/>
    <mergeCell ref="E5:G5"/>
    <mergeCell ref="A6:D6"/>
    <mergeCell ref="E6:G6"/>
    <mergeCell ref="A7:D7"/>
    <mergeCell ref="E7:G7"/>
    <mergeCell ref="A8:D8"/>
    <mergeCell ref="A9:D9"/>
    <mergeCell ref="E9:G10"/>
    <mergeCell ref="A10:D10"/>
    <mergeCell ref="A11:G11"/>
    <mergeCell ref="A13:G13"/>
    <mergeCell ref="A14:B14"/>
    <mergeCell ref="C14:E14"/>
    <mergeCell ref="F14:G14"/>
    <mergeCell ref="A15:B15"/>
    <mergeCell ref="C15:E15"/>
    <mergeCell ref="F15:G15"/>
    <mergeCell ref="A24:G24"/>
    <mergeCell ref="A16:G16"/>
    <mergeCell ref="A17:B18"/>
    <mergeCell ref="C17:C18"/>
    <mergeCell ref="D17:D18"/>
    <mergeCell ref="E17:E18"/>
    <mergeCell ref="F17:F18"/>
    <mergeCell ref="A19:B19"/>
    <mergeCell ref="A20:B20"/>
    <mergeCell ref="A21:B21"/>
    <mergeCell ref="A22:G22"/>
    <mergeCell ref="A23:G23"/>
  </mergeCells>
  <pageMargins left="0.39370078740157483" right="0" top="0.74803149606299213" bottom="0.74803149606299213" header="0.31496062992125984" footer="0.31496062992125984"/>
  <pageSetup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H21:XFD24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Normal="100" zoomScaleSheetLayoutView="100" workbookViewId="0">
      <selection activeCell="A22" sqref="A22:G22"/>
    </sheetView>
  </sheetViews>
  <sheetFormatPr baseColWidth="10" defaultRowHeight="15.75" x14ac:dyDescent="0.25"/>
  <cols>
    <col min="1" max="7" width="19.28515625" style="141" customWidth="1"/>
    <col min="8" max="16384" width="11.42578125" style="141"/>
  </cols>
  <sheetData>
    <row r="1" spans="1:7" ht="48" customHeight="1" x14ac:dyDescent="0.25">
      <c r="A1" s="417" t="s">
        <v>522</v>
      </c>
      <c r="B1" s="417"/>
      <c r="C1" s="417"/>
      <c r="D1" s="417"/>
      <c r="E1" s="417"/>
      <c r="F1" s="417"/>
      <c r="G1" s="417"/>
    </row>
    <row r="2" spans="1:7" ht="25.5" customHeight="1" x14ac:dyDescent="0.25">
      <c r="A2" s="394" t="s">
        <v>695</v>
      </c>
      <c r="B2" s="394"/>
      <c r="C2" s="394" t="s">
        <v>524</v>
      </c>
      <c r="D2" s="394"/>
      <c r="E2" s="394" t="s">
        <v>525</v>
      </c>
      <c r="F2" s="394"/>
      <c r="G2" s="394"/>
    </row>
    <row r="3" spans="1:7" ht="51" customHeight="1" x14ac:dyDescent="0.25">
      <c r="A3" s="418" t="s">
        <v>1071</v>
      </c>
      <c r="B3" s="418"/>
      <c r="C3" s="419" t="s">
        <v>1042</v>
      </c>
      <c r="D3" s="419"/>
      <c r="E3" s="550" t="s">
        <v>1072</v>
      </c>
      <c r="F3" s="551"/>
      <c r="G3" s="551"/>
    </row>
    <row r="4" spans="1:7" ht="25.5" customHeight="1" x14ac:dyDescent="0.25">
      <c r="A4" s="471" t="s">
        <v>529</v>
      </c>
      <c r="B4" s="471"/>
      <c r="C4" s="471"/>
      <c r="D4" s="546"/>
      <c r="E4" s="547" t="s">
        <v>699</v>
      </c>
      <c r="F4" s="548"/>
      <c r="G4" s="549"/>
    </row>
    <row r="5" spans="1:7" ht="25.5" customHeight="1" x14ac:dyDescent="0.25">
      <c r="A5" s="409" t="s">
        <v>531</v>
      </c>
      <c r="B5" s="410"/>
      <c r="C5" s="410"/>
      <c r="D5" s="411"/>
      <c r="E5" s="435" t="s">
        <v>532</v>
      </c>
      <c r="F5" s="399"/>
      <c r="G5" s="400"/>
    </row>
    <row r="6" spans="1:7" ht="25.5" customHeight="1" x14ac:dyDescent="0.25">
      <c r="A6" s="414" t="s">
        <v>1073</v>
      </c>
      <c r="B6" s="415"/>
      <c r="C6" s="415"/>
      <c r="D6" s="416"/>
      <c r="E6" s="415" t="s">
        <v>1028</v>
      </c>
      <c r="F6" s="415"/>
      <c r="G6" s="416"/>
    </row>
    <row r="7" spans="1:7" ht="25.5" customHeight="1" x14ac:dyDescent="0.25">
      <c r="A7" s="398" t="s">
        <v>535</v>
      </c>
      <c r="B7" s="399"/>
      <c r="C7" s="399"/>
      <c r="D7" s="400"/>
      <c r="E7" s="142" t="s">
        <v>536</v>
      </c>
      <c r="F7" s="142"/>
      <c r="G7" s="143"/>
    </row>
    <row r="8" spans="1:7" ht="30.75" customHeight="1" x14ac:dyDescent="0.25">
      <c r="A8" s="429" t="s">
        <v>1074</v>
      </c>
      <c r="B8" s="437"/>
      <c r="C8" s="437"/>
      <c r="D8" s="438"/>
      <c r="E8" s="432" t="s">
        <v>1046</v>
      </c>
      <c r="F8" s="432"/>
      <c r="G8" s="433"/>
    </row>
    <row r="9" spans="1:7" ht="32.25" customHeight="1" x14ac:dyDescent="0.25">
      <c r="A9" s="429" t="s">
        <v>1075</v>
      </c>
      <c r="B9" s="430"/>
      <c r="C9" s="430"/>
      <c r="D9" s="431"/>
      <c r="E9" s="432"/>
      <c r="F9" s="432"/>
      <c r="G9" s="433"/>
    </row>
    <row r="10" spans="1:7" ht="70.5" customHeight="1" x14ac:dyDescent="0.25">
      <c r="A10" s="401" t="s">
        <v>1076</v>
      </c>
      <c r="B10" s="402"/>
      <c r="C10" s="402"/>
      <c r="D10" s="403"/>
      <c r="E10" s="404"/>
      <c r="F10" s="404"/>
      <c r="G10" s="405"/>
    </row>
    <row r="11" spans="1:7" ht="25.5" customHeight="1" x14ac:dyDescent="0.25">
      <c r="A11" s="456" t="s">
        <v>1047</v>
      </c>
      <c r="B11" s="456"/>
      <c r="C11" s="456"/>
      <c r="D11" s="456"/>
      <c r="E11" s="456"/>
      <c r="F11" s="456"/>
      <c r="G11" s="456"/>
    </row>
    <row r="12" spans="1:7" ht="25.5" customHeight="1" x14ac:dyDescent="0.25">
      <c r="A12" s="407" t="s">
        <v>1077</v>
      </c>
      <c r="B12" s="407"/>
      <c r="C12" s="407"/>
      <c r="D12" s="407"/>
      <c r="E12" s="407"/>
      <c r="F12" s="407"/>
      <c r="G12" s="407"/>
    </row>
    <row r="13" spans="1:7" ht="25.5" customHeight="1" x14ac:dyDescent="0.25">
      <c r="A13" s="455" t="s">
        <v>543</v>
      </c>
      <c r="B13" s="455"/>
      <c r="C13" s="455"/>
      <c r="D13" s="455"/>
      <c r="E13" s="455"/>
      <c r="F13" s="455"/>
      <c r="G13" s="455"/>
    </row>
    <row r="14" spans="1:7" ht="25.5" customHeight="1" x14ac:dyDescent="0.25">
      <c r="A14" s="489" t="s">
        <v>544</v>
      </c>
      <c r="B14" s="489"/>
      <c r="C14" s="489" t="s">
        <v>545</v>
      </c>
      <c r="D14" s="489"/>
      <c r="E14" s="489"/>
      <c r="F14" s="489" t="s">
        <v>546</v>
      </c>
      <c r="G14" s="489"/>
    </row>
    <row r="15" spans="1:7" ht="25.5" customHeight="1" x14ac:dyDescent="0.25">
      <c r="A15" s="397" t="s">
        <v>972</v>
      </c>
      <c r="B15" s="397"/>
      <c r="C15" s="397" t="s">
        <v>1078</v>
      </c>
      <c r="D15" s="397"/>
      <c r="E15" s="397"/>
      <c r="F15" s="397" t="s">
        <v>1079</v>
      </c>
      <c r="G15" s="397"/>
    </row>
    <row r="16" spans="1:7" ht="25.5" customHeight="1" x14ac:dyDescent="0.25">
      <c r="A16" s="455" t="s">
        <v>550</v>
      </c>
      <c r="B16" s="455"/>
      <c r="C16" s="455"/>
      <c r="D16" s="455"/>
      <c r="E16" s="455"/>
      <c r="F16" s="455"/>
      <c r="G16" s="455"/>
    </row>
    <row r="17" spans="1:7" ht="32.25" customHeight="1" x14ac:dyDescent="0.25">
      <c r="A17" s="455" t="s">
        <v>551</v>
      </c>
      <c r="B17" s="455"/>
      <c r="C17" s="455" t="s">
        <v>552</v>
      </c>
      <c r="D17" s="455" t="s">
        <v>553</v>
      </c>
      <c r="E17" s="455" t="s">
        <v>554</v>
      </c>
      <c r="F17" s="455" t="s">
        <v>555</v>
      </c>
      <c r="G17" s="158" t="s">
        <v>556</v>
      </c>
    </row>
    <row r="18" spans="1:7" ht="25.5" customHeight="1" x14ac:dyDescent="0.25">
      <c r="A18" s="455"/>
      <c r="B18" s="455"/>
      <c r="C18" s="455"/>
      <c r="D18" s="455"/>
      <c r="E18" s="455"/>
      <c r="F18" s="455"/>
      <c r="G18" s="158">
        <v>2019</v>
      </c>
    </row>
    <row r="19" spans="1:7" ht="48.75" customHeight="1" x14ac:dyDescent="0.25">
      <c r="A19" s="392" t="s">
        <v>1080</v>
      </c>
      <c r="B19" s="392"/>
      <c r="C19" s="145" t="s">
        <v>1012</v>
      </c>
      <c r="D19" s="145" t="s">
        <v>922</v>
      </c>
      <c r="E19" s="145" t="s">
        <v>561</v>
      </c>
      <c r="F19" s="145" t="s">
        <v>562</v>
      </c>
      <c r="G19" s="135">
        <v>0.13500000000000001</v>
      </c>
    </row>
    <row r="20" spans="1:7" ht="36" customHeight="1" x14ac:dyDescent="0.25">
      <c r="A20" s="392" t="s">
        <v>1081</v>
      </c>
      <c r="B20" s="392"/>
      <c r="C20" s="145" t="s">
        <v>1012</v>
      </c>
      <c r="D20" s="145" t="s">
        <v>922</v>
      </c>
      <c r="E20" s="145" t="s">
        <v>561</v>
      </c>
      <c r="F20" s="145" t="s">
        <v>562</v>
      </c>
      <c r="G20" s="127">
        <v>7.0000000000000007E-2</v>
      </c>
    </row>
    <row r="21" spans="1:7" ht="25.5" customHeight="1" x14ac:dyDescent="0.25">
      <c r="A21" s="393" t="s">
        <v>1082</v>
      </c>
      <c r="B21" s="393"/>
      <c r="C21" s="393"/>
      <c r="D21" s="393"/>
      <c r="E21" s="393"/>
      <c r="F21" s="393"/>
      <c r="G21" s="393"/>
    </row>
    <row r="22" spans="1:7" ht="25.5" customHeight="1" x14ac:dyDescent="0.25">
      <c r="A22" s="393" t="s">
        <v>577</v>
      </c>
      <c r="B22" s="393"/>
      <c r="C22" s="393"/>
      <c r="D22" s="393"/>
      <c r="E22" s="393"/>
      <c r="F22" s="393"/>
      <c r="G22" s="393"/>
    </row>
    <row r="23" spans="1:7" x14ac:dyDescent="0.25">
      <c r="A23" s="393"/>
      <c r="B23" s="393"/>
      <c r="C23" s="393"/>
      <c r="D23" s="393"/>
      <c r="E23" s="393"/>
      <c r="F23" s="393"/>
      <c r="G23" s="393"/>
    </row>
    <row r="25" spans="1:7" ht="27" customHeight="1" x14ac:dyDescent="0.25"/>
    <row r="26" spans="1:7" ht="18.75" customHeight="1" x14ac:dyDescent="0.25"/>
  </sheetData>
  <mergeCells count="38">
    <mergeCell ref="A1:G1"/>
    <mergeCell ref="A2:B2"/>
    <mergeCell ref="C2:D2"/>
    <mergeCell ref="E2:G2"/>
    <mergeCell ref="A3:B3"/>
    <mergeCell ref="C3:D3"/>
    <mergeCell ref="E3:G3"/>
    <mergeCell ref="A4:D4"/>
    <mergeCell ref="E4:G4"/>
    <mergeCell ref="A5:D5"/>
    <mergeCell ref="E5:G5"/>
    <mergeCell ref="A6:D6"/>
    <mergeCell ref="E6:G6"/>
    <mergeCell ref="A15:B15"/>
    <mergeCell ref="C15:E15"/>
    <mergeCell ref="F15:G15"/>
    <mergeCell ref="A7:D7"/>
    <mergeCell ref="A8:D8"/>
    <mergeCell ref="E8:G10"/>
    <mergeCell ref="A9:D9"/>
    <mergeCell ref="A10:D10"/>
    <mergeCell ref="A11:G11"/>
    <mergeCell ref="A12:G12"/>
    <mergeCell ref="A13:G13"/>
    <mergeCell ref="A14:B14"/>
    <mergeCell ref="C14:E14"/>
    <mergeCell ref="F14:G14"/>
    <mergeCell ref="A16:G16"/>
    <mergeCell ref="A17:B18"/>
    <mergeCell ref="C17:C18"/>
    <mergeCell ref="D17:D18"/>
    <mergeCell ref="E17:E18"/>
    <mergeCell ref="F17:F18"/>
    <mergeCell ref="A19:B19"/>
    <mergeCell ref="A20:B20"/>
    <mergeCell ref="A21:G21"/>
    <mergeCell ref="A22:G22"/>
    <mergeCell ref="A23:G23"/>
  </mergeCells>
  <pageMargins left="0.39370078740157483" right="0" top="0.74803149606299213" bottom="0.74803149606299213" header="0.31496062992125984" footer="0.31496062992125984"/>
  <pageSetup scale="7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H21:XFD24</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zoomScaleNormal="100" zoomScaleSheetLayoutView="115" workbookViewId="0">
      <selection activeCell="A22" sqref="A22:G22"/>
    </sheetView>
  </sheetViews>
  <sheetFormatPr baseColWidth="10" defaultRowHeight="15.75" x14ac:dyDescent="0.25"/>
  <cols>
    <col min="1" max="7" width="19.28515625" style="141" customWidth="1"/>
    <col min="8" max="16384" width="11.42578125" style="141"/>
  </cols>
  <sheetData>
    <row r="1" spans="1:7" ht="48" customHeight="1" x14ac:dyDescent="0.25">
      <c r="A1" s="417" t="s">
        <v>522</v>
      </c>
      <c r="B1" s="417"/>
      <c r="C1" s="417"/>
      <c r="D1" s="417"/>
      <c r="E1" s="417"/>
      <c r="F1" s="417"/>
      <c r="G1" s="417"/>
    </row>
    <row r="2" spans="1:7" ht="25.5" customHeight="1" x14ac:dyDescent="0.25">
      <c r="A2" s="394" t="s">
        <v>695</v>
      </c>
      <c r="B2" s="394"/>
      <c r="C2" s="394" t="s">
        <v>524</v>
      </c>
      <c r="D2" s="394"/>
      <c r="E2" s="394" t="s">
        <v>525</v>
      </c>
      <c r="F2" s="394"/>
      <c r="G2" s="394"/>
    </row>
    <row r="3" spans="1:7" ht="51.75" customHeight="1" x14ac:dyDescent="0.25">
      <c r="A3" s="418" t="s">
        <v>1083</v>
      </c>
      <c r="B3" s="418"/>
      <c r="C3" s="419" t="s">
        <v>1042</v>
      </c>
      <c r="D3" s="419"/>
      <c r="E3" s="420" t="s">
        <v>1084</v>
      </c>
      <c r="F3" s="420"/>
      <c r="G3" s="420"/>
    </row>
    <row r="4" spans="1:7" ht="32.25" customHeight="1" x14ac:dyDescent="0.25">
      <c r="A4" s="418"/>
      <c r="B4" s="418"/>
      <c r="C4" s="419"/>
      <c r="D4" s="419"/>
      <c r="E4" s="420"/>
      <c r="F4" s="420"/>
      <c r="G4" s="420"/>
    </row>
    <row r="5" spans="1:7" ht="25.5" customHeight="1" x14ac:dyDescent="0.25">
      <c r="A5" s="471" t="s">
        <v>529</v>
      </c>
      <c r="B5" s="471"/>
      <c r="C5" s="471"/>
      <c r="D5" s="471"/>
      <c r="E5" s="471" t="s">
        <v>699</v>
      </c>
      <c r="F5" s="471"/>
      <c r="G5" s="471"/>
    </row>
    <row r="6" spans="1:7" ht="25.5" customHeight="1" x14ac:dyDescent="0.25">
      <c r="A6" s="409" t="s">
        <v>531</v>
      </c>
      <c r="B6" s="410"/>
      <c r="C6" s="410"/>
      <c r="D6" s="411"/>
      <c r="E6" s="410" t="s">
        <v>532</v>
      </c>
      <c r="F6" s="412"/>
      <c r="G6" s="413"/>
    </row>
    <row r="7" spans="1:7" ht="25.5" customHeight="1" x14ac:dyDescent="0.25">
      <c r="A7" s="414" t="s">
        <v>1085</v>
      </c>
      <c r="B7" s="415"/>
      <c r="C7" s="415"/>
      <c r="D7" s="416"/>
      <c r="E7" s="415" t="s">
        <v>1028</v>
      </c>
      <c r="F7" s="415"/>
      <c r="G7" s="416"/>
    </row>
    <row r="8" spans="1:7" ht="25.5" customHeight="1" x14ac:dyDescent="0.25">
      <c r="A8" s="398" t="s">
        <v>535</v>
      </c>
      <c r="B8" s="399"/>
      <c r="C8" s="399"/>
      <c r="D8" s="400"/>
      <c r="E8" s="142" t="s">
        <v>536</v>
      </c>
      <c r="F8" s="142"/>
      <c r="G8" s="143"/>
    </row>
    <row r="9" spans="1:7" ht="32.25" customHeight="1" x14ac:dyDescent="0.25">
      <c r="A9" s="429" t="s">
        <v>1086</v>
      </c>
      <c r="B9" s="437"/>
      <c r="C9" s="437"/>
      <c r="D9" s="438"/>
      <c r="E9" s="432" t="s">
        <v>1046</v>
      </c>
      <c r="F9" s="432"/>
      <c r="G9" s="433"/>
    </row>
    <row r="10" spans="1:7" ht="20.25" customHeight="1" x14ac:dyDescent="0.25">
      <c r="A10" s="429" t="s">
        <v>1087</v>
      </c>
      <c r="B10" s="430"/>
      <c r="C10" s="430"/>
      <c r="D10" s="431"/>
      <c r="E10" s="432"/>
      <c r="F10" s="432"/>
      <c r="G10" s="433"/>
    </row>
    <row r="11" spans="1:7" ht="19.5" customHeight="1" x14ac:dyDescent="0.25">
      <c r="A11" s="429" t="s">
        <v>1088</v>
      </c>
      <c r="B11" s="430"/>
      <c r="C11" s="430"/>
      <c r="D11" s="431"/>
      <c r="E11" s="432"/>
      <c r="F11" s="432"/>
      <c r="G11" s="433"/>
    </row>
    <row r="12" spans="1:7" ht="59.25" customHeight="1" x14ac:dyDescent="0.25">
      <c r="A12" s="401" t="s">
        <v>1089</v>
      </c>
      <c r="B12" s="402"/>
      <c r="C12" s="402"/>
      <c r="D12" s="403"/>
      <c r="E12" s="404"/>
      <c r="F12" s="404"/>
      <c r="G12" s="405"/>
    </row>
    <row r="13" spans="1:7" ht="25.5" customHeight="1" x14ac:dyDescent="0.25">
      <c r="A13" s="456" t="s">
        <v>1047</v>
      </c>
      <c r="B13" s="456"/>
      <c r="C13" s="456"/>
      <c r="D13" s="456"/>
      <c r="E13" s="456"/>
      <c r="F13" s="456"/>
      <c r="G13" s="456"/>
    </row>
    <row r="14" spans="1:7" ht="39" customHeight="1" x14ac:dyDescent="0.25">
      <c r="A14" s="407" t="s">
        <v>971</v>
      </c>
      <c r="B14" s="407"/>
      <c r="C14" s="407"/>
      <c r="D14" s="407"/>
      <c r="E14" s="407"/>
      <c r="F14" s="407"/>
      <c r="G14" s="407"/>
    </row>
    <row r="15" spans="1:7" ht="25.5" customHeight="1" x14ac:dyDescent="0.25">
      <c r="A15" s="455" t="s">
        <v>543</v>
      </c>
      <c r="B15" s="455"/>
      <c r="C15" s="455"/>
      <c r="D15" s="455"/>
      <c r="E15" s="455"/>
      <c r="F15" s="455"/>
      <c r="G15" s="455"/>
    </row>
    <row r="16" spans="1:7" ht="25.5" customHeight="1" x14ac:dyDescent="0.25">
      <c r="A16" s="489" t="s">
        <v>544</v>
      </c>
      <c r="B16" s="489"/>
      <c r="C16" s="489" t="s">
        <v>545</v>
      </c>
      <c r="D16" s="489"/>
      <c r="E16" s="489"/>
      <c r="F16" s="489" t="s">
        <v>546</v>
      </c>
      <c r="G16" s="489"/>
    </row>
    <row r="17" spans="1:10" ht="25.5" customHeight="1" x14ac:dyDescent="0.25">
      <c r="A17" s="397" t="s">
        <v>972</v>
      </c>
      <c r="B17" s="397"/>
      <c r="C17" s="397" t="s">
        <v>1078</v>
      </c>
      <c r="D17" s="397"/>
      <c r="E17" s="397"/>
      <c r="F17" s="397" t="s">
        <v>1079</v>
      </c>
      <c r="G17" s="397"/>
    </row>
    <row r="18" spans="1:10" ht="25.5" customHeight="1" x14ac:dyDescent="0.25">
      <c r="A18" s="455" t="s">
        <v>550</v>
      </c>
      <c r="B18" s="455"/>
      <c r="C18" s="455"/>
      <c r="D18" s="455"/>
      <c r="E18" s="455"/>
      <c r="F18" s="455"/>
      <c r="G18" s="455"/>
    </row>
    <row r="19" spans="1:10" ht="32.25" customHeight="1" x14ac:dyDescent="0.25">
      <c r="A19" s="455" t="s">
        <v>551</v>
      </c>
      <c r="B19" s="455"/>
      <c r="C19" s="455" t="s">
        <v>552</v>
      </c>
      <c r="D19" s="455" t="s">
        <v>553</v>
      </c>
      <c r="E19" s="455" t="s">
        <v>554</v>
      </c>
      <c r="F19" s="455" t="s">
        <v>555</v>
      </c>
      <c r="G19" s="158" t="s">
        <v>556</v>
      </c>
    </row>
    <row r="20" spans="1:10" ht="25.5" customHeight="1" x14ac:dyDescent="0.25">
      <c r="A20" s="455"/>
      <c r="B20" s="455"/>
      <c r="C20" s="455"/>
      <c r="D20" s="455"/>
      <c r="E20" s="455"/>
      <c r="F20" s="455"/>
      <c r="G20" s="158">
        <v>2019</v>
      </c>
      <c r="J20" s="193"/>
    </row>
    <row r="21" spans="1:10" ht="48.75" customHeight="1" x14ac:dyDescent="0.25">
      <c r="A21" s="392" t="s">
        <v>1090</v>
      </c>
      <c r="B21" s="392"/>
      <c r="C21" s="145" t="s">
        <v>1091</v>
      </c>
      <c r="D21" s="145" t="s">
        <v>560</v>
      </c>
      <c r="E21" s="145" t="s">
        <v>561</v>
      </c>
      <c r="F21" s="145" t="s">
        <v>562</v>
      </c>
      <c r="G21" s="145" t="s">
        <v>1092</v>
      </c>
      <c r="I21" s="194"/>
    </row>
    <row r="22" spans="1:10" ht="63" customHeight="1" x14ac:dyDescent="0.25">
      <c r="A22" s="392" t="s">
        <v>1093</v>
      </c>
      <c r="B22" s="392"/>
      <c r="C22" s="145" t="s">
        <v>1012</v>
      </c>
      <c r="D22" s="145" t="s">
        <v>571</v>
      </c>
      <c r="E22" s="145" t="s">
        <v>572</v>
      </c>
      <c r="F22" s="145" t="s">
        <v>562</v>
      </c>
      <c r="G22" s="127">
        <v>0.9</v>
      </c>
      <c r="I22" s="194"/>
    </row>
    <row r="23" spans="1:10" ht="48.75" customHeight="1" x14ac:dyDescent="0.25">
      <c r="A23" s="392" t="s">
        <v>1094</v>
      </c>
      <c r="B23" s="392"/>
      <c r="C23" s="145" t="s">
        <v>1012</v>
      </c>
      <c r="D23" s="145" t="s">
        <v>571</v>
      </c>
      <c r="E23" s="145" t="s">
        <v>572</v>
      </c>
      <c r="F23" s="145" t="s">
        <v>562</v>
      </c>
      <c r="G23" s="127">
        <v>1</v>
      </c>
      <c r="I23" s="194"/>
    </row>
    <row r="24" spans="1:10" ht="42.75" customHeight="1" x14ac:dyDescent="0.25">
      <c r="A24" s="392" t="s">
        <v>1095</v>
      </c>
      <c r="B24" s="392"/>
      <c r="C24" s="145" t="s">
        <v>1012</v>
      </c>
      <c r="D24" s="145" t="s">
        <v>571</v>
      </c>
      <c r="E24" s="145" t="s">
        <v>572</v>
      </c>
      <c r="F24" s="145" t="s">
        <v>562</v>
      </c>
      <c r="G24" s="127">
        <v>1</v>
      </c>
      <c r="I24" s="194"/>
    </row>
    <row r="25" spans="1:10" ht="19.5" customHeight="1" x14ac:dyDescent="0.25">
      <c r="A25" s="393" t="s">
        <v>887</v>
      </c>
      <c r="B25" s="393"/>
      <c r="C25" s="393"/>
      <c r="D25" s="393"/>
      <c r="E25" s="393"/>
      <c r="F25" s="393"/>
      <c r="G25" s="393"/>
    </row>
    <row r="26" spans="1:10" ht="18" customHeight="1" x14ac:dyDescent="0.25">
      <c r="A26" s="393" t="s">
        <v>577</v>
      </c>
      <c r="B26" s="393"/>
      <c r="C26" s="393"/>
      <c r="D26" s="393"/>
      <c r="E26" s="393"/>
      <c r="F26" s="393"/>
      <c r="G26" s="393"/>
    </row>
    <row r="27" spans="1:10" ht="48.75" customHeight="1" x14ac:dyDescent="0.25">
      <c r="A27" s="393"/>
      <c r="B27" s="393"/>
      <c r="C27" s="393"/>
      <c r="D27" s="393"/>
      <c r="E27" s="393"/>
      <c r="F27" s="393"/>
      <c r="G27" s="393"/>
    </row>
    <row r="28" spans="1:10" ht="25.5" customHeight="1" x14ac:dyDescent="0.25"/>
    <row r="29" spans="1:10" ht="25.5" customHeight="1" x14ac:dyDescent="0.25"/>
  </sheetData>
  <mergeCells count="41">
    <mergeCell ref="A1:G1"/>
    <mergeCell ref="A2:B2"/>
    <mergeCell ref="C2:D2"/>
    <mergeCell ref="E2:G2"/>
    <mergeCell ref="A3:B4"/>
    <mergeCell ref="C3:D4"/>
    <mergeCell ref="E3:G4"/>
    <mergeCell ref="A5:D5"/>
    <mergeCell ref="E5:G5"/>
    <mergeCell ref="A6:D6"/>
    <mergeCell ref="E6:G6"/>
    <mergeCell ref="A7:D7"/>
    <mergeCell ref="E7:G7"/>
    <mergeCell ref="A8:D8"/>
    <mergeCell ref="A9:D9"/>
    <mergeCell ref="E9:G12"/>
    <mergeCell ref="A10:D10"/>
    <mergeCell ref="A11:D11"/>
    <mergeCell ref="A12:D12"/>
    <mergeCell ref="A13:G13"/>
    <mergeCell ref="A14:G14"/>
    <mergeCell ref="A15:G15"/>
    <mergeCell ref="A16:B16"/>
    <mergeCell ref="C16:E16"/>
    <mergeCell ref="F16:G16"/>
    <mergeCell ref="A17:B17"/>
    <mergeCell ref="C17:E17"/>
    <mergeCell ref="F17:G17"/>
    <mergeCell ref="A18:G18"/>
    <mergeCell ref="A19:B20"/>
    <mergeCell ref="C19:C20"/>
    <mergeCell ref="D19:D20"/>
    <mergeCell ref="E19:E20"/>
    <mergeCell ref="F19:F20"/>
    <mergeCell ref="A27:G27"/>
    <mergeCell ref="A21:B21"/>
    <mergeCell ref="A22:B22"/>
    <mergeCell ref="A23:B23"/>
    <mergeCell ref="A24:B24"/>
    <mergeCell ref="A25:G25"/>
    <mergeCell ref="A26:G26"/>
  </mergeCells>
  <pageMargins left="0.39370078740157483" right="0" top="0.74803149606299213" bottom="0.74803149606299213" header="0.31496062992125984" footer="0.31496062992125984"/>
  <pageSetup scale="74" orientation="portrait" r:id="rId1"/>
  <rowBreaks count="1" manualBreakCount="1">
    <brk id="2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[1]CAT!#REF!</xm:f>
          </x14:formula1>
          <xm:sqref>H24:H27 J24:XFD27 I25:I27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7" sqref="D27"/>
    </sheetView>
  </sheetViews>
  <sheetFormatPr baseColWidth="10" defaultRowHeight="15.75" x14ac:dyDescent="0.2"/>
  <cols>
    <col min="1" max="1" width="62.28515625" style="52" customWidth="1"/>
    <col min="2" max="2" width="19" style="54" bestFit="1" customWidth="1"/>
    <col min="3" max="3" width="11.42578125" style="52"/>
    <col min="4" max="4" width="16.85546875" style="52" bestFit="1" customWidth="1"/>
    <col min="5" max="16384" width="11.42578125" style="52"/>
  </cols>
  <sheetData>
    <row r="1" spans="1:4" x14ac:dyDescent="0.2">
      <c r="A1" s="40"/>
      <c r="B1" s="41" t="s">
        <v>207</v>
      </c>
    </row>
    <row r="2" spans="1:4" x14ac:dyDescent="0.2">
      <c r="A2" s="42" t="s">
        <v>206</v>
      </c>
      <c r="B2" s="43">
        <f>SUM(B5:B8)</f>
        <v>47852517240.150002</v>
      </c>
    </row>
    <row r="4" spans="1:4" x14ac:dyDescent="0.2">
      <c r="A4" s="253" t="s">
        <v>353</v>
      </c>
      <c r="B4" s="253"/>
    </row>
    <row r="5" spans="1:4" x14ac:dyDescent="0.2">
      <c r="A5" s="46" t="s">
        <v>354</v>
      </c>
      <c r="B5" s="47">
        <v>8649783319.0799999</v>
      </c>
      <c r="D5" s="53"/>
    </row>
    <row r="6" spans="1:4" x14ac:dyDescent="0.2">
      <c r="A6" s="46" t="s">
        <v>355</v>
      </c>
      <c r="B6" s="47">
        <v>29632489907.639999</v>
      </c>
      <c r="D6" s="53"/>
    </row>
    <row r="7" spans="1:4" x14ac:dyDescent="0.2">
      <c r="A7" s="46" t="s">
        <v>356</v>
      </c>
      <c r="B7" s="47">
        <v>896541590.42999995</v>
      </c>
      <c r="D7" s="53"/>
    </row>
    <row r="8" spans="1:4" x14ac:dyDescent="0.2">
      <c r="A8" s="46" t="s">
        <v>357</v>
      </c>
      <c r="B8" s="47">
        <v>8673702423</v>
      </c>
      <c r="D8" s="53"/>
    </row>
  </sheetData>
  <mergeCells count="1">
    <mergeCell ref="A4:B4"/>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zoomScale="115" zoomScaleNormal="115" zoomScaleSheetLayoutView="100" workbookViewId="0">
      <selection activeCell="A22" sqref="A22:G22"/>
    </sheetView>
  </sheetViews>
  <sheetFormatPr baseColWidth="10" defaultRowHeight="15.75" x14ac:dyDescent="0.25"/>
  <cols>
    <col min="1" max="7" width="19.28515625" style="141" customWidth="1"/>
    <col min="8" max="16384" width="11.42578125" style="141"/>
  </cols>
  <sheetData>
    <row r="1" spans="1:7" ht="48" customHeight="1" x14ac:dyDescent="0.25">
      <c r="A1" s="417" t="s">
        <v>522</v>
      </c>
      <c r="B1" s="417"/>
      <c r="C1" s="417"/>
      <c r="D1" s="417"/>
      <c r="E1" s="417"/>
      <c r="F1" s="417"/>
      <c r="G1" s="417"/>
    </row>
    <row r="2" spans="1:7" ht="25.5" customHeight="1" x14ac:dyDescent="0.25">
      <c r="A2" s="394" t="s">
        <v>695</v>
      </c>
      <c r="B2" s="394"/>
      <c r="C2" s="394" t="s">
        <v>524</v>
      </c>
      <c r="D2" s="394"/>
      <c r="E2" s="394" t="s">
        <v>525</v>
      </c>
      <c r="F2" s="394"/>
      <c r="G2" s="394"/>
    </row>
    <row r="3" spans="1:7" ht="82.5" customHeight="1" x14ac:dyDescent="0.25">
      <c r="A3" s="418" t="s">
        <v>1096</v>
      </c>
      <c r="B3" s="418"/>
      <c r="C3" s="419" t="s">
        <v>1042</v>
      </c>
      <c r="D3" s="419"/>
      <c r="E3" s="420" t="s">
        <v>1097</v>
      </c>
      <c r="F3" s="420"/>
      <c r="G3" s="420"/>
    </row>
    <row r="4" spans="1:7" ht="25.5" customHeight="1" x14ac:dyDescent="0.25">
      <c r="A4" s="471" t="s">
        <v>529</v>
      </c>
      <c r="B4" s="471"/>
      <c r="C4" s="471"/>
      <c r="D4" s="471"/>
      <c r="E4" s="471" t="s">
        <v>699</v>
      </c>
      <c r="F4" s="471"/>
      <c r="G4" s="471"/>
    </row>
    <row r="5" spans="1:7" ht="25.5" customHeight="1" x14ac:dyDescent="0.25">
      <c r="A5" s="409" t="s">
        <v>531</v>
      </c>
      <c r="B5" s="410"/>
      <c r="C5" s="410"/>
      <c r="D5" s="411"/>
      <c r="E5" s="410" t="s">
        <v>532</v>
      </c>
      <c r="F5" s="412"/>
      <c r="G5" s="413"/>
    </row>
    <row r="6" spans="1:7" ht="25.5" customHeight="1" x14ac:dyDescent="0.25">
      <c r="A6" s="414" t="s">
        <v>1085</v>
      </c>
      <c r="B6" s="415"/>
      <c r="C6" s="415"/>
      <c r="D6" s="416"/>
      <c r="E6" s="415" t="s">
        <v>1028</v>
      </c>
      <c r="F6" s="415"/>
      <c r="G6" s="416"/>
    </row>
    <row r="7" spans="1:7" ht="25.5" customHeight="1" x14ac:dyDescent="0.25">
      <c r="A7" s="398" t="s">
        <v>535</v>
      </c>
      <c r="B7" s="399"/>
      <c r="C7" s="399"/>
      <c r="D7" s="400"/>
      <c r="E7" s="142" t="s">
        <v>536</v>
      </c>
      <c r="F7" s="142"/>
      <c r="G7" s="143"/>
    </row>
    <row r="8" spans="1:7" ht="33.75" customHeight="1" x14ac:dyDescent="0.25">
      <c r="A8" s="429" t="s">
        <v>1086</v>
      </c>
      <c r="B8" s="437"/>
      <c r="C8" s="437"/>
      <c r="D8" s="438"/>
      <c r="E8" s="432" t="s">
        <v>1046</v>
      </c>
      <c r="F8" s="432"/>
      <c r="G8" s="433"/>
    </row>
    <row r="9" spans="1:7" ht="93.75" customHeight="1" x14ac:dyDescent="0.25">
      <c r="A9" s="401" t="s">
        <v>1098</v>
      </c>
      <c r="B9" s="402"/>
      <c r="C9" s="402"/>
      <c r="D9" s="403"/>
      <c r="E9" s="404"/>
      <c r="F9" s="404"/>
      <c r="G9" s="405"/>
    </row>
    <row r="10" spans="1:7" ht="25.5" customHeight="1" x14ac:dyDescent="0.25">
      <c r="A10" s="456" t="s">
        <v>1047</v>
      </c>
      <c r="B10" s="456"/>
      <c r="C10" s="456"/>
      <c r="D10" s="456"/>
      <c r="E10" s="456"/>
      <c r="F10" s="456"/>
      <c r="G10" s="456"/>
    </row>
    <row r="11" spans="1:7" ht="25.5" customHeight="1" x14ac:dyDescent="0.25">
      <c r="A11" s="407" t="s">
        <v>1048</v>
      </c>
      <c r="B11" s="407"/>
      <c r="C11" s="407"/>
      <c r="D11" s="407"/>
      <c r="E11" s="407"/>
      <c r="F11" s="407"/>
      <c r="G11" s="407"/>
    </row>
    <row r="12" spans="1:7" ht="25.5" customHeight="1" x14ac:dyDescent="0.25">
      <c r="A12" s="455" t="s">
        <v>543</v>
      </c>
      <c r="B12" s="455"/>
      <c r="C12" s="455"/>
      <c r="D12" s="455"/>
      <c r="E12" s="455"/>
      <c r="F12" s="455"/>
      <c r="G12" s="455"/>
    </row>
    <row r="13" spans="1:7" ht="25.5" customHeight="1" x14ac:dyDescent="0.25">
      <c r="A13" s="489" t="s">
        <v>544</v>
      </c>
      <c r="B13" s="489"/>
      <c r="C13" s="489" t="s">
        <v>545</v>
      </c>
      <c r="D13" s="489"/>
      <c r="E13" s="489"/>
      <c r="F13" s="489" t="s">
        <v>546</v>
      </c>
      <c r="G13" s="489"/>
    </row>
    <row r="14" spans="1:7" ht="25.5" customHeight="1" x14ac:dyDescent="0.25">
      <c r="A14" s="397" t="s">
        <v>972</v>
      </c>
      <c r="B14" s="397"/>
      <c r="C14" s="397" t="s">
        <v>1061</v>
      </c>
      <c r="D14" s="397"/>
      <c r="E14" s="397"/>
      <c r="F14" s="397" t="s">
        <v>223</v>
      </c>
      <c r="G14" s="397"/>
    </row>
    <row r="15" spans="1:7" ht="25.5" customHeight="1" x14ac:dyDescent="0.25">
      <c r="A15" s="455" t="s">
        <v>550</v>
      </c>
      <c r="B15" s="455"/>
      <c r="C15" s="455"/>
      <c r="D15" s="455"/>
      <c r="E15" s="455"/>
      <c r="F15" s="455"/>
      <c r="G15" s="455"/>
    </row>
    <row r="16" spans="1:7" ht="32.25" customHeight="1" x14ac:dyDescent="0.25">
      <c r="A16" s="455" t="s">
        <v>551</v>
      </c>
      <c r="B16" s="455"/>
      <c r="C16" s="455" t="s">
        <v>552</v>
      </c>
      <c r="D16" s="455" t="s">
        <v>553</v>
      </c>
      <c r="E16" s="455" t="s">
        <v>554</v>
      </c>
      <c r="F16" s="455" t="s">
        <v>555</v>
      </c>
      <c r="G16" s="158" t="s">
        <v>556</v>
      </c>
    </row>
    <row r="17" spans="1:7" ht="25.5" customHeight="1" x14ac:dyDescent="0.25">
      <c r="A17" s="455"/>
      <c r="B17" s="455"/>
      <c r="C17" s="455"/>
      <c r="D17" s="455"/>
      <c r="E17" s="455"/>
      <c r="F17" s="455"/>
      <c r="G17" s="158">
        <v>2019</v>
      </c>
    </row>
    <row r="18" spans="1:7" ht="48.75" customHeight="1" x14ac:dyDescent="0.25">
      <c r="A18" s="392" t="s">
        <v>1099</v>
      </c>
      <c r="B18" s="392"/>
      <c r="C18" s="145" t="s">
        <v>1012</v>
      </c>
      <c r="D18" s="145" t="s">
        <v>560</v>
      </c>
      <c r="E18" s="145" t="s">
        <v>561</v>
      </c>
      <c r="F18" s="145" t="s">
        <v>562</v>
      </c>
      <c r="G18" s="145" t="s">
        <v>732</v>
      </c>
    </row>
    <row r="19" spans="1:7" ht="33.75" customHeight="1" x14ac:dyDescent="0.25">
      <c r="A19" s="392" t="s">
        <v>1100</v>
      </c>
      <c r="B19" s="392"/>
      <c r="C19" s="145" t="s">
        <v>1101</v>
      </c>
      <c r="D19" s="145" t="s">
        <v>560</v>
      </c>
      <c r="E19" s="145" t="s">
        <v>561</v>
      </c>
      <c r="F19" s="145" t="s">
        <v>562</v>
      </c>
      <c r="G19" s="127">
        <v>0.5</v>
      </c>
    </row>
    <row r="20" spans="1:7" ht="48.75" customHeight="1" x14ac:dyDescent="0.25">
      <c r="A20" s="392" t="s">
        <v>1102</v>
      </c>
      <c r="B20" s="392"/>
      <c r="C20" s="145" t="s">
        <v>1012</v>
      </c>
      <c r="D20" s="145" t="s">
        <v>571</v>
      </c>
      <c r="E20" s="145" t="s">
        <v>572</v>
      </c>
      <c r="F20" s="145" t="s">
        <v>562</v>
      </c>
      <c r="G20" s="166">
        <v>0.34</v>
      </c>
    </row>
    <row r="21" spans="1:7" ht="62.25" customHeight="1" x14ac:dyDescent="0.25">
      <c r="A21" s="392" t="s">
        <v>1103</v>
      </c>
      <c r="B21" s="392"/>
      <c r="C21" s="145" t="s">
        <v>1104</v>
      </c>
      <c r="D21" s="145" t="s">
        <v>560</v>
      </c>
      <c r="E21" s="145" t="s">
        <v>561</v>
      </c>
      <c r="F21" s="145" t="s">
        <v>562</v>
      </c>
      <c r="G21" s="145">
        <v>430</v>
      </c>
    </row>
    <row r="22" spans="1:7" ht="48.75" customHeight="1" x14ac:dyDescent="0.25">
      <c r="A22" s="392" t="s">
        <v>1105</v>
      </c>
      <c r="B22" s="392"/>
      <c r="C22" s="145" t="s">
        <v>1106</v>
      </c>
      <c r="D22" s="145" t="s">
        <v>560</v>
      </c>
      <c r="E22" s="145" t="s">
        <v>561</v>
      </c>
      <c r="F22" s="145" t="s">
        <v>562</v>
      </c>
      <c r="G22" s="146">
        <v>3500</v>
      </c>
    </row>
    <row r="23" spans="1:7" ht="25.5" customHeight="1" x14ac:dyDescent="0.25">
      <c r="A23" s="393" t="s">
        <v>576</v>
      </c>
      <c r="B23" s="393"/>
      <c r="C23" s="393"/>
      <c r="D23" s="393"/>
      <c r="E23" s="393"/>
      <c r="F23" s="393"/>
      <c r="G23" s="393"/>
    </row>
    <row r="24" spans="1:7" ht="25.5" customHeight="1" x14ac:dyDescent="0.25">
      <c r="A24" s="393" t="s">
        <v>577</v>
      </c>
      <c r="B24" s="393"/>
      <c r="C24" s="393"/>
      <c r="D24" s="393"/>
      <c r="E24" s="393"/>
      <c r="F24" s="393"/>
      <c r="G24" s="393"/>
    </row>
    <row r="25" spans="1:7" x14ac:dyDescent="0.25">
      <c r="A25" s="393"/>
      <c r="B25" s="393"/>
      <c r="C25" s="393"/>
      <c r="D25" s="393"/>
      <c r="E25" s="393"/>
      <c r="F25" s="393"/>
      <c r="G25" s="393"/>
    </row>
  </sheetData>
  <mergeCells count="40">
    <mergeCell ref="A1:G1"/>
    <mergeCell ref="A2:B2"/>
    <mergeCell ref="C2:D2"/>
    <mergeCell ref="E2:G2"/>
    <mergeCell ref="A3:B3"/>
    <mergeCell ref="C3:D3"/>
    <mergeCell ref="E3:G3"/>
    <mergeCell ref="A11:G11"/>
    <mergeCell ref="A4:D4"/>
    <mergeCell ref="E4:G4"/>
    <mergeCell ref="A5:D5"/>
    <mergeCell ref="E5:G5"/>
    <mergeCell ref="A6:D6"/>
    <mergeCell ref="E6:G6"/>
    <mergeCell ref="A7:D7"/>
    <mergeCell ref="A8:D8"/>
    <mergeCell ref="E8:G9"/>
    <mergeCell ref="A9:D9"/>
    <mergeCell ref="A10:G10"/>
    <mergeCell ref="A12:G12"/>
    <mergeCell ref="A13:B13"/>
    <mergeCell ref="C13:E13"/>
    <mergeCell ref="F13:G13"/>
    <mergeCell ref="A14:B14"/>
    <mergeCell ref="C14:E14"/>
    <mergeCell ref="F14:G14"/>
    <mergeCell ref="A15:G15"/>
    <mergeCell ref="A16:B17"/>
    <mergeCell ref="C16:C17"/>
    <mergeCell ref="D16:D17"/>
    <mergeCell ref="E16:E17"/>
    <mergeCell ref="F16:F17"/>
    <mergeCell ref="A24:G24"/>
    <mergeCell ref="A25:G25"/>
    <mergeCell ref="A18:B18"/>
    <mergeCell ref="A19:B19"/>
    <mergeCell ref="A20:B20"/>
    <mergeCell ref="A21:B21"/>
    <mergeCell ref="A22:B22"/>
    <mergeCell ref="A23:G23"/>
  </mergeCells>
  <pageMargins left="0.39370078740157483" right="0" top="0.74803149606299213" bottom="0.74803149606299213" header="0.31496062992125984" footer="0.31496062992125984"/>
  <pageSetup scale="74"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zoomScaleNormal="100" zoomScaleSheetLayoutView="100" workbookViewId="0">
      <selection activeCell="A22" sqref="A22:G22"/>
    </sheetView>
  </sheetViews>
  <sheetFormatPr baseColWidth="10" defaultRowHeight="15.75" x14ac:dyDescent="0.25"/>
  <cols>
    <col min="1" max="7" width="19.28515625" style="141" customWidth="1"/>
    <col min="8" max="16384" width="11.42578125" style="141"/>
  </cols>
  <sheetData>
    <row r="1" spans="1:7" ht="48" customHeight="1" x14ac:dyDescent="0.25">
      <c r="A1" s="417" t="s">
        <v>522</v>
      </c>
      <c r="B1" s="417"/>
      <c r="C1" s="417"/>
      <c r="D1" s="417"/>
      <c r="E1" s="417"/>
      <c r="F1" s="417"/>
      <c r="G1" s="417"/>
    </row>
    <row r="2" spans="1:7" ht="25.5" customHeight="1" x14ac:dyDescent="0.25">
      <c r="A2" s="394" t="s">
        <v>695</v>
      </c>
      <c r="B2" s="394"/>
      <c r="C2" s="394" t="s">
        <v>524</v>
      </c>
      <c r="D2" s="394"/>
      <c r="E2" s="394" t="s">
        <v>525</v>
      </c>
      <c r="F2" s="394"/>
      <c r="G2" s="394"/>
    </row>
    <row r="3" spans="1:7" ht="37.5" customHeight="1" x14ac:dyDescent="0.25">
      <c r="A3" s="418" t="s">
        <v>1107</v>
      </c>
      <c r="B3" s="418"/>
      <c r="C3" s="419" t="s">
        <v>1042</v>
      </c>
      <c r="D3" s="419"/>
      <c r="E3" s="420" t="s">
        <v>1108</v>
      </c>
      <c r="F3" s="420"/>
      <c r="G3" s="420"/>
    </row>
    <row r="4" spans="1:7" x14ac:dyDescent="0.25">
      <c r="A4" s="471" t="s">
        <v>529</v>
      </c>
      <c r="B4" s="471"/>
      <c r="C4" s="471"/>
      <c r="D4" s="471"/>
      <c r="E4" s="471" t="s">
        <v>699</v>
      </c>
      <c r="F4" s="471"/>
      <c r="G4" s="471"/>
    </row>
    <row r="5" spans="1:7" ht="25.5" customHeight="1" x14ac:dyDescent="0.25">
      <c r="A5" s="553" t="s">
        <v>531</v>
      </c>
      <c r="B5" s="554"/>
      <c r="C5" s="554"/>
      <c r="D5" s="555"/>
      <c r="E5" s="554" t="s">
        <v>532</v>
      </c>
      <c r="F5" s="556"/>
      <c r="G5" s="557"/>
    </row>
    <row r="6" spans="1:7" ht="25.5" customHeight="1" x14ac:dyDescent="0.25">
      <c r="A6" s="429" t="s">
        <v>1109</v>
      </c>
      <c r="B6" s="437"/>
      <c r="C6" s="437"/>
      <c r="D6" s="438"/>
      <c r="E6" s="437" t="s">
        <v>1028</v>
      </c>
      <c r="F6" s="437"/>
      <c r="G6" s="438"/>
    </row>
    <row r="7" spans="1:7" ht="25.5" customHeight="1" x14ac:dyDescent="0.25">
      <c r="A7" s="552" t="s">
        <v>535</v>
      </c>
      <c r="B7" s="430"/>
      <c r="C7" s="430"/>
      <c r="D7" s="431"/>
      <c r="E7" s="195" t="s">
        <v>536</v>
      </c>
      <c r="F7" s="195"/>
      <c r="G7" s="196"/>
    </row>
    <row r="8" spans="1:7" ht="35.25" customHeight="1" x14ac:dyDescent="0.25">
      <c r="A8" s="429" t="s">
        <v>1110</v>
      </c>
      <c r="B8" s="437"/>
      <c r="C8" s="437"/>
      <c r="D8" s="438"/>
      <c r="E8" s="432" t="s">
        <v>1111</v>
      </c>
      <c r="F8" s="432"/>
      <c r="G8" s="433"/>
    </row>
    <row r="9" spans="1:7" ht="51" customHeight="1" x14ac:dyDescent="0.25">
      <c r="A9" s="429" t="s">
        <v>1112</v>
      </c>
      <c r="B9" s="430"/>
      <c r="C9" s="430"/>
      <c r="D9" s="431"/>
      <c r="E9" s="432"/>
      <c r="F9" s="432"/>
      <c r="G9" s="433"/>
    </row>
    <row r="10" spans="1:7" ht="48" customHeight="1" x14ac:dyDescent="0.25">
      <c r="A10" s="401" t="s">
        <v>1113</v>
      </c>
      <c r="B10" s="402"/>
      <c r="C10" s="402"/>
      <c r="D10" s="403"/>
      <c r="E10" s="404"/>
      <c r="F10" s="404"/>
      <c r="G10" s="405"/>
    </row>
    <row r="11" spans="1:7" x14ac:dyDescent="0.25">
      <c r="A11" s="456" t="s">
        <v>1047</v>
      </c>
      <c r="B11" s="456"/>
      <c r="C11" s="456"/>
      <c r="D11" s="456"/>
      <c r="E11" s="456"/>
      <c r="F11" s="456"/>
      <c r="G11" s="456"/>
    </row>
    <row r="12" spans="1:7" ht="25.5" customHeight="1" x14ac:dyDescent="0.25">
      <c r="A12" s="407" t="s">
        <v>853</v>
      </c>
      <c r="B12" s="407"/>
      <c r="C12" s="407"/>
      <c r="D12" s="407"/>
      <c r="E12" s="407"/>
      <c r="F12" s="407"/>
      <c r="G12" s="407"/>
    </row>
    <row r="13" spans="1:7" x14ac:dyDescent="0.25">
      <c r="A13" s="455" t="s">
        <v>543</v>
      </c>
      <c r="B13" s="455"/>
      <c r="C13" s="455"/>
      <c r="D13" s="455"/>
      <c r="E13" s="455"/>
      <c r="F13" s="455"/>
      <c r="G13" s="455"/>
    </row>
    <row r="14" spans="1:7" x14ac:dyDescent="0.25">
      <c r="A14" s="489" t="s">
        <v>544</v>
      </c>
      <c r="B14" s="489"/>
      <c r="C14" s="489" t="s">
        <v>545</v>
      </c>
      <c r="D14" s="489"/>
      <c r="E14" s="489"/>
      <c r="F14" s="489" t="s">
        <v>546</v>
      </c>
      <c r="G14" s="489"/>
    </row>
    <row r="15" spans="1:7" ht="25.5" customHeight="1" x14ac:dyDescent="0.25">
      <c r="A15" s="397" t="s">
        <v>972</v>
      </c>
      <c r="B15" s="397"/>
      <c r="C15" s="397" t="s">
        <v>994</v>
      </c>
      <c r="D15" s="397"/>
      <c r="E15" s="397"/>
      <c r="F15" s="397" t="s">
        <v>217</v>
      </c>
      <c r="G15" s="397"/>
    </row>
    <row r="16" spans="1:7" x14ac:dyDescent="0.25">
      <c r="A16" s="455" t="s">
        <v>550</v>
      </c>
      <c r="B16" s="455"/>
      <c r="C16" s="455"/>
      <c r="D16" s="455"/>
      <c r="E16" s="455"/>
      <c r="F16" s="455"/>
      <c r="G16" s="455"/>
    </row>
    <row r="17" spans="1:7" ht="32.25" customHeight="1" x14ac:dyDescent="0.25">
      <c r="A17" s="455" t="s">
        <v>551</v>
      </c>
      <c r="B17" s="455"/>
      <c r="C17" s="455" t="s">
        <v>552</v>
      </c>
      <c r="D17" s="455" t="s">
        <v>553</v>
      </c>
      <c r="E17" s="455" t="s">
        <v>554</v>
      </c>
      <c r="F17" s="455" t="s">
        <v>555</v>
      </c>
      <c r="G17" s="158" t="s">
        <v>556</v>
      </c>
    </row>
    <row r="18" spans="1:7" x14ac:dyDescent="0.25">
      <c r="A18" s="455"/>
      <c r="B18" s="455"/>
      <c r="C18" s="455"/>
      <c r="D18" s="455"/>
      <c r="E18" s="455"/>
      <c r="F18" s="455"/>
      <c r="G18" s="158">
        <v>2019</v>
      </c>
    </row>
    <row r="19" spans="1:7" ht="67.5" customHeight="1" x14ac:dyDescent="0.25">
      <c r="A19" s="392" t="s">
        <v>1114</v>
      </c>
      <c r="B19" s="392"/>
      <c r="C19" s="145" t="s">
        <v>606</v>
      </c>
      <c r="D19" s="145" t="s">
        <v>560</v>
      </c>
      <c r="E19" s="145" t="s">
        <v>561</v>
      </c>
      <c r="F19" s="145" t="s">
        <v>562</v>
      </c>
      <c r="G19" s="127">
        <v>1</v>
      </c>
    </row>
    <row r="20" spans="1:7" ht="56.25" customHeight="1" x14ac:dyDescent="0.25">
      <c r="A20" s="392" t="s">
        <v>1115</v>
      </c>
      <c r="B20" s="392"/>
      <c r="C20" s="145" t="s">
        <v>606</v>
      </c>
      <c r="D20" s="145" t="s">
        <v>560</v>
      </c>
      <c r="E20" s="145" t="s">
        <v>561</v>
      </c>
      <c r="F20" s="145" t="s">
        <v>562</v>
      </c>
      <c r="G20" s="127">
        <v>1</v>
      </c>
    </row>
    <row r="21" spans="1:7" ht="36.75" customHeight="1" x14ac:dyDescent="0.25">
      <c r="A21" s="392" t="s">
        <v>1116</v>
      </c>
      <c r="B21" s="392"/>
      <c r="C21" s="197" t="s">
        <v>606</v>
      </c>
      <c r="D21" s="145" t="s">
        <v>560</v>
      </c>
      <c r="E21" s="145" t="s">
        <v>561</v>
      </c>
      <c r="F21" s="145" t="s">
        <v>562</v>
      </c>
      <c r="G21" s="127">
        <v>1</v>
      </c>
    </row>
    <row r="22" spans="1:7" ht="36.75" customHeight="1" x14ac:dyDescent="0.25">
      <c r="A22" s="392" t="s">
        <v>1117</v>
      </c>
      <c r="B22" s="392"/>
      <c r="C22" s="197" t="s">
        <v>606</v>
      </c>
      <c r="D22" s="145" t="s">
        <v>560</v>
      </c>
      <c r="E22" s="145" t="s">
        <v>561</v>
      </c>
      <c r="F22" s="145" t="s">
        <v>562</v>
      </c>
      <c r="G22" s="127">
        <v>1</v>
      </c>
    </row>
    <row r="23" spans="1:7" ht="84" customHeight="1" x14ac:dyDescent="0.25">
      <c r="A23" s="392" t="s">
        <v>1118</v>
      </c>
      <c r="B23" s="392"/>
      <c r="C23" s="197" t="s">
        <v>606</v>
      </c>
      <c r="D23" s="145" t="s">
        <v>560</v>
      </c>
      <c r="E23" s="145" t="s">
        <v>561</v>
      </c>
      <c r="F23" s="145" t="s">
        <v>562</v>
      </c>
      <c r="G23" s="127">
        <v>1</v>
      </c>
    </row>
    <row r="24" spans="1:7" ht="50.25" customHeight="1" x14ac:dyDescent="0.25">
      <c r="A24" s="392" t="s">
        <v>1119</v>
      </c>
      <c r="B24" s="392"/>
      <c r="C24" s="197" t="s">
        <v>606</v>
      </c>
      <c r="D24" s="145" t="s">
        <v>560</v>
      </c>
      <c r="E24" s="145" t="s">
        <v>561</v>
      </c>
      <c r="F24" s="145" t="s">
        <v>562</v>
      </c>
      <c r="G24" s="127">
        <v>1</v>
      </c>
    </row>
    <row r="25" spans="1:7" ht="64.5" customHeight="1" x14ac:dyDescent="0.25">
      <c r="A25" s="392" t="s">
        <v>1120</v>
      </c>
      <c r="B25" s="392"/>
      <c r="C25" s="197" t="s">
        <v>606</v>
      </c>
      <c r="D25" s="145" t="s">
        <v>560</v>
      </c>
      <c r="E25" s="145" t="s">
        <v>561</v>
      </c>
      <c r="F25" s="145" t="s">
        <v>562</v>
      </c>
      <c r="G25" s="127">
        <v>1</v>
      </c>
    </row>
    <row r="26" spans="1:7" ht="25.5" customHeight="1" x14ac:dyDescent="0.25">
      <c r="A26" s="393" t="s">
        <v>1121</v>
      </c>
      <c r="B26" s="393"/>
      <c r="C26" s="393"/>
      <c r="D26" s="393"/>
      <c r="E26" s="393"/>
      <c r="F26" s="393"/>
      <c r="G26" s="393"/>
    </row>
    <row r="27" spans="1:7" ht="25.5" customHeight="1" x14ac:dyDescent="0.25">
      <c r="A27" s="393" t="s">
        <v>577</v>
      </c>
      <c r="B27" s="393"/>
      <c r="C27" s="393"/>
      <c r="D27" s="393"/>
      <c r="E27" s="393"/>
      <c r="F27" s="393"/>
      <c r="G27" s="393"/>
    </row>
    <row r="28" spans="1:7" x14ac:dyDescent="0.25">
      <c r="A28" s="393"/>
      <c r="B28" s="393"/>
      <c r="C28" s="393"/>
      <c r="D28" s="393"/>
      <c r="E28" s="393"/>
      <c r="F28" s="393"/>
      <c r="G28" s="393"/>
    </row>
  </sheetData>
  <mergeCells count="43">
    <mergeCell ref="A1:G1"/>
    <mergeCell ref="A2:B2"/>
    <mergeCell ref="C2:D2"/>
    <mergeCell ref="E2:G2"/>
    <mergeCell ref="A3:B3"/>
    <mergeCell ref="C3:D3"/>
    <mergeCell ref="E3:G3"/>
    <mergeCell ref="A4:D4"/>
    <mergeCell ref="E4:G4"/>
    <mergeCell ref="A5:D5"/>
    <mergeCell ref="E5:G5"/>
    <mergeCell ref="A6:D6"/>
    <mergeCell ref="E6:G6"/>
    <mergeCell ref="A15:B15"/>
    <mergeCell ref="C15:E15"/>
    <mergeCell ref="F15:G15"/>
    <mergeCell ref="A7:D7"/>
    <mergeCell ref="A8:D8"/>
    <mergeCell ref="E8:G10"/>
    <mergeCell ref="A9:D9"/>
    <mergeCell ref="A10:D10"/>
    <mergeCell ref="A11:G11"/>
    <mergeCell ref="A12:G12"/>
    <mergeCell ref="A13:G13"/>
    <mergeCell ref="A14:B14"/>
    <mergeCell ref="C14:E14"/>
    <mergeCell ref="F14:G14"/>
    <mergeCell ref="A16:G16"/>
    <mergeCell ref="A17:B18"/>
    <mergeCell ref="C17:C18"/>
    <mergeCell ref="D17:D18"/>
    <mergeCell ref="E17:E18"/>
    <mergeCell ref="F17:F18"/>
    <mergeCell ref="A25:B25"/>
    <mergeCell ref="A26:G26"/>
    <mergeCell ref="A27:G27"/>
    <mergeCell ref="A28:G28"/>
    <mergeCell ref="A19:B19"/>
    <mergeCell ref="A20:B20"/>
    <mergeCell ref="A21:B21"/>
    <mergeCell ref="A22:B22"/>
    <mergeCell ref="A23:B23"/>
    <mergeCell ref="A24:B24"/>
  </mergeCells>
  <pageMargins left="0.39370078740157483" right="0" top="0.74803149606299213" bottom="0.74803149606299213" header="0.31496062992125984" footer="0.31496062992125984"/>
  <pageSetup scale="74" orientation="portrait" r:id="rId1"/>
  <rowBreaks count="1" manualBreakCount="1">
    <brk id="27"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Normal="100" zoomScaleSheetLayoutView="100" workbookViewId="0">
      <selection activeCell="H15" sqref="H15"/>
    </sheetView>
  </sheetViews>
  <sheetFormatPr baseColWidth="10" defaultRowHeight="15.75" x14ac:dyDescent="0.25"/>
  <cols>
    <col min="1" max="7" width="19.28515625" style="141" customWidth="1"/>
    <col min="8" max="16384" width="11.42578125" style="141"/>
  </cols>
  <sheetData>
    <row r="1" spans="1:7" ht="48" customHeight="1" x14ac:dyDescent="0.25">
      <c r="A1" s="558" t="s">
        <v>522</v>
      </c>
      <c r="B1" s="559"/>
      <c r="C1" s="559"/>
      <c r="D1" s="559"/>
      <c r="E1" s="559"/>
      <c r="F1" s="559"/>
      <c r="G1" s="560"/>
    </row>
    <row r="2" spans="1:7" ht="25.5" customHeight="1" x14ac:dyDescent="0.25">
      <c r="A2" s="394" t="s">
        <v>695</v>
      </c>
      <c r="B2" s="394"/>
      <c r="C2" s="394" t="s">
        <v>524</v>
      </c>
      <c r="D2" s="394"/>
      <c r="E2" s="394" t="s">
        <v>525</v>
      </c>
      <c r="F2" s="394"/>
      <c r="G2" s="394"/>
    </row>
    <row r="3" spans="1:7" ht="54.75" customHeight="1" x14ac:dyDescent="0.25">
      <c r="A3" s="418" t="s">
        <v>1122</v>
      </c>
      <c r="B3" s="418"/>
      <c r="C3" s="419" t="s">
        <v>1123</v>
      </c>
      <c r="D3" s="419"/>
      <c r="E3" s="420" t="s">
        <v>1124</v>
      </c>
      <c r="F3" s="420"/>
      <c r="G3" s="420"/>
    </row>
    <row r="4" spans="1:7" ht="25.5" customHeight="1" x14ac:dyDescent="0.25">
      <c r="A4" s="471" t="s">
        <v>529</v>
      </c>
      <c r="B4" s="471"/>
      <c r="C4" s="471"/>
      <c r="D4" s="471"/>
      <c r="E4" s="471" t="s">
        <v>699</v>
      </c>
      <c r="F4" s="471"/>
      <c r="G4" s="471"/>
    </row>
    <row r="5" spans="1:7" ht="25.5" customHeight="1" x14ac:dyDescent="0.25">
      <c r="A5" s="553" t="s">
        <v>531</v>
      </c>
      <c r="B5" s="554"/>
      <c r="C5" s="554"/>
      <c r="D5" s="555"/>
      <c r="E5" s="554" t="s">
        <v>532</v>
      </c>
      <c r="F5" s="556"/>
      <c r="G5" s="557"/>
    </row>
    <row r="6" spans="1:7" ht="25.5" customHeight="1" x14ac:dyDescent="0.25">
      <c r="A6" s="429" t="s">
        <v>1125</v>
      </c>
      <c r="B6" s="437"/>
      <c r="C6" s="437"/>
      <c r="D6" s="438"/>
      <c r="E6" s="437" t="s">
        <v>1028</v>
      </c>
      <c r="F6" s="437"/>
      <c r="G6" s="438"/>
    </row>
    <row r="7" spans="1:7" ht="25.5" customHeight="1" x14ac:dyDescent="0.25">
      <c r="A7" s="552" t="s">
        <v>535</v>
      </c>
      <c r="B7" s="430"/>
      <c r="C7" s="430"/>
      <c r="D7" s="431"/>
      <c r="E7" s="195" t="s">
        <v>536</v>
      </c>
      <c r="F7" s="195"/>
      <c r="G7" s="196"/>
    </row>
    <row r="8" spans="1:7" ht="35.25" customHeight="1" x14ac:dyDescent="0.25">
      <c r="A8" s="429" t="s">
        <v>1076</v>
      </c>
      <c r="B8" s="437"/>
      <c r="C8" s="437"/>
      <c r="D8" s="438"/>
      <c r="E8" s="432" t="s">
        <v>1046</v>
      </c>
      <c r="F8" s="432"/>
      <c r="G8" s="433"/>
    </row>
    <row r="9" spans="1:7" ht="33" customHeight="1" x14ac:dyDescent="0.25">
      <c r="A9" s="429" t="s">
        <v>1126</v>
      </c>
      <c r="B9" s="430"/>
      <c r="C9" s="430"/>
      <c r="D9" s="431"/>
      <c r="E9" s="432"/>
      <c r="F9" s="432"/>
      <c r="G9" s="433"/>
    </row>
    <row r="10" spans="1:7" ht="59.25" customHeight="1" x14ac:dyDescent="0.25">
      <c r="A10" s="401" t="s">
        <v>1127</v>
      </c>
      <c r="B10" s="402"/>
      <c r="C10" s="402"/>
      <c r="D10" s="403"/>
      <c r="E10" s="404"/>
      <c r="F10" s="404"/>
      <c r="G10" s="405"/>
    </row>
    <row r="11" spans="1:7" ht="25.5" customHeight="1" x14ac:dyDescent="0.25">
      <c r="A11" s="456" t="s">
        <v>1047</v>
      </c>
      <c r="B11" s="456"/>
      <c r="C11" s="456"/>
      <c r="D11" s="456"/>
      <c r="E11" s="456"/>
      <c r="F11" s="456"/>
      <c r="G11" s="456"/>
    </row>
    <row r="12" spans="1:7" ht="25.5" customHeight="1" x14ac:dyDescent="0.25">
      <c r="A12" s="407" t="s">
        <v>1048</v>
      </c>
      <c r="B12" s="407"/>
      <c r="C12" s="407"/>
      <c r="D12" s="407"/>
      <c r="E12" s="407"/>
      <c r="F12" s="407"/>
      <c r="G12" s="407"/>
    </row>
    <row r="13" spans="1:7" ht="25.5" customHeight="1" x14ac:dyDescent="0.25">
      <c r="A13" s="455" t="s">
        <v>543</v>
      </c>
      <c r="B13" s="455"/>
      <c r="C13" s="455"/>
      <c r="D13" s="455"/>
      <c r="E13" s="455"/>
      <c r="F13" s="455"/>
      <c r="G13" s="455"/>
    </row>
    <row r="14" spans="1:7" ht="25.5" customHeight="1" x14ac:dyDescent="0.25">
      <c r="A14" s="489" t="s">
        <v>544</v>
      </c>
      <c r="B14" s="489"/>
      <c r="C14" s="489" t="s">
        <v>545</v>
      </c>
      <c r="D14" s="489"/>
      <c r="E14" s="489"/>
      <c r="F14" s="489" t="s">
        <v>546</v>
      </c>
      <c r="G14" s="489"/>
    </row>
    <row r="15" spans="1:7" ht="40.5" customHeight="1" x14ac:dyDescent="0.25">
      <c r="A15" s="397" t="s">
        <v>727</v>
      </c>
      <c r="B15" s="397"/>
      <c r="C15" s="397" t="s">
        <v>1128</v>
      </c>
      <c r="D15" s="397"/>
      <c r="E15" s="397"/>
      <c r="F15" s="397" t="s">
        <v>1129</v>
      </c>
      <c r="G15" s="397"/>
    </row>
    <row r="16" spans="1:7" ht="25.5" customHeight="1" x14ac:dyDescent="0.25">
      <c r="A16" s="455" t="s">
        <v>550</v>
      </c>
      <c r="B16" s="455"/>
      <c r="C16" s="455"/>
      <c r="D16" s="455"/>
      <c r="E16" s="455"/>
      <c r="F16" s="455"/>
      <c r="G16" s="455"/>
    </row>
    <row r="17" spans="1:7" ht="33" customHeight="1" x14ac:dyDescent="0.25">
      <c r="A17" s="455" t="s">
        <v>551</v>
      </c>
      <c r="B17" s="455"/>
      <c r="C17" s="455" t="s">
        <v>552</v>
      </c>
      <c r="D17" s="455" t="s">
        <v>553</v>
      </c>
      <c r="E17" s="455" t="s">
        <v>554</v>
      </c>
      <c r="F17" s="455" t="s">
        <v>555</v>
      </c>
      <c r="G17" s="158" t="s">
        <v>556</v>
      </c>
    </row>
    <row r="18" spans="1:7" ht="25.5" customHeight="1" x14ac:dyDescent="0.25">
      <c r="A18" s="455"/>
      <c r="B18" s="455"/>
      <c r="C18" s="455"/>
      <c r="D18" s="455"/>
      <c r="E18" s="455"/>
      <c r="F18" s="455"/>
      <c r="G18" s="158">
        <v>2019</v>
      </c>
    </row>
    <row r="19" spans="1:7" ht="70.5" customHeight="1" x14ac:dyDescent="0.25">
      <c r="A19" s="392" t="s">
        <v>1130</v>
      </c>
      <c r="B19" s="392"/>
      <c r="C19" s="145" t="s">
        <v>606</v>
      </c>
      <c r="D19" s="145" t="s">
        <v>571</v>
      </c>
      <c r="E19" s="145" t="s">
        <v>572</v>
      </c>
      <c r="F19" s="145" t="s">
        <v>575</v>
      </c>
      <c r="G19" s="127">
        <v>1</v>
      </c>
    </row>
    <row r="20" spans="1:7" ht="9.75" customHeight="1" x14ac:dyDescent="0.25">
      <c r="A20" s="393"/>
      <c r="B20" s="393"/>
      <c r="C20" s="393"/>
      <c r="D20" s="393"/>
      <c r="E20" s="393"/>
      <c r="F20" s="393"/>
      <c r="G20" s="393"/>
    </row>
    <row r="21" spans="1:7" ht="12.75" customHeight="1" x14ac:dyDescent="0.25">
      <c r="A21" s="393" t="s">
        <v>577</v>
      </c>
      <c r="B21" s="393"/>
      <c r="C21" s="393"/>
      <c r="D21" s="393"/>
      <c r="E21" s="393"/>
      <c r="F21" s="393"/>
      <c r="G21" s="393"/>
    </row>
    <row r="22" spans="1:7" x14ac:dyDescent="0.25">
      <c r="A22" s="393"/>
      <c r="B22" s="393"/>
      <c r="C22" s="393"/>
      <c r="D22" s="393"/>
      <c r="E22" s="393"/>
      <c r="F22" s="393"/>
      <c r="G22" s="393"/>
    </row>
  </sheetData>
  <mergeCells count="37">
    <mergeCell ref="A1:G1"/>
    <mergeCell ref="A2:B2"/>
    <mergeCell ref="C2:D2"/>
    <mergeCell ref="E2:G2"/>
    <mergeCell ref="A3:B3"/>
    <mergeCell ref="C3:D3"/>
    <mergeCell ref="E3:G3"/>
    <mergeCell ref="A4:D4"/>
    <mergeCell ref="E4:G4"/>
    <mergeCell ref="A5:D5"/>
    <mergeCell ref="E5:G5"/>
    <mergeCell ref="A6:D6"/>
    <mergeCell ref="E6:G6"/>
    <mergeCell ref="A15:B15"/>
    <mergeCell ref="C15:E15"/>
    <mergeCell ref="F15:G15"/>
    <mergeCell ref="A7:D7"/>
    <mergeCell ref="A8:D8"/>
    <mergeCell ref="E8:G10"/>
    <mergeCell ref="A9:D9"/>
    <mergeCell ref="A10:D10"/>
    <mergeCell ref="A11:G11"/>
    <mergeCell ref="A12:G12"/>
    <mergeCell ref="A13:G13"/>
    <mergeCell ref="A14:B14"/>
    <mergeCell ref="C14:E14"/>
    <mergeCell ref="F14:G14"/>
    <mergeCell ref="A19:B19"/>
    <mergeCell ref="A20:G20"/>
    <mergeCell ref="A21:G21"/>
    <mergeCell ref="A22:G22"/>
    <mergeCell ref="A16:G16"/>
    <mergeCell ref="A17:B18"/>
    <mergeCell ref="C17:C18"/>
    <mergeCell ref="D17:D18"/>
    <mergeCell ref="E17:E18"/>
    <mergeCell ref="F17:F18"/>
  </mergeCells>
  <pageMargins left="0.39370078740157483" right="0" top="0.74803149606299213" bottom="0.74803149606299213" header="0.31496062992125984" footer="0.31496062992125984"/>
  <pageSetup scale="7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F27" sqref="F27"/>
    </sheetView>
  </sheetViews>
  <sheetFormatPr baseColWidth="10" defaultRowHeight="15.75" x14ac:dyDescent="0.2"/>
  <cols>
    <col min="1" max="1" width="89.140625" style="40" bestFit="1" customWidth="1"/>
    <col min="2" max="2" width="19.7109375" style="199" bestFit="1" customWidth="1"/>
    <col min="3" max="16384" width="11.42578125" style="40"/>
  </cols>
  <sheetData>
    <row r="1" spans="1:2" x14ac:dyDescent="0.2">
      <c r="B1" s="198" t="s">
        <v>207</v>
      </c>
    </row>
    <row r="2" spans="1:2" x14ac:dyDescent="0.2">
      <c r="A2" s="42" t="s">
        <v>206</v>
      </c>
      <c r="B2" s="43">
        <f>SUM(B4:B27)/2+B28</f>
        <v>47852517240.150009</v>
      </c>
    </row>
    <row r="4" spans="1:2" x14ac:dyDescent="0.2">
      <c r="A4" s="44" t="s">
        <v>1131</v>
      </c>
      <c r="B4" s="45">
        <f>SUM(B5:B27)</f>
        <v>22318070940.899998</v>
      </c>
    </row>
    <row r="5" spans="1:2" x14ac:dyDescent="0.2">
      <c r="A5" s="46" t="s">
        <v>1132</v>
      </c>
      <c r="B5" s="47">
        <v>115437201.40000001</v>
      </c>
    </row>
    <row r="6" spans="1:2" x14ac:dyDescent="0.2">
      <c r="A6" s="46" t="s">
        <v>1133</v>
      </c>
      <c r="B6" s="47">
        <v>436129560.82999998</v>
      </c>
    </row>
    <row r="7" spans="1:2" x14ac:dyDescent="0.2">
      <c r="A7" s="46" t="s">
        <v>1134</v>
      </c>
      <c r="B7" s="47">
        <v>790961140.22000003</v>
      </c>
    </row>
    <row r="8" spans="1:2" x14ac:dyDescent="0.2">
      <c r="A8" s="46" t="s">
        <v>1135</v>
      </c>
      <c r="B8" s="47">
        <v>405065449.69</v>
      </c>
    </row>
    <row r="9" spans="1:2" x14ac:dyDescent="0.2">
      <c r="A9" s="46" t="s">
        <v>1136</v>
      </c>
      <c r="B9" s="47">
        <v>212125365.08000001</v>
      </c>
    </row>
    <row r="10" spans="1:2" x14ac:dyDescent="0.2">
      <c r="A10" s="46" t="s">
        <v>1137</v>
      </c>
      <c r="B10" s="47">
        <v>206488610.13</v>
      </c>
    </row>
    <row r="11" spans="1:2" x14ac:dyDescent="0.2">
      <c r="A11" s="46" t="s">
        <v>1138</v>
      </c>
      <c r="B11" s="47">
        <v>638342911.03999996</v>
      </c>
    </row>
    <row r="12" spans="1:2" x14ac:dyDescent="0.2">
      <c r="A12" s="46" t="s">
        <v>1139</v>
      </c>
      <c r="B12" s="47">
        <v>52590159.109999999</v>
      </c>
    </row>
    <row r="13" spans="1:2" x14ac:dyDescent="0.2">
      <c r="A13" s="46" t="s">
        <v>1140</v>
      </c>
      <c r="B13" s="47">
        <v>2159965777.3800001</v>
      </c>
    </row>
    <row r="14" spans="1:2" x14ac:dyDescent="0.2">
      <c r="A14" s="46" t="s">
        <v>1141</v>
      </c>
      <c r="B14" s="47">
        <v>863900454.17999995</v>
      </c>
    </row>
    <row r="15" spans="1:2" x14ac:dyDescent="0.2">
      <c r="A15" s="46" t="s">
        <v>1142</v>
      </c>
      <c r="B15" s="47">
        <v>107682531.23</v>
      </c>
    </row>
    <row r="16" spans="1:2" x14ac:dyDescent="0.2">
      <c r="A16" s="46" t="s">
        <v>1143</v>
      </c>
      <c r="B16" s="47">
        <v>12628691579.93</v>
      </c>
    </row>
    <row r="17" spans="1:2" x14ac:dyDescent="0.2">
      <c r="A17" s="46" t="s">
        <v>1144</v>
      </c>
      <c r="B17" s="47">
        <v>152509989.28999999</v>
      </c>
    </row>
    <row r="18" spans="1:2" x14ac:dyDescent="0.2">
      <c r="A18" s="46" t="s">
        <v>1145</v>
      </c>
      <c r="B18" s="47">
        <v>288775808</v>
      </c>
    </row>
    <row r="19" spans="1:2" x14ac:dyDescent="0.2">
      <c r="A19" s="46" t="s">
        <v>1146</v>
      </c>
      <c r="B19" s="47">
        <v>17033043.969999999</v>
      </c>
    </row>
    <row r="20" spans="1:2" x14ac:dyDescent="0.2">
      <c r="A20" s="46" t="s">
        <v>1147</v>
      </c>
      <c r="B20" s="47">
        <v>81857105.370000005</v>
      </c>
    </row>
    <row r="21" spans="1:2" x14ac:dyDescent="0.2">
      <c r="A21" s="46" t="s">
        <v>1148</v>
      </c>
      <c r="B21" s="47">
        <v>168208065.44999999</v>
      </c>
    </row>
    <row r="22" spans="1:2" x14ac:dyDescent="0.2">
      <c r="A22" s="46" t="s">
        <v>1149</v>
      </c>
      <c r="B22" s="47">
        <v>231576525.66</v>
      </c>
    </row>
    <row r="23" spans="1:2" x14ac:dyDescent="0.2">
      <c r="A23" s="46" t="s">
        <v>1150</v>
      </c>
      <c r="B23" s="47">
        <v>84037219.189999998</v>
      </c>
    </row>
    <row r="24" spans="1:2" x14ac:dyDescent="0.2">
      <c r="A24" s="46" t="s">
        <v>1151</v>
      </c>
      <c r="B24" s="47">
        <v>315127885.85000002</v>
      </c>
    </row>
    <row r="25" spans="1:2" x14ac:dyDescent="0.2">
      <c r="A25" s="46" t="s">
        <v>1152</v>
      </c>
      <c r="B25" s="47">
        <v>2341338391.7399998</v>
      </c>
    </row>
    <row r="26" spans="1:2" x14ac:dyDescent="0.2">
      <c r="A26" s="46" t="s">
        <v>1153</v>
      </c>
      <c r="B26" s="47">
        <v>4930122.5999999996</v>
      </c>
    </row>
    <row r="27" spans="1:2" x14ac:dyDescent="0.2">
      <c r="A27" s="46" t="s">
        <v>1154</v>
      </c>
      <c r="B27" s="47">
        <v>15296043.560000001</v>
      </c>
    </row>
    <row r="28" spans="1:2" x14ac:dyDescent="0.2">
      <c r="A28" s="44" t="s">
        <v>1155</v>
      </c>
      <c r="B28" s="45">
        <v>25534446299.25</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B27" sqref="B27"/>
    </sheetView>
  </sheetViews>
  <sheetFormatPr baseColWidth="10" defaultRowHeight="15.75" x14ac:dyDescent="0.25"/>
  <cols>
    <col min="1" max="1" width="97.42578125" style="61" bestFit="1" customWidth="1"/>
    <col min="2" max="2" width="19.7109375" style="206" bestFit="1" customWidth="1"/>
    <col min="3" max="3" width="11.42578125" style="70"/>
    <col min="4" max="4" width="19.7109375" style="70" bestFit="1" customWidth="1"/>
    <col min="5" max="5" width="16.7109375" style="70" bestFit="1" customWidth="1"/>
    <col min="6" max="6" width="11.42578125" style="70"/>
    <col min="7" max="16384" width="11.42578125" style="61"/>
  </cols>
  <sheetData>
    <row r="1" spans="1:2" x14ac:dyDescent="0.25">
      <c r="A1" s="40"/>
      <c r="B1" s="198" t="s">
        <v>207</v>
      </c>
    </row>
    <row r="2" spans="1:2" x14ac:dyDescent="0.25">
      <c r="A2" s="42" t="s">
        <v>206</v>
      </c>
      <c r="B2" s="43">
        <v>47852517240.150002</v>
      </c>
    </row>
    <row r="3" spans="1:2" x14ac:dyDescent="0.25">
      <c r="A3" s="200"/>
      <c r="B3" s="201"/>
    </row>
    <row r="4" spans="1:2" x14ac:dyDescent="0.25">
      <c r="A4" s="200" t="s">
        <v>1156</v>
      </c>
      <c r="B4" s="202">
        <f>SUM(B5:B14)/2</f>
        <v>15779109574.490002</v>
      </c>
    </row>
    <row r="5" spans="1:2" s="70" customFormat="1" x14ac:dyDescent="0.25">
      <c r="A5" s="203" t="s">
        <v>1157</v>
      </c>
      <c r="B5" s="202">
        <f>SUM(B6:B12)</f>
        <v>15766471183</v>
      </c>
    </row>
    <row r="6" spans="1:2" s="70" customFormat="1" x14ac:dyDescent="0.25">
      <c r="A6" s="204" t="s">
        <v>1158</v>
      </c>
      <c r="B6" s="205">
        <v>11463665765</v>
      </c>
    </row>
    <row r="7" spans="1:2" x14ac:dyDescent="0.25">
      <c r="A7" s="204" t="s">
        <v>1159</v>
      </c>
      <c r="B7" s="205">
        <v>1991152330</v>
      </c>
    </row>
    <row r="8" spans="1:2" x14ac:dyDescent="0.25">
      <c r="A8" s="204" t="s">
        <v>1160</v>
      </c>
      <c r="B8" s="205">
        <v>292423687</v>
      </c>
    </row>
    <row r="9" spans="1:2" x14ac:dyDescent="0.25">
      <c r="A9" s="204" t="s">
        <v>1161</v>
      </c>
      <c r="B9" s="205">
        <v>750289481</v>
      </c>
    </row>
    <row r="10" spans="1:2" x14ac:dyDescent="0.25">
      <c r="A10" s="204" t="s">
        <v>1162</v>
      </c>
      <c r="B10" s="205">
        <v>159879314</v>
      </c>
    </row>
    <row r="11" spans="1:2" x14ac:dyDescent="0.25">
      <c r="A11" s="204" t="s">
        <v>1163</v>
      </c>
      <c r="B11" s="205">
        <v>229825198</v>
      </c>
    </row>
    <row r="12" spans="1:2" s="70" customFormat="1" x14ac:dyDescent="0.25">
      <c r="A12" s="204" t="s">
        <v>1164</v>
      </c>
      <c r="B12" s="205">
        <v>879235408</v>
      </c>
    </row>
    <row r="13" spans="1:2" s="70" customFormat="1" x14ac:dyDescent="0.25">
      <c r="A13" s="203" t="s">
        <v>1165</v>
      </c>
      <c r="B13" s="202">
        <f>B14</f>
        <v>12638391.49</v>
      </c>
    </row>
    <row r="14" spans="1:2" s="70" customFormat="1" x14ac:dyDescent="0.25">
      <c r="A14" s="204" t="s">
        <v>1166</v>
      </c>
      <c r="B14" s="205">
        <v>12638391.49</v>
      </c>
    </row>
    <row r="15" spans="1:2" s="70" customFormat="1" x14ac:dyDescent="0.25">
      <c r="A15" s="200" t="s">
        <v>1167</v>
      </c>
      <c r="B15" s="202">
        <f>B16+B17</f>
        <v>9370244013.4300003</v>
      </c>
    </row>
    <row r="16" spans="1:2" s="70" customFormat="1" x14ac:dyDescent="0.25">
      <c r="A16" s="203" t="s">
        <v>1168</v>
      </c>
      <c r="B16" s="202">
        <f>896541590.43-200000000</f>
        <v>696541590.42999995</v>
      </c>
    </row>
    <row r="17" spans="1:2" s="70" customFormat="1" x14ac:dyDescent="0.25">
      <c r="A17" s="203" t="s">
        <v>1169</v>
      </c>
      <c r="B17" s="202">
        <v>8673702423</v>
      </c>
    </row>
    <row r="18" spans="1:2" s="70" customFormat="1" x14ac:dyDescent="0.25">
      <c r="A18" s="200" t="s">
        <v>1170</v>
      </c>
      <c r="B18" s="202">
        <v>22703163652.23</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
  <sheetViews>
    <sheetView workbookViewId="0">
      <selection activeCell="G32" sqref="G32"/>
    </sheetView>
  </sheetViews>
  <sheetFormatPr baseColWidth="10" defaultRowHeight="12.75" x14ac:dyDescent="0.2"/>
  <cols>
    <col min="2" max="2" width="59.42578125" customWidth="1"/>
  </cols>
  <sheetData>
    <row r="2" spans="2:7" ht="13.5" thickBot="1" x14ac:dyDescent="0.25"/>
    <row r="3" spans="2:7" ht="13.5" thickBot="1" x14ac:dyDescent="0.25">
      <c r="B3" s="215" t="s">
        <v>1175</v>
      </c>
      <c r="C3" s="216">
        <v>2017</v>
      </c>
      <c r="D3" s="216">
        <v>2018</v>
      </c>
      <c r="E3" s="216">
        <v>2019</v>
      </c>
      <c r="F3" s="216">
        <v>2020</v>
      </c>
      <c r="G3" s="216" t="s">
        <v>206</v>
      </c>
    </row>
    <row r="4" spans="2:7" ht="13.5" thickBot="1" x14ac:dyDescent="0.25">
      <c r="B4" s="217" t="s">
        <v>1176</v>
      </c>
      <c r="C4" s="218">
        <v>87546060</v>
      </c>
      <c r="D4" s="218">
        <v>56756063</v>
      </c>
      <c r="E4" s="218">
        <v>78000000</v>
      </c>
      <c r="F4" s="219"/>
      <c r="G4" s="218">
        <v>222302123</v>
      </c>
    </row>
    <row r="5" spans="2:7" ht="13.5" thickBot="1" x14ac:dyDescent="0.25">
      <c r="B5" s="217" t="s">
        <v>1177</v>
      </c>
      <c r="C5" s="219"/>
      <c r="D5" s="219" t="s">
        <v>1178</v>
      </c>
      <c r="E5" s="218">
        <v>62240000</v>
      </c>
      <c r="F5" s="219"/>
      <c r="G5" s="218">
        <v>87240000</v>
      </c>
    </row>
    <row r="6" spans="2:7" ht="36.75" thickBot="1" x14ac:dyDescent="0.25">
      <c r="B6" s="220" t="s">
        <v>1179</v>
      </c>
      <c r="C6" s="219"/>
      <c r="D6" s="219"/>
      <c r="E6" s="218">
        <v>34378160</v>
      </c>
      <c r="F6" s="218">
        <v>21739130</v>
      </c>
      <c r="G6" s="218">
        <v>56117290</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selection activeCell="D29" sqref="D29"/>
    </sheetView>
  </sheetViews>
  <sheetFormatPr baseColWidth="10" defaultRowHeight="15" x14ac:dyDescent="0.25"/>
  <cols>
    <col min="1" max="1" width="87" style="222" customWidth="1"/>
    <col min="2" max="2" width="19.85546875" style="222" customWidth="1"/>
    <col min="3" max="16384" width="11.42578125" style="222"/>
  </cols>
  <sheetData>
    <row r="1" spans="1:2" x14ac:dyDescent="0.25">
      <c r="A1" s="221"/>
      <c r="B1" s="4" t="s">
        <v>1180</v>
      </c>
    </row>
    <row r="2" spans="1:2" x14ac:dyDescent="0.25">
      <c r="A2" s="223" t="s">
        <v>206</v>
      </c>
      <c r="B2" s="4">
        <f>SUM(B5:B37)/3</f>
        <v>218586248.06520009</v>
      </c>
    </row>
    <row r="3" spans="1:2" ht="6" customHeight="1" x14ac:dyDescent="0.25">
      <c r="A3" s="221"/>
      <c r="B3" s="221"/>
    </row>
    <row r="4" spans="1:2" x14ac:dyDescent="0.25">
      <c r="A4" s="224" t="s">
        <v>1181</v>
      </c>
      <c r="B4" s="225"/>
    </row>
    <row r="5" spans="1:2" x14ac:dyDescent="0.25">
      <c r="A5" s="226" t="s">
        <v>365</v>
      </c>
      <c r="B5" s="227">
        <f>B6+B8</f>
        <v>4358964.0784800006</v>
      </c>
    </row>
    <row r="6" spans="1:2" x14ac:dyDescent="0.25">
      <c r="A6" s="228" t="s">
        <v>366</v>
      </c>
      <c r="B6" s="229">
        <v>3010463.7849600003</v>
      </c>
    </row>
    <row r="7" spans="1:2" x14ac:dyDescent="0.25">
      <c r="A7" s="230" t="s">
        <v>1182</v>
      </c>
      <c r="B7" s="231">
        <v>3010463.7849600003</v>
      </c>
    </row>
    <row r="8" spans="1:2" x14ac:dyDescent="0.25">
      <c r="A8" s="228" t="s">
        <v>371</v>
      </c>
      <c r="B8" s="229">
        <v>1348500.2935200001</v>
      </c>
    </row>
    <row r="9" spans="1:2" x14ac:dyDescent="0.25">
      <c r="A9" s="230" t="s">
        <v>372</v>
      </c>
      <c r="B9" s="231">
        <v>1348500.2935200001</v>
      </c>
    </row>
    <row r="10" spans="1:2" x14ac:dyDescent="0.25">
      <c r="A10" s="232" t="s">
        <v>379</v>
      </c>
      <c r="B10" s="233">
        <f>B11+B16+B18+B22</f>
        <v>206615659.25160003</v>
      </c>
    </row>
    <row r="11" spans="1:2" x14ac:dyDescent="0.25">
      <c r="A11" s="228" t="s">
        <v>380</v>
      </c>
      <c r="B11" s="229">
        <v>10067011.239760002</v>
      </c>
    </row>
    <row r="12" spans="1:2" x14ac:dyDescent="0.25">
      <c r="A12" s="230" t="s">
        <v>381</v>
      </c>
      <c r="B12" s="231">
        <v>7887503.5105600022</v>
      </c>
    </row>
    <row r="13" spans="1:2" x14ac:dyDescent="0.25">
      <c r="A13" s="230" t="s">
        <v>382</v>
      </c>
      <c r="B13" s="231">
        <v>379855.87823999999</v>
      </c>
    </row>
    <row r="14" spans="1:2" x14ac:dyDescent="0.25">
      <c r="A14" s="230" t="s">
        <v>383</v>
      </c>
      <c r="B14" s="231">
        <v>444974.02880000003</v>
      </c>
    </row>
    <row r="15" spans="1:2" x14ac:dyDescent="0.25">
      <c r="A15" s="230" t="s">
        <v>384</v>
      </c>
      <c r="B15" s="231">
        <v>1354677.8221599993</v>
      </c>
    </row>
    <row r="16" spans="1:2" x14ac:dyDescent="0.25">
      <c r="A16" s="228" t="s">
        <v>387</v>
      </c>
      <c r="B16" s="229">
        <v>37097515.167119995</v>
      </c>
    </row>
    <row r="17" spans="1:2" x14ac:dyDescent="0.25">
      <c r="A17" s="230" t="s">
        <v>388</v>
      </c>
      <c r="B17" s="231">
        <v>37097515.167119995</v>
      </c>
    </row>
    <row r="18" spans="1:2" x14ac:dyDescent="0.25">
      <c r="A18" s="228" t="s">
        <v>390</v>
      </c>
      <c r="B18" s="229">
        <v>153337303.14872003</v>
      </c>
    </row>
    <row r="19" spans="1:2" x14ac:dyDescent="0.25">
      <c r="A19" s="230" t="s">
        <v>391</v>
      </c>
      <c r="B19" s="231">
        <v>145411339.04984003</v>
      </c>
    </row>
    <row r="20" spans="1:2" x14ac:dyDescent="0.25">
      <c r="A20" s="230" t="s">
        <v>392</v>
      </c>
      <c r="B20" s="231">
        <v>4677925.4881600011</v>
      </c>
    </row>
    <row r="21" spans="1:2" x14ac:dyDescent="0.25">
      <c r="A21" s="230" t="s">
        <v>393</v>
      </c>
      <c r="B21" s="231">
        <v>3248038.6107200002</v>
      </c>
    </row>
    <row r="22" spans="1:2" x14ac:dyDescent="0.25">
      <c r="A22" s="228" t="s">
        <v>394</v>
      </c>
      <c r="B22" s="229">
        <v>6113829.6960000014</v>
      </c>
    </row>
    <row r="23" spans="1:2" x14ac:dyDescent="0.25">
      <c r="A23" s="230" t="s">
        <v>395</v>
      </c>
      <c r="B23" s="231">
        <v>5623015.9216000009</v>
      </c>
    </row>
    <row r="24" spans="1:2" x14ac:dyDescent="0.25">
      <c r="A24" s="230" t="s">
        <v>396</v>
      </c>
      <c r="B24" s="231">
        <v>128318.95992000001</v>
      </c>
    </row>
    <row r="25" spans="1:2" x14ac:dyDescent="0.25">
      <c r="A25" s="230" t="s">
        <v>397</v>
      </c>
      <c r="B25" s="231">
        <v>69727.359599999996</v>
      </c>
    </row>
    <row r="26" spans="1:2" x14ac:dyDescent="0.25">
      <c r="A26" s="230" t="s">
        <v>398</v>
      </c>
      <c r="B26" s="231">
        <v>233370.26360000001</v>
      </c>
    </row>
    <row r="27" spans="1:2" x14ac:dyDescent="0.25">
      <c r="A27" s="234" t="s">
        <v>399</v>
      </c>
      <c r="B27" s="235">
        <v>59397.191279999999</v>
      </c>
    </row>
    <row r="28" spans="1:2" x14ac:dyDescent="0.25">
      <c r="A28" s="232" t="s">
        <v>1183</v>
      </c>
      <c r="B28" s="233">
        <f>B29+B31</f>
        <v>1545574.3534400002</v>
      </c>
    </row>
    <row r="29" spans="1:2" x14ac:dyDescent="0.25">
      <c r="A29" s="228" t="s">
        <v>406</v>
      </c>
      <c r="B29" s="229">
        <v>1220079.91432</v>
      </c>
    </row>
    <row r="30" spans="1:2" x14ac:dyDescent="0.25">
      <c r="A30" s="230" t="s">
        <v>408</v>
      </c>
      <c r="B30" s="231">
        <v>1220079.91432</v>
      </c>
    </row>
    <row r="31" spans="1:2" x14ac:dyDescent="0.25">
      <c r="A31" s="228" t="s">
        <v>411</v>
      </c>
      <c r="B31" s="229">
        <v>325494.43912000017</v>
      </c>
    </row>
    <row r="32" spans="1:2" x14ac:dyDescent="0.25">
      <c r="A32" s="230" t="s">
        <v>412</v>
      </c>
      <c r="B32" s="231">
        <v>325494.43912000017</v>
      </c>
    </row>
    <row r="33" spans="1:2" x14ac:dyDescent="0.25">
      <c r="A33" s="232" t="s">
        <v>415</v>
      </c>
      <c r="B33" s="233">
        <f>B34+B36</f>
        <v>6066050.3816799978</v>
      </c>
    </row>
    <row r="34" spans="1:2" x14ac:dyDescent="0.25">
      <c r="A34" s="228" t="s">
        <v>416</v>
      </c>
      <c r="B34" s="229">
        <v>5699751.6445599981</v>
      </c>
    </row>
    <row r="35" spans="1:2" x14ac:dyDescent="0.25">
      <c r="A35" s="230" t="s">
        <v>417</v>
      </c>
      <c r="B35" s="231">
        <v>5699751.6445599981</v>
      </c>
    </row>
    <row r="36" spans="1:2" x14ac:dyDescent="0.25">
      <c r="A36" s="228" t="s">
        <v>425</v>
      </c>
      <c r="B36" s="229">
        <v>366298.73712000001</v>
      </c>
    </row>
    <row r="37" spans="1:2" x14ac:dyDescent="0.25">
      <c r="A37" s="234" t="s">
        <v>426</v>
      </c>
      <c r="B37" s="235">
        <v>366298.73712000001</v>
      </c>
    </row>
    <row r="39" spans="1:2" x14ac:dyDescent="0.25">
      <c r="B39" s="236"/>
    </row>
  </sheetData>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election activeCell="B12" sqref="B12"/>
    </sheetView>
  </sheetViews>
  <sheetFormatPr baseColWidth="10" defaultRowHeight="12.75" x14ac:dyDescent="0.2"/>
  <cols>
    <col min="2" max="2" width="62" customWidth="1"/>
  </cols>
  <sheetData>
    <row r="2" spans="2:3" ht="13.5" thickBot="1" x14ac:dyDescent="0.25"/>
    <row r="3" spans="2:3" ht="15.75" thickBot="1" x14ac:dyDescent="0.25">
      <c r="B3" s="237"/>
      <c r="C3" s="216" t="s">
        <v>1184</v>
      </c>
    </row>
    <row r="4" spans="2:3" ht="13.5" thickBot="1" x14ac:dyDescent="0.25">
      <c r="B4" s="238" t="s">
        <v>1185</v>
      </c>
      <c r="C4" s="239" t="s">
        <v>1186</v>
      </c>
    </row>
    <row r="5" spans="2:3" ht="13.5" thickBot="1" x14ac:dyDescent="0.25">
      <c r="B5" s="238" t="s">
        <v>1187</v>
      </c>
      <c r="C5" s="240">
        <v>540911499.51999998</v>
      </c>
    </row>
    <row r="6" spans="2:3" ht="13.5" thickBot="1" x14ac:dyDescent="0.25">
      <c r="B6" s="241" t="s">
        <v>1188</v>
      </c>
      <c r="C6" s="242">
        <v>239607272.38</v>
      </c>
    </row>
    <row r="7" spans="2:3" ht="13.5" thickBot="1" x14ac:dyDescent="0.25">
      <c r="B7" s="241" t="s">
        <v>1189</v>
      </c>
      <c r="C7" s="242">
        <v>301304227.13999999</v>
      </c>
    </row>
    <row r="8" spans="2:3" ht="13.5" thickBot="1" x14ac:dyDescent="0.25">
      <c r="B8" s="243" t="s">
        <v>206</v>
      </c>
      <c r="C8" s="240">
        <v>540911499.51999998</v>
      </c>
    </row>
    <row r="9" spans="2:3" ht="15" x14ac:dyDescent="0.2">
      <c r="B9" s="244" t="s">
        <v>1190</v>
      </c>
      <c r="C9" s="107"/>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6"/>
  <sheetViews>
    <sheetView tabSelected="1" workbookViewId="0">
      <selection activeCell="D25" sqref="D25"/>
    </sheetView>
  </sheetViews>
  <sheetFormatPr baseColWidth="10" defaultRowHeight="15.75" x14ac:dyDescent="0.2"/>
  <cols>
    <col min="1" max="1" width="94" style="52" bestFit="1" customWidth="1"/>
    <col min="2" max="2" width="19.7109375" style="212" bestFit="1" customWidth="1"/>
    <col min="3" max="3" width="11.42578125" style="52"/>
    <col min="4" max="4" width="16.85546875" style="52" customWidth="1"/>
    <col min="5" max="5" width="13.85546875" style="52" bestFit="1" customWidth="1"/>
    <col min="6" max="16384" width="11.42578125" style="52"/>
  </cols>
  <sheetData>
    <row r="1" spans="1:2" x14ac:dyDescent="0.2">
      <c r="A1" s="40"/>
      <c r="B1" s="207" t="s">
        <v>207</v>
      </c>
    </row>
    <row r="2" spans="1:2" x14ac:dyDescent="0.2">
      <c r="A2" s="42" t="s">
        <v>206</v>
      </c>
      <c r="B2" s="208">
        <f>SUM(B6:B496)/3</f>
        <v>47852517240.150002</v>
      </c>
    </row>
    <row r="5" spans="1:2" x14ac:dyDescent="0.2">
      <c r="A5" s="253" t="s">
        <v>1171</v>
      </c>
      <c r="B5" s="253"/>
    </row>
    <row r="6" spans="1:2" x14ac:dyDescent="0.2">
      <c r="A6" s="44" t="s">
        <v>1</v>
      </c>
      <c r="B6" s="209">
        <v>308708616.57999998</v>
      </c>
    </row>
    <row r="7" spans="1:2" x14ac:dyDescent="0.2">
      <c r="A7" s="46" t="s">
        <v>2</v>
      </c>
      <c r="B7" s="210">
        <v>308708616.57999998</v>
      </c>
    </row>
    <row r="8" spans="1:2" x14ac:dyDescent="0.2">
      <c r="A8" s="211" t="s">
        <v>334</v>
      </c>
      <c r="B8" s="210">
        <v>308708616.57999998</v>
      </c>
    </row>
    <row r="9" spans="1:2" x14ac:dyDescent="0.2">
      <c r="A9" s="44" t="s">
        <v>3</v>
      </c>
      <c r="B9" s="209">
        <v>1234365118.75</v>
      </c>
    </row>
    <row r="10" spans="1:2" x14ac:dyDescent="0.2">
      <c r="A10" s="46" t="s">
        <v>4</v>
      </c>
      <c r="B10" s="210">
        <v>1234365118.75</v>
      </c>
    </row>
    <row r="11" spans="1:2" x14ac:dyDescent="0.2">
      <c r="A11" s="211" t="s">
        <v>334</v>
      </c>
      <c r="B11" s="210">
        <v>1234365118.75</v>
      </c>
    </row>
    <row r="12" spans="1:2" x14ac:dyDescent="0.2">
      <c r="A12" s="44" t="s">
        <v>5</v>
      </c>
      <c r="B12" s="209">
        <v>22318070940.900002</v>
      </c>
    </row>
    <row r="13" spans="1:2" x14ac:dyDescent="0.2">
      <c r="A13" s="46" t="s">
        <v>6</v>
      </c>
      <c r="B13" s="210">
        <v>115437201.40000001</v>
      </c>
    </row>
    <row r="14" spans="1:2" x14ac:dyDescent="0.2">
      <c r="A14" s="211" t="s">
        <v>307</v>
      </c>
      <c r="B14" s="210">
        <v>87688628.400000006</v>
      </c>
    </row>
    <row r="15" spans="1:2" x14ac:dyDescent="0.2">
      <c r="A15" s="211" t="s">
        <v>315</v>
      </c>
      <c r="B15" s="210">
        <v>5513512</v>
      </c>
    </row>
    <row r="16" spans="1:2" x14ac:dyDescent="0.2">
      <c r="A16" s="211" t="s">
        <v>324</v>
      </c>
      <c r="B16" s="210">
        <v>22235061</v>
      </c>
    </row>
    <row r="17" spans="1:2" x14ac:dyDescent="0.2">
      <c r="A17" s="46" t="s">
        <v>7</v>
      </c>
      <c r="B17" s="210">
        <v>436129560.82999998</v>
      </c>
    </row>
    <row r="18" spans="1:2" x14ac:dyDescent="0.2">
      <c r="A18" s="211" t="s">
        <v>307</v>
      </c>
      <c r="B18" s="210">
        <v>359051643.82999998</v>
      </c>
    </row>
    <row r="19" spans="1:2" x14ac:dyDescent="0.2">
      <c r="A19" s="211" t="s">
        <v>315</v>
      </c>
      <c r="B19" s="210">
        <v>6333367.96</v>
      </c>
    </row>
    <row r="20" spans="1:2" x14ac:dyDescent="0.2">
      <c r="A20" s="211" t="s">
        <v>324</v>
      </c>
      <c r="B20" s="210">
        <v>22446076.039999999</v>
      </c>
    </row>
    <row r="21" spans="1:2" x14ac:dyDescent="0.2">
      <c r="A21" s="211" t="s">
        <v>334</v>
      </c>
      <c r="B21" s="210">
        <v>32298473</v>
      </c>
    </row>
    <row r="22" spans="1:2" x14ac:dyDescent="0.2">
      <c r="A22" s="211" t="s">
        <v>1172</v>
      </c>
      <c r="B22" s="210">
        <v>16000000</v>
      </c>
    </row>
    <row r="23" spans="1:2" x14ac:dyDescent="0.2">
      <c r="A23" s="46" t="s">
        <v>0</v>
      </c>
      <c r="B23" s="210">
        <v>790961140.22000003</v>
      </c>
    </row>
    <row r="24" spans="1:2" x14ac:dyDescent="0.2">
      <c r="A24" s="211" t="s">
        <v>307</v>
      </c>
      <c r="B24" s="210">
        <v>575839227.04999995</v>
      </c>
    </row>
    <row r="25" spans="1:2" x14ac:dyDescent="0.2">
      <c r="A25" s="211" t="s">
        <v>315</v>
      </c>
      <c r="B25" s="210">
        <v>16535781.65</v>
      </c>
    </row>
    <row r="26" spans="1:2" x14ac:dyDescent="0.2">
      <c r="A26" s="211" t="s">
        <v>324</v>
      </c>
      <c r="B26" s="210">
        <v>38345258.25</v>
      </c>
    </row>
    <row r="27" spans="1:2" x14ac:dyDescent="0.2">
      <c r="A27" s="211" t="s">
        <v>334</v>
      </c>
      <c r="B27" s="210">
        <v>7217480.2699999996</v>
      </c>
    </row>
    <row r="28" spans="1:2" x14ac:dyDescent="0.2">
      <c r="A28" s="211" t="s">
        <v>1172</v>
      </c>
      <c r="B28" s="210">
        <v>152023393</v>
      </c>
    </row>
    <row r="29" spans="1:2" x14ac:dyDescent="0.2">
      <c r="A29" s="211" t="s">
        <v>1173</v>
      </c>
      <c r="B29" s="210">
        <v>1000000</v>
      </c>
    </row>
    <row r="30" spans="1:2" x14ac:dyDescent="0.2">
      <c r="A30" s="46" t="s">
        <v>8</v>
      </c>
      <c r="B30" s="210">
        <v>405065449.69</v>
      </c>
    </row>
    <row r="31" spans="1:2" x14ac:dyDescent="0.2">
      <c r="A31" s="211" t="s">
        <v>307</v>
      </c>
      <c r="B31" s="210">
        <v>108936931.69</v>
      </c>
    </row>
    <row r="32" spans="1:2" x14ac:dyDescent="0.2">
      <c r="A32" s="211" t="s">
        <v>315</v>
      </c>
      <c r="B32" s="210">
        <v>1129463</v>
      </c>
    </row>
    <row r="33" spans="1:2" x14ac:dyDescent="0.2">
      <c r="A33" s="211" t="s">
        <v>324</v>
      </c>
      <c r="B33" s="210">
        <v>2575368</v>
      </c>
    </row>
    <row r="34" spans="1:2" x14ac:dyDescent="0.2">
      <c r="A34" s="211" t="s">
        <v>1172</v>
      </c>
      <c r="B34" s="210">
        <v>292423687</v>
      </c>
    </row>
    <row r="35" spans="1:2" x14ac:dyDescent="0.2">
      <c r="A35" s="46" t="s">
        <v>9</v>
      </c>
      <c r="B35" s="210">
        <v>212125365.08000001</v>
      </c>
    </row>
    <row r="36" spans="1:2" x14ac:dyDescent="0.2">
      <c r="A36" s="211" t="s">
        <v>307</v>
      </c>
      <c r="B36" s="210">
        <v>113821556.08</v>
      </c>
    </row>
    <row r="37" spans="1:2" x14ac:dyDescent="0.2">
      <c r="A37" s="211" t="s">
        <v>315</v>
      </c>
      <c r="B37" s="210">
        <v>1022881</v>
      </c>
    </row>
    <row r="38" spans="1:2" x14ac:dyDescent="0.2">
      <c r="A38" s="211" t="s">
        <v>324</v>
      </c>
      <c r="B38" s="210">
        <v>3155386</v>
      </c>
    </row>
    <row r="39" spans="1:2" x14ac:dyDescent="0.2">
      <c r="A39" s="211" t="s">
        <v>1172</v>
      </c>
      <c r="B39" s="210">
        <v>94125542</v>
      </c>
    </row>
    <row r="40" spans="1:2" x14ac:dyDescent="0.2">
      <c r="A40" s="46" t="s">
        <v>10</v>
      </c>
      <c r="B40" s="210">
        <v>206488610.13</v>
      </c>
    </row>
    <row r="41" spans="1:2" x14ac:dyDescent="0.2">
      <c r="A41" s="211" t="s">
        <v>307</v>
      </c>
      <c r="B41" s="210">
        <v>80425114.819999993</v>
      </c>
    </row>
    <row r="42" spans="1:2" x14ac:dyDescent="0.2">
      <c r="A42" s="211" t="s">
        <v>315</v>
      </c>
      <c r="B42" s="210">
        <v>10667970.6</v>
      </c>
    </row>
    <row r="43" spans="1:2" x14ac:dyDescent="0.2">
      <c r="A43" s="211" t="s">
        <v>324</v>
      </c>
      <c r="B43" s="210">
        <v>16874401.399999999</v>
      </c>
    </row>
    <row r="44" spans="1:2" x14ac:dyDescent="0.2">
      <c r="A44" s="211" t="s">
        <v>1172</v>
      </c>
      <c r="B44" s="210">
        <v>98521123.310000002</v>
      </c>
    </row>
    <row r="45" spans="1:2" x14ac:dyDescent="0.2">
      <c r="A45" s="46" t="s">
        <v>11</v>
      </c>
      <c r="B45" s="210">
        <v>638342911.03999996</v>
      </c>
    </row>
    <row r="46" spans="1:2" x14ac:dyDescent="0.2">
      <c r="A46" s="211" t="s">
        <v>307</v>
      </c>
      <c r="B46" s="210">
        <v>185758925.28</v>
      </c>
    </row>
    <row r="47" spans="1:2" x14ac:dyDescent="0.2">
      <c r="A47" s="211" t="s">
        <v>315</v>
      </c>
      <c r="B47" s="210">
        <v>1870059</v>
      </c>
    </row>
    <row r="48" spans="1:2" x14ac:dyDescent="0.2">
      <c r="A48" s="211" t="s">
        <v>324</v>
      </c>
      <c r="B48" s="210">
        <v>5933952</v>
      </c>
    </row>
    <row r="49" spans="1:2" x14ac:dyDescent="0.2">
      <c r="A49" s="211" t="s">
        <v>1172</v>
      </c>
      <c r="B49" s="210">
        <v>444779974.75999999</v>
      </c>
    </row>
    <row r="50" spans="1:2" x14ac:dyDescent="0.2">
      <c r="A50" s="46" t="s">
        <v>12</v>
      </c>
      <c r="B50" s="210">
        <v>52590159.109999999</v>
      </c>
    </row>
    <row r="51" spans="1:2" x14ac:dyDescent="0.2">
      <c r="A51" s="211" t="s">
        <v>307</v>
      </c>
      <c r="B51" s="210">
        <v>47589427.759999998</v>
      </c>
    </row>
    <row r="52" spans="1:2" x14ac:dyDescent="0.2">
      <c r="A52" s="211" t="s">
        <v>315</v>
      </c>
      <c r="B52" s="210">
        <v>474694</v>
      </c>
    </row>
    <row r="53" spans="1:2" x14ac:dyDescent="0.2">
      <c r="A53" s="211" t="s">
        <v>324</v>
      </c>
      <c r="B53" s="210">
        <v>2538791</v>
      </c>
    </row>
    <row r="54" spans="1:2" x14ac:dyDescent="0.2">
      <c r="A54" s="211" t="s">
        <v>1172</v>
      </c>
      <c r="B54" s="210">
        <v>1987246.35</v>
      </c>
    </row>
    <row r="55" spans="1:2" x14ac:dyDescent="0.2">
      <c r="A55" s="46" t="s">
        <v>13</v>
      </c>
      <c r="B55" s="210">
        <v>2159965777.3800001</v>
      </c>
    </row>
    <row r="56" spans="1:2" x14ac:dyDescent="0.2">
      <c r="A56" s="211" t="s">
        <v>307</v>
      </c>
      <c r="B56" s="210">
        <v>2053538431.25</v>
      </c>
    </row>
    <row r="57" spans="1:2" x14ac:dyDescent="0.2">
      <c r="A57" s="211" t="s">
        <v>315</v>
      </c>
      <c r="B57" s="210">
        <v>7387065</v>
      </c>
    </row>
    <row r="58" spans="1:2" x14ac:dyDescent="0.2">
      <c r="A58" s="211" t="s">
        <v>324</v>
      </c>
      <c r="B58" s="210">
        <v>13844309</v>
      </c>
    </row>
    <row r="59" spans="1:2" x14ac:dyDescent="0.2">
      <c r="A59" s="211" t="s">
        <v>334</v>
      </c>
      <c r="B59" s="210">
        <v>85195972.129999995</v>
      </c>
    </row>
    <row r="60" spans="1:2" x14ac:dyDescent="0.2">
      <c r="A60" s="46" t="s">
        <v>14</v>
      </c>
      <c r="B60" s="210">
        <v>863900454.17999995</v>
      </c>
    </row>
    <row r="61" spans="1:2" x14ac:dyDescent="0.2">
      <c r="A61" s="211" t="s">
        <v>307</v>
      </c>
      <c r="B61" s="210">
        <v>672232493.82000005</v>
      </c>
    </row>
    <row r="62" spans="1:2" x14ac:dyDescent="0.2">
      <c r="A62" s="211" t="s">
        <v>315</v>
      </c>
      <c r="B62" s="210">
        <v>5225306</v>
      </c>
    </row>
    <row r="63" spans="1:2" x14ac:dyDescent="0.2">
      <c r="A63" s="211" t="s">
        <v>324</v>
      </c>
      <c r="B63" s="210">
        <v>64068831</v>
      </c>
    </row>
    <row r="64" spans="1:2" x14ac:dyDescent="0.2">
      <c r="A64" s="211" t="s">
        <v>334</v>
      </c>
      <c r="B64" s="210">
        <v>122373823.36</v>
      </c>
    </row>
    <row r="65" spans="1:2" x14ac:dyDescent="0.2">
      <c r="A65" s="46" t="s">
        <v>15</v>
      </c>
      <c r="B65" s="210">
        <v>107682531.23</v>
      </c>
    </row>
    <row r="66" spans="1:2" x14ac:dyDescent="0.2">
      <c r="A66" s="211" t="s">
        <v>307</v>
      </c>
      <c r="B66" s="210">
        <v>94818187.230000004</v>
      </c>
    </row>
    <row r="67" spans="1:2" x14ac:dyDescent="0.2">
      <c r="A67" s="211" t="s">
        <v>315</v>
      </c>
      <c r="B67" s="210">
        <v>1227706</v>
      </c>
    </row>
    <row r="68" spans="1:2" x14ac:dyDescent="0.2">
      <c r="A68" s="211" t="s">
        <v>324</v>
      </c>
      <c r="B68" s="210">
        <v>5033154</v>
      </c>
    </row>
    <row r="69" spans="1:2" x14ac:dyDescent="0.2">
      <c r="A69" s="211" t="s">
        <v>1172</v>
      </c>
      <c r="B69" s="210">
        <v>6603484</v>
      </c>
    </row>
    <row r="70" spans="1:2" x14ac:dyDescent="0.2">
      <c r="A70" s="46" t="s">
        <v>16</v>
      </c>
      <c r="B70" s="210">
        <v>12628691579.93</v>
      </c>
    </row>
    <row r="71" spans="1:2" x14ac:dyDescent="0.2">
      <c r="A71" s="211" t="s">
        <v>334</v>
      </c>
      <c r="B71" s="210">
        <v>12628691579.93</v>
      </c>
    </row>
    <row r="72" spans="1:2" x14ac:dyDescent="0.2">
      <c r="A72" s="46" t="s">
        <v>17</v>
      </c>
      <c r="B72" s="210">
        <v>152509989.28999999</v>
      </c>
    </row>
    <row r="73" spans="1:2" x14ac:dyDescent="0.2">
      <c r="A73" s="211" t="s">
        <v>307</v>
      </c>
      <c r="B73" s="210">
        <v>149977715.28999999</v>
      </c>
    </row>
    <row r="74" spans="1:2" x14ac:dyDescent="0.2">
      <c r="A74" s="211" t="s">
        <v>315</v>
      </c>
      <c r="B74" s="210">
        <v>575468</v>
      </c>
    </row>
    <row r="75" spans="1:2" x14ac:dyDescent="0.2">
      <c r="A75" s="211" t="s">
        <v>324</v>
      </c>
      <c r="B75" s="210">
        <v>1956806</v>
      </c>
    </row>
    <row r="76" spans="1:2" x14ac:dyDescent="0.2">
      <c r="A76" s="46" t="s">
        <v>18</v>
      </c>
      <c r="B76" s="210">
        <v>288775808</v>
      </c>
    </row>
    <row r="77" spans="1:2" x14ac:dyDescent="0.2">
      <c r="A77" s="211" t="s">
        <v>315</v>
      </c>
      <c r="B77" s="210">
        <v>136100</v>
      </c>
    </row>
    <row r="78" spans="1:2" x14ac:dyDescent="0.2">
      <c r="A78" s="211" t="s">
        <v>324</v>
      </c>
      <c r="B78" s="210">
        <v>1063900</v>
      </c>
    </row>
    <row r="79" spans="1:2" x14ac:dyDescent="0.2">
      <c r="A79" s="211" t="s">
        <v>1172</v>
      </c>
      <c r="B79" s="210">
        <v>287575808</v>
      </c>
    </row>
    <row r="80" spans="1:2" x14ac:dyDescent="0.2">
      <c r="A80" s="46" t="s">
        <v>19</v>
      </c>
      <c r="B80" s="210">
        <v>17033043.969999999</v>
      </c>
    </row>
    <row r="81" spans="1:2" x14ac:dyDescent="0.2">
      <c r="A81" s="211" t="s">
        <v>307</v>
      </c>
      <c r="B81" s="210">
        <v>15821902.970000001</v>
      </c>
    </row>
    <row r="82" spans="1:2" x14ac:dyDescent="0.2">
      <c r="A82" s="211" t="s">
        <v>315</v>
      </c>
      <c r="B82" s="210">
        <v>284353</v>
      </c>
    </row>
    <row r="83" spans="1:2" x14ac:dyDescent="0.2">
      <c r="A83" s="211" t="s">
        <v>324</v>
      </c>
      <c r="B83" s="210">
        <v>926788</v>
      </c>
    </row>
    <row r="84" spans="1:2" x14ac:dyDescent="0.2">
      <c r="A84" s="46" t="s">
        <v>20</v>
      </c>
      <c r="B84" s="210">
        <v>81857105.370000005</v>
      </c>
    </row>
    <row r="85" spans="1:2" x14ac:dyDescent="0.2">
      <c r="A85" s="211" t="s">
        <v>307</v>
      </c>
      <c r="B85" s="210">
        <v>33892633.369999997</v>
      </c>
    </row>
    <row r="86" spans="1:2" x14ac:dyDescent="0.2">
      <c r="A86" s="211" t="s">
        <v>315</v>
      </c>
      <c r="B86" s="210">
        <v>773229</v>
      </c>
    </row>
    <row r="87" spans="1:2" x14ac:dyDescent="0.2">
      <c r="A87" s="211" t="s">
        <v>324</v>
      </c>
      <c r="B87" s="210">
        <v>47191243</v>
      </c>
    </row>
    <row r="88" spans="1:2" x14ac:dyDescent="0.2">
      <c r="A88" s="46" t="s">
        <v>21</v>
      </c>
      <c r="B88" s="210">
        <v>168208065.44999999</v>
      </c>
    </row>
    <row r="89" spans="1:2" x14ac:dyDescent="0.2">
      <c r="A89" s="211" t="s">
        <v>307</v>
      </c>
      <c r="B89" s="210">
        <v>89208194.579999998</v>
      </c>
    </row>
    <row r="90" spans="1:2" x14ac:dyDescent="0.2">
      <c r="A90" s="211" t="s">
        <v>315</v>
      </c>
      <c r="B90" s="210">
        <v>1122106</v>
      </c>
    </row>
    <row r="91" spans="1:2" x14ac:dyDescent="0.2">
      <c r="A91" s="211" t="s">
        <v>324</v>
      </c>
      <c r="B91" s="210">
        <v>2367699</v>
      </c>
    </row>
    <row r="92" spans="1:2" x14ac:dyDescent="0.2">
      <c r="A92" s="211" t="s">
        <v>1172</v>
      </c>
      <c r="B92" s="210">
        <v>75510065.870000005</v>
      </c>
    </row>
    <row r="93" spans="1:2" x14ac:dyDescent="0.2">
      <c r="A93" s="46" t="s">
        <v>22</v>
      </c>
      <c r="B93" s="210">
        <v>231576525.66</v>
      </c>
    </row>
    <row r="94" spans="1:2" x14ac:dyDescent="0.2">
      <c r="A94" s="211" t="s">
        <v>307</v>
      </c>
      <c r="B94" s="210">
        <v>216087174.66</v>
      </c>
    </row>
    <row r="95" spans="1:2" x14ac:dyDescent="0.2">
      <c r="A95" s="211" t="s">
        <v>315</v>
      </c>
      <c r="B95" s="210">
        <v>1261677.2</v>
      </c>
    </row>
    <row r="96" spans="1:2" x14ac:dyDescent="0.2">
      <c r="A96" s="211" t="s">
        <v>324</v>
      </c>
      <c r="B96" s="210">
        <v>5988984.7999999998</v>
      </c>
    </row>
    <row r="97" spans="1:6" x14ac:dyDescent="0.2">
      <c r="A97" s="211" t="s">
        <v>334</v>
      </c>
      <c r="B97" s="210">
        <v>4238689</v>
      </c>
    </row>
    <row r="98" spans="1:6" x14ac:dyDescent="0.2">
      <c r="A98" s="211" t="s">
        <v>1172</v>
      </c>
      <c r="B98" s="210">
        <v>4000000</v>
      </c>
    </row>
    <row r="99" spans="1:6" x14ac:dyDescent="0.2">
      <c r="A99" s="46" t="s">
        <v>23</v>
      </c>
      <c r="B99" s="210">
        <v>84037219.189999998</v>
      </c>
    </row>
    <row r="100" spans="1:6" x14ac:dyDescent="0.2">
      <c r="A100" s="211" t="s">
        <v>307</v>
      </c>
      <c r="B100" s="210">
        <v>60441790.399999999</v>
      </c>
    </row>
    <row r="101" spans="1:6" x14ac:dyDescent="0.2">
      <c r="A101" s="211" t="s">
        <v>315</v>
      </c>
      <c r="B101" s="210">
        <v>408165</v>
      </c>
    </row>
    <row r="102" spans="1:6" x14ac:dyDescent="0.2">
      <c r="A102" s="211" t="s">
        <v>324</v>
      </c>
      <c r="B102" s="210">
        <v>2056304</v>
      </c>
    </row>
    <row r="103" spans="1:6" x14ac:dyDescent="0.2">
      <c r="A103" s="211" t="s">
        <v>1172</v>
      </c>
      <c r="B103" s="210">
        <v>21130959.789999999</v>
      </c>
    </row>
    <row r="104" spans="1:6" x14ac:dyDescent="0.2">
      <c r="A104" s="46" t="s">
        <v>24</v>
      </c>
      <c r="B104" s="210">
        <v>315127885.85000002</v>
      </c>
    </row>
    <row r="105" spans="1:6" x14ac:dyDescent="0.2">
      <c r="A105" s="211" t="s">
        <v>307</v>
      </c>
      <c r="B105" s="210">
        <v>282010112.06</v>
      </c>
    </row>
    <row r="106" spans="1:6" x14ac:dyDescent="0.2">
      <c r="A106" s="211" t="s">
        <v>315</v>
      </c>
      <c r="B106" s="210">
        <v>1363592</v>
      </c>
    </row>
    <row r="107" spans="1:6" x14ac:dyDescent="0.2">
      <c r="A107" s="211" t="s">
        <v>324</v>
      </c>
      <c r="B107" s="210">
        <v>6853811.2400000002</v>
      </c>
    </row>
    <row r="108" spans="1:6" x14ac:dyDescent="0.2">
      <c r="A108" s="211" t="s">
        <v>1172</v>
      </c>
      <c r="B108" s="210">
        <v>24900370.550000001</v>
      </c>
    </row>
    <row r="109" spans="1:6" x14ac:dyDescent="0.2">
      <c r="A109" s="46" t="s">
        <v>25</v>
      </c>
      <c r="B109" s="210">
        <v>2341338391.7399998</v>
      </c>
    </row>
    <row r="110" spans="1:6" x14ac:dyDescent="0.2">
      <c r="A110" s="211" t="s">
        <v>307</v>
      </c>
      <c r="B110" s="210">
        <v>2069436015.78</v>
      </c>
      <c r="D110" s="212"/>
      <c r="E110" s="213"/>
      <c r="F110" s="214"/>
    </row>
    <row r="111" spans="1:6" x14ac:dyDescent="0.2">
      <c r="A111" s="211" t="s">
        <v>315</v>
      </c>
      <c r="B111" s="210">
        <v>157226334.94999999</v>
      </c>
    </row>
    <row r="112" spans="1:6" x14ac:dyDescent="0.2">
      <c r="A112" s="211" t="s">
        <v>324</v>
      </c>
      <c r="B112" s="210">
        <v>98975961.010000005</v>
      </c>
    </row>
    <row r="113" spans="1:2" x14ac:dyDescent="0.2">
      <c r="A113" s="211" t="s">
        <v>1172</v>
      </c>
      <c r="B113" s="210">
        <v>15700080</v>
      </c>
    </row>
    <row r="114" spans="1:2" x14ac:dyDescent="0.2">
      <c r="A114" s="46" t="s">
        <v>26</v>
      </c>
      <c r="B114" s="210">
        <v>4930122.5999999996</v>
      </c>
    </row>
    <row r="115" spans="1:2" x14ac:dyDescent="0.2">
      <c r="A115" s="211" t="s">
        <v>307</v>
      </c>
      <c r="B115" s="210">
        <v>3931366.6</v>
      </c>
    </row>
    <row r="116" spans="1:2" x14ac:dyDescent="0.2">
      <c r="A116" s="211" t="s">
        <v>315</v>
      </c>
      <c r="B116" s="210">
        <v>281356</v>
      </c>
    </row>
    <row r="117" spans="1:2" x14ac:dyDescent="0.2">
      <c r="A117" s="211" t="s">
        <v>324</v>
      </c>
      <c r="B117" s="210">
        <v>717400</v>
      </c>
    </row>
    <row r="118" spans="1:2" x14ac:dyDescent="0.2">
      <c r="A118" s="46" t="s">
        <v>27</v>
      </c>
      <c r="B118" s="210">
        <v>15296043.560000001</v>
      </c>
    </row>
    <row r="119" spans="1:2" x14ac:dyDescent="0.2">
      <c r="A119" s="211" t="s">
        <v>307</v>
      </c>
      <c r="B119" s="210">
        <v>10944226.560000001</v>
      </c>
    </row>
    <row r="120" spans="1:2" x14ac:dyDescent="0.2">
      <c r="A120" s="211" t="s">
        <v>315</v>
      </c>
      <c r="B120" s="210">
        <v>382325</v>
      </c>
    </row>
    <row r="121" spans="1:2" x14ac:dyDescent="0.2">
      <c r="A121" s="211" t="s">
        <v>324</v>
      </c>
      <c r="B121" s="210">
        <v>1989492</v>
      </c>
    </row>
    <row r="122" spans="1:2" ht="16.5" customHeight="1" x14ac:dyDescent="0.2">
      <c r="A122" s="211" t="s">
        <v>1172</v>
      </c>
      <c r="B122" s="210">
        <v>1980000</v>
      </c>
    </row>
    <row r="123" spans="1:2" x14ac:dyDescent="0.2">
      <c r="A123" s="44" t="s">
        <v>28</v>
      </c>
      <c r="B123" s="209">
        <v>7518923333.7399998</v>
      </c>
    </row>
    <row r="124" spans="1:2" x14ac:dyDescent="0.2">
      <c r="A124" s="46" t="s">
        <v>29</v>
      </c>
      <c r="B124" s="210">
        <v>172831338.83000001</v>
      </c>
    </row>
    <row r="125" spans="1:2" x14ac:dyDescent="0.2">
      <c r="A125" s="211" t="s">
        <v>334</v>
      </c>
      <c r="B125" s="210">
        <v>169631338.83000001</v>
      </c>
    </row>
    <row r="126" spans="1:2" x14ac:dyDescent="0.2">
      <c r="A126" s="211" t="s">
        <v>1172</v>
      </c>
      <c r="B126" s="210">
        <v>3200000</v>
      </c>
    </row>
    <row r="127" spans="1:2" x14ac:dyDescent="0.2">
      <c r="A127" s="46" t="s">
        <v>30</v>
      </c>
      <c r="B127" s="210">
        <v>64202218.729999997</v>
      </c>
    </row>
    <row r="128" spans="1:2" x14ac:dyDescent="0.2">
      <c r="A128" s="211" t="s">
        <v>334</v>
      </c>
      <c r="B128" s="210">
        <v>63702218.729999997</v>
      </c>
    </row>
    <row r="129" spans="1:2" x14ac:dyDescent="0.2">
      <c r="A129" s="211" t="s">
        <v>1172</v>
      </c>
      <c r="B129" s="210">
        <v>500000</v>
      </c>
    </row>
    <row r="130" spans="1:2" x14ac:dyDescent="0.2">
      <c r="A130" s="46" t="s">
        <v>31</v>
      </c>
      <c r="B130" s="210">
        <v>310100108.66000003</v>
      </c>
    </row>
    <row r="131" spans="1:2" x14ac:dyDescent="0.2">
      <c r="A131" s="211" t="s">
        <v>334</v>
      </c>
      <c r="B131" s="210">
        <v>134580273</v>
      </c>
    </row>
    <row r="132" spans="1:2" x14ac:dyDescent="0.2">
      <c r="A132" s="211" t="s">
        <v>1172</v>
      </c>
      <c r="B132" s="210">
        <v>175519835.66</v>
      </c>
    </row>
    <row r="133" spans="1:2" x14ac:dyDescent="0.2">
      <c r="A133" s="46" t="s">
        <v>32</v>
      </c>
      <c r="B133" s="210">
        <v>817125458.91999996</v>
      </c>
    </row>
    <row r="134" spans="1:2" x14ac:dyDescent="0.2">
      <c r="A134" s="211" t="s">
        <v>334</v>
      </c>
      <c r="B134" s="210">
        <v>817125458.91999996</v>
      </c>
    </row>
    <row r="135" spans="1:2" x14ac:dyDescent="0.2">
      <c r="A135" s="46" t="s">
        <v>33</v>
      </c>
      <c r="B135" s="210">
        <v>52597878</v>
      </c>
    </row>
    <row r="136" spans="1:2" x14ac:dyDescent="0.2">
      <c r="A136" s="211" t="s">
        <v>334</v>
      </c>
      <c r="B136" s="210">
        <v>52597878</v>
      </c>
    </row>
    <row r="137" spans="1:2" x14ac:dyDescent="0.2">
      <c r="A137" s="46" t="s">
        <v>34</v>
      </c>
      <c r="B137" s="210">
        <v>14364901.699999999</v>
      </c>
    </row>
    <row r="138" spans="1:2" x14ac:dyDescent="0.2">
      <c r="A138" s="211" t="s">
        <v>334</v>
      </c>
      <c r="B138" s="210">
        <v>12364901.699999999</v>
      </c>
    </row>
    <row r="139" spans="1:2" x14ac:dyDescent="0.2">
      <c r="A139" s="211" t="s">
        <v>1172</v>
      </c>
      <c r="B139" s="210">
        <v>2000000</v>
      </c>
    </row>
    <row r="140" spans="1:2" x14ac:dyDescent="0.2">
      <c r="A140" s="46" t="s">
        <v>35</v>
      </c>
      <c r="B140" s="210">
        <v>19476231.120000001</v>
      </c>
    </row>
    <row r="141" spans="1:2" x14ac:dyDescent="0.2">
      <c r="A141" s="211" t="s">
        <v>334</v>
      </c>
      <c r="B141" s="210">
        <v>19476231.120000001</v>
      </c>
    </row>
    <row r="142" spans="1:2" x14ac:dyDescent="0.2">
      <c r="A142" s="46" t="s">
        <v>36</v>
      </c>
      <c r="B142" s="210">
        <v>1010028725.16</v>
      </c>
    </row>
    <row r="143" spans="1:2" x14ac:dyDescent="0.2">
      <c r="A143" s="211" t="s">
        <v>334</v>
      </c>
      <c r="B143" s="210">
        <v>832163477.84000003</v>
      </c>
    </row>
    <row r="144" spans="1:2" x14ac:dyDescent="0.2">
      <c r="A144" s="211" t="s">
        <v>1172</v>
      </c>
      <c r="B144" s="210">
        <v>177865247.31999999</v>
      </c>
    </row>
    <row r="145" spans="1:2" x14ac:dyDescent="0.2">
      <c r="A145" s="46" t="s">
        <v>37</v>
      </c>
      <c r="B145" s="210">
        <v>1681808714.72</v>
      </c>
    </row>
    <row r="146" spans="1:2" x14ac:dyDescent="0.2">
      <c r="A146" s="211" t="s">
        <v>334</v>
      </c>
      <c r="B146" s="210">
        <v>1432021673</v>
      </c>
    </row>
    <row r="147" spans="1:2" x14ac:dyDescent="0.2">
      <c r="A147" s="211" t="s">
        <v>1172</v>
      </c>
      <c r="B147" s="210">
        <v>249787041.72</v>
      </c>
    </row>
    <row r="148" spans="1:2" x14ac:dyDescent="0.2">
      <c r="A148" s="46" t="s">
        <v>38</v>
      </c>
      <c r="B148" s="210">
        <v>5164217.5599999996</v>
      </c>
    </row>
    <row r="149" spans="1:2" x14ac:dyDescent="0.2">
      <c r="A149" s="211" t="s">
        <v>334</v>
      </c>
      <c r="B149" s="210">
        <v>5164217.5599999996</v>
      </c>
    </row>
    <row r="150" spans="1:2" x14ac:dyDescent="0.2">
      <c r="A150" s="46" t="s">
        <v>39</v>
      </c>
      <c r="B150" s="210">
        <v>28300371.489999998</v>
      </c>
    </row>
    <row r="151" spans="1:2" x14ac:dyDescent="0.2">
      <c r="A151" s="211" t="s">
        <v>334</v>
      </c>
      <c r="B151" s="210">
        <v>27300371.489999998</v>
      </c>
    </row>
    <row r="152" spans="1:2" x14ac:dyDescent="0.2">
      <c r="A152" s="211" t="s">
        <v>1172</v>
      </c>
      <c r="B152" s="210">
        <v>1000000</v>
      </c>
    </row>
    <row r="153" spans="1:2" x14ac:dyDescent="0.2">
      <c r="A153" s="46" t="s">
        <v>40</v>
      </c>
      <c r="B153" s="210">
        <v>13077098.42</v>
      </c>
    </row>
    <row r="154" spans="1:2" x14ac:dyDescent="0.2">
      <c r="A154" s="211" t="s">
        <v>334</v>
      </c>
      <c r="B154" s="210">
        <v>13077098.42</v>
      </c>
    </row>
    <row r="155" spans="1:2" x14ac:dyDescent="0.2">
      <c r="A155" s="46" t="s">
        <v>41</v>
      </c>
      <c r="B155" s="210">
        <v>111755172.62</v>
      </c>
    </row>
    <row r="156" spans="1:2" x14ac:dyDescent="0.2">
      <c r="A156" s="211" t="s">
        <v>334</v>
      </c>
      <c r="B156" s="210">
        <v>99448591.439999998</v>
      </c>
    </row>
    <row r="157" spans="1:2" x14ac:dyDescent="0.2">
      <c r="A157" s="211" t="s">
        <v>1172</v>
      </c>
      <c r="B157" s="210">
        <v>12306581.18</v>
      </c>
    </row>
    <row r="158" spans="1:2" x14ac:dyDescent="0.2">
      <c r="A158" s="46" t="s">
        <v>42</v>
      </c>
      <c r="B158" s="210">
        <v>17092923</v>
      </c>
    </row>
    <row r="159" spans="1:2" x14ac:dyDescent="0.2">
      <c r="A159" s="211" t="s">
        <v>334</v>
      </c>
      <c r="B159" s="210">
        <v>10612923</v>
      </c>
    </row>
    <row r="160" spans="1:2" x14ac:dyDescent="0.2">
      <c r="A160" s="211" t="s">
        <v>1172</v>
      </c>
      <c r="B160" s="210">
        <v>6480000</v>
      </c>
    </row>
    <row r="161" spans="1:2" x14ac:dyDescent="0.2">
      <c r="A161" s="46" t="s">
        <v>43</v>
      </c>
      <c r="B161" s="210">
        <v>21775527.59</v>
      </c>
    </row>
    <row r="162" spans="1:2" x14ac:dyDescent="0.2">
      <c r="A162" s="211" t="s">
        <v>334</v>
      </c>
      <c r="B162" s="210">
        <v>21775527.59</v>
      </c>
    </row>
    <row r="163" spans="1:2" x14ac:dyDescent="0.2">
      <c r="A163" s="46" t="s">
        <v>44</v>
      </c>
      <c r="B163" s="210">
        <v>47274326.350000001</v>
      </c>
    </row>
    <row r="164" spans="1:2" x14ac:dyDescent="0.2">
      <c r="A164" s="211" t="s">
        <v>334</v>
      </c>
      <c r="B164" s="210">
        <v>47274326.350000001</v>
      </c>
    </row>
    <row r="165" spans="1:2" x14ac:dyDescent="0.2">
      <c r="A165" s="46" t="s">
        <v>45</v>
      </c>
      <c r="B165" s="210">
        <v>31171282.949999999</v>
      </c>
    </row>
    <row r="166" spans="1:2" x14ac:dyDescent="0.2">
      <c r="A166" s="211" t="s">
        <v>334</v>
      </c>
      <c r="B166" s="210">
        <v>23921280.949999999</v>
      </c>
    </row>
    <row r="167" spans="1:2" x14ac:dyDescent="0.2">
      <c r="A167" s="211" t="s">
        <v>1172</v>
      </c>
      <c r="B167" s="210">
        <v>7250002</v>
      </c>
    </row>
    <row r="168" spans="1:2" x14ac:dyDescent="0.2">
      <c r="A168" s="46" t="s">
        <v>46</v>
      </c>
      <c r="B168" s="210">
        <v>2831141791.5799999</v>
      </c>
    </row>
    <row r="169" spans="1:2" x14ac:dyDescent="0.2">
      <c r="A169" s="211" t="s">
        <v>334</v>
      </c>
      <c r="B169" s="210">
        <v>2831141791.5799999</v>
      </c>
    </row>
    <row r="170" spans="1:2" x14ac:dyDescent="0.2">
      <c r="A170" s="46" t="s">
        <v>47</v>
      </c>
      <c r="B170" s="210">
        <v>51723169.310000002</v>
      </c>
    </row>
    <row r="171" spans="1:2" x14ac:dyDescent="0.2">
      <c r="A171" s="211" t="s">
        <v>334</v>
      </c>
      <c r="B171" s="210">
        <v>51723169.310000002</v>
      </c>
    </row>
    <row r="172" spans="1:2" x14ac:dyDescent="0.2">
      <c r="A172" s="46" t="s">
        <v>48</v>
      </c>
      <c r="B172" s="210">
        <v>8715919.9499999993</v>
      </c>
    </row>
    <row r="173" spans="1:2" x14ac:dyDescent="0.2">
      <c r="A173" s="211" t="s">
        <v>334</v>
      </c>
      <c r="B173" s="210">
        <v>8715919.9499999993</v>
      </c>
    </row>
    <row r="174" spans="1:2" x14ac:dyDescent="0.2">
      <c r="A174" s="46" t="s">
        <v>49</v>
      </c>
      <c r="B174" s="210">
        <v>4456805.74</v>
      </c>
    </row>
    <row r="175" spans="1:2" x14ac:dyDescent="0.2">
      <c r="A175" s="211" t="s">
        <v>334</v>
      </c>
      <c r="B175" s="210">
        <v>4456805.74</v>
      </c>
    </row>
    <row r="176" spans="1:2" x14ac:dyDescent="0.2">
      <c r="A176" s="46" t="s">
        <v>50</v>
      </c>
      <c r="B176" s="210">
        <v>18039869.989999998</v>
      </c>
    </row>
    <row r="177" spans="1:2" x14ac:dyDescent="0.2">
      <c r="A177" s="211" t="s">
        <v>334</v>
      </c>
      <c r="B177" s="210">
        <v>15139869.99</v>
      </c>
    </row>
    <row r="178" spans="1:2" x14ac:dyDescent="0.2">
      <c r="A178" s="211" t="s">
        <v>1172</v>
      </c>
      <c r="B178" s="210">
        <v>2900000</v>
      </c>
    </row>
    <row r="179" spans="1:2" x14ac:dyDescent="0.2">
      <c r="A179" s="46" t="s">
        <v>51</v>
      </c>
      <c r="B179" s="210">
        <v>40686804.890000001</v>
      </c>
    </row>
    <row r="180" spans="1:2" x14ac:dyDescent="0.2">
      <c r="A180" s="211" t="s">
        <v>334</v>
      </c>
      <c r="B180" s="210">
        <v>40686804.890000001</v>
      </c>
    </row>
    <row r="181" spans="1:2" x14ac:dyDescent="0.2">
      <c r="A181" s="46" t="s">
        <v>52</v>
      </c>
      <c r="B181" s="210">
        <v>68944245.670000002</v>
      </c>
    </row>
    <row r="182" spans="1:2" x14ac:dyDescent="0.2">
      <c r="A182" s="211" t="s">
        <v>334</v>
      </c>
      <c r="B182" s="210">
        <v>57306255.670000002</v>
      </c>
    </row>
    <row r="183" spans="1:2" x14ac:dyDescent="0.2">
      <c r="A183" s="211" t="s">
        <v>1172</v>
      </c>
      <c r="B183" s="210">
        <v>11637990</v>
      </c>
    </row>
    <row r="184" spans="1:2" x14ac:dyDescent="0.2">
      <c r="A184" s="46" t="s">
        <v>53</v>
      </c>
      <c r="B184" s="210">
        <v>30755444.5</v>
      </c>
    </row>
    <row r="185" spans="1:2" x14ac:dyDescent="0.2">
      <c r="A185" s="211" t="s">
        <v>1172</v>
      </c>
      <c r="B185" s="210">
        <v>30755444.5</v>
      </c>
    </row>
    <row r="186" spans="1:2" x14ac:dyDescent="0.2">
      <c r="A186" s="46" t="s">
        <v>54</v>
      </c>
      <c r="B186" s="210">
        <v>25784598</v>
      </c>
    </row>
    <row r="187" spans="1:2" x14ac:dyDescent="0.2">
      <c r="A187" s="211" t="s">
        <v>334</v>
      </c>
      <c r="B187" s="210">
        <v>25784598</v>
      </c>
    </row>
    <row r="188" spans="1:2" x14ac:dyDescent="0.2">
      <c r="A188" s="46" t="s">
        <v>55</v>
      </c>
      <c r="B188" s="210">
        <v>11684375.199999999</v>
      </c>
    </row>
    <row r="189" spans="1:2" x14ac:dyDescent="0.2">
      <c r="A189" s="211" t="s">
        <v>334</v>
      </c>
      <c r="B189" s="210">
        <v>7184375.2000000002</v>
      </c>
    </row>
    <row r="190" spans="1:2" x14ac:dyDescent="0.2">
      <c r="A190" s="211" t="s">
        <v>1172</v>
      </c>
      <c r="B190" s="210">
        <v>4500000</v>
      </c>
    </row>
    <row r="191" spans="1:2" x14ac:dyDescent="0.2">
      <c r="A191" s="46" t="s">
        <v>56</v>
      </c>
      <c r="B191" s="210">
        <v>8843813.0899999999</v>
      </c>
    </row>
    <row r="192" spans="1:2" x14ac:dyDescent="0.2">
      <c r="A192" s="211" t="s">
        <v>334</v>
      </c>
      <c r="B192" s="210">
        <v>8843813.0899999999</v>
      </c>
    </row>
    <row r="193" spans="1:2" x14ac:dyDescent="0.2">
      <c r="A193" s="44" t="s">
        <v>57</v>
      </c>
      <c r="B193" s="209">
        <v>2281628949.8899999</v>
      </c>
    </row>
    <row r="194" spans="1:2" x14ac:dyDescent="0.2">
      <c r="A194" s="46" t="s">
        <v>58</v>
      </c>
      <c r="B194" s="210">
        <v>9416767.2899999991</v>
      </c>
    </row>
    <row r="195" spans="1:2" x14ac:dyDescent="0.2">
      <c r="A195" s="211" t="s">
        <v>334</v>
      </c>
      <c r="B195" s="210">
        <v>9416767.2899999991</v>
      </c>
    </row>
    <row r="196" spans="1:2" x14ac:dyDescent="0.2">
      <c r="A196" s="46" t="s">
        <v>59</v>
      </c>
      <c r="B196" s="210">
        <v>600000</v>
      </c>
    </row>
    <row r="197" spans="1:2" x14ac:dyDescent="0.2">
      <c r="A197" s="211" t="s">
        <v>334</v>
      </c>
      <c r="B197" s="210">
        <v>337736</v>
      </c>
    </row>
    <row r="198" spans="1:2" x14ac:dyDescent="0.2">
      <c r="A198" s="211" t="s">
        <v>1172</v>
      </c>
      <c r="B198" s="210">
        <v>262264</v>
      </c>
    </row>
    <row r="199" spans="1:2" x14ac:dyDescent="0.2">
      <c r="A199" s="46" t="s">
        <v>60</v>
      </c>
      <c r="B199" s="210">
        <v>50779074.649999999</v>
      </c>
    </row>
    <row r="200" spans="1:2" x14ac:dyDescent="0.2">
      <c r="A200" s="211" t="s">
        <v>334</v>
      </c>
      <c r="B200" s="210">
        <v>50779074.649999999</v>
      </c>
    </row>
    <row r="201" spans="1:2" x14ac:dyDescent="0.2">
      <c r="A201" s="46" t="s">
        <v>61</v>
      </c>
      <c r="B201" s="210">
        <v>7957714</v>
      </c>
    </row>
    <row r="202" spans="1:2" x14ac:dyDescent="0.2">
      <c r="A202" s="211" t="s">
        <v>334</v>
      </c>
      <c r="B202" s="210">
        <v>7957714</v>
      </c>
    </row>
    <row r="203" spans="1:2" x14ac:dyDescent="0.2">
      <c r="A203" s="46" t="s">
        <v>62</v>
      </c>
      <c r="B203" s="210">
        <v>411652.89</v>
      </c>
    </row>
    <row r="204" spans="1:2" x14ac:dyDescent="0.2">
      <c r="A204" s="211" t="s">
        <v>334</v>
      </c>
      <c r="B204" s="210">
        <v>411652.89</v>
      </c>
    </row>
    <row r="205" spans="1:2" x14ac:dyDescent="0.2">
      <c r="A205" s="46" t="s">
        <v>63</v>
      </c>
      <c r="B205" s="210">
        <v>39556058.759999998</v>
      </c>
    </row>
    <row r="206" spans="1:2" x14ac:dyDescent="0.2">
      <c r="A206" s="211" t="s">
        <v>334</v>
      </c>
      <c r="B206" s="210">
        <v>39556058.759999998</v>
      </c>
    </row>
    <row r="207" spans="1:2" x14ac:dyDescent="0.2">
      <c r="A207" s="46" t="s">
        <v>64</v>
      </c>
      <c r="B207" s="210">
        <v>13069822.439999999</v>
      </c>
    </row>
    <row r="208" spans="1:2" x14ac:dyDescent="0.2">
      <c r="A208" s="211" t="s">
        <v>334</v>
      </c>
      <c r="B208" s="210">
        <v>13069822.439999999</v>
      </c>
    </row>
    <row r="209" spans="1:2" x14ac:dyDescent="0.2">
      <c r="A209" s="46" t="s">
        <v>65</v>
      </c>
      <c r="B209" s="210">
        <v>863634733.77999997</v>
      </c>
    </row>
    <row r="210" spans="1:2" x14ac:dyDescent="0.2">
      <c r="A210" s="211" t="s">
        <v>334</v>
      </c>
      <c r="B210" s="210">
        <v>863634733.77999997</v>
      </c>
    </row>
    <row r="211" spans="1:2" x14ac:dyDescent="0.2">
      <c r="A211" s="46" t="s">
        <v>66</v>
      </c>
      <c r="B211" s="210">
        <v>17620846.539999999</v>
      </c>
    </row>
    <row r="212" spans="1:2" x14ac:dyDescent="0.2">
      <c r="A212" s="211" t="s">
        <v>334</v>
      </c>
      <c r="B212" s="210">
        <v>17620846.539999999</v>
      </c>
    </row>
    <row r="213" spans="1:2" x14ac:dyDescent="0.2">
      <c r="A213" s="46" t="s">
        <v>67</v>
      </c>
      <c r="B213" s="210">
        <v>24747746.140000001</v>
      </c>
    </row>
    <row r="214" spans="1:2" x14ac:dyDescent="0.2">
      <c r="A214" s="211" t="s">
        <v>334</v>
      </c>
      <c r="B214" s="210">
        <v>24747746.140000001</v>
      </c>
    </row>
    <row r="215" spans="1:2" x14ac:dyDescent="0.2">
      <c r="A215" s="46" t="s">
        <v>68</v>
      </c>
      <c r="B215" s="210">
        <v>47820113.659999996</v>
      </c>
    </row>
    <row r="216" spans="1:2" x14ac:dyDescent="0.2">
      <c r="A216" s="211" t="s">
        <v>334</v>
      </c>
      <c r="B216" s="210">
        <v>47820113.659999996</v>
      </c>
    </row>
    <row r="217" spans="1:2" x14ac:dyDescent="0.2">
      <c r="A217" s="46" t="s">
        <v>69</v>
      </c>
      <c r="B217" s="210">
        <v>41638767.399999999</v>
      </c>
    </row>
    <row r="218" spans="1:2" x14ac:dyDescent="0.2">
      <c r="A218" s="211" t="s">
        <v>334</v>
      </c>
      <c r="B218" s="210">
        <v>36638767.399999999</v>
      </c>
    </row>
    <row r="219" spans="1:2" x14ac:dyDescent="0.2">
      <c r="A219" s="211" t="s">
        <v>1172</v>
      </c>
      <c r="B219" s="210">
        <v>5000000</v>
      </c>
    </row>
    <row r="220" spans="1:2" x14ac:dyDescent="0.2">
      <c r="A220" s="46" t="s">
        <v>70</v>
      </c>
      <c r="B220" s="210">
        <v>34261040.799999997</v>
      </c>
    </row>
    <row r="221" spans="1:2" x14ac:dyDescent="0.2">
      <c r="A221" s="211" t="s">
        <v>334</v>
      </c>
      <c r="B221" s="210">
        <v>34261040.799999997</v>
      </c>
    </row>
    <row r="222" spans="1:2" x14ac:dyDescent="0.2">
      <c r="A222" s="46" t="s">
        <v>71</v>
      </c>
      <c r="B222" s="210">
        <v>4941695.21</v>
      </c>
    </row>
    <row r="223" spans="1:2" x14ac:dyDescent="0.2">
      <c r="A223" s="211" t="s">
        <v>334</v>
      </c>
      <c r="B223" s="210">
        <v>4941695.21</v>
      </c>
    </row>
    <row r="224" spans="1:2" x14ac:dyDescent="0.2">
      <c r="A224" s="46" t="s">
        <v>72</v>
      </c>
      <c r="B224" s="210">
        <v>73693713</v>
      </c>
    </row>
    <row r="225" spans="1:2" x14ac:dyDescent="0.2">
      <c r="A225" s="211" t="s">
        <v>334</v>
      </c>
      <c r="B225" s="210">
        <v>71462240</v>
      </c>
    </row>
    <row r="226" spans="1:2" x14ac:dyDescent="0.2">
      <c r="A226" s="211" t="s">
        <v>1172</v>
      </c>
      <c r="B226" s="210">
        <v>2231473</v>
      </c>
    </row>
    <row r="227" spans="1:2" x14ac:dyDescent="0.2">
      <c r="A227" s="46" t="s">
        <v>73</v>
      </c>
      <c r="B227" s="210">
        <v>120330622</v>
      </c>
    </row>
    <row r="228" spans="1:2" x14ac:dyDescent="0.2">
      <c r="A228" s="211" t="s">
        <v>334</v>
      </c>
      <c r="B228" s="210">
        <v>120330622</v>
      </c>
    </row>
    <row r="229" spans="1:2" x14ac:dyDescent="0.2">
      <c r="A229" s="46" t="s">
        <v>74</v>
      </c>
      <c r="B229" s="210">
        <v>19415576.329999998</v>
      </c>
    </row>
    <row r="230" spans="1:2" x14ac:dyDescent="0.2">
      <c r="A230" s="211" t="s">
        <v>334</v>
      </c>
      <c r="B230" s="210">
        <v>19415576.329999998</v>
      </c>
    </row>
    <row r="231" spans="1:2" x14ac:dyDescent="0.2">
      <c r="A231" s="46" t="s">
        <v>75</v>
      </c>
      <c r="B231" s="210">
        <v>65642683.579999998</v>
      </c>
    </row>
    <row r="232" spans="1:2" x14ac:dyDescent="0.2">
      <c r="A232" s="211" t="s">
        <v>334</v>
      </c>
      <c r="B232" s="210">
        <v>65642683.579999998</v>
      </c>
    </row>
    <row r="233" spans="1:2" x14ac:dyDescent="0.2">
      <c r="A233" s="46" t="s">
        <v>76</v>
      </c>
      <c r="B233" s="210">
        <v>48646459.060000002</v>
      </c>
    </row>
    <row r="234" spans="1:2" x14ac:dyDescent="0.2">
      <c r="A234" s="211" t="s">
        <v>334</v>
      </c>
      <c r="B234" s="210">
        <v>48646459.060000002</v>
      </c>
    </row>
    <row r="235" spans="1:2" x14ac:dyDescent="0.2">
      <c r="A235" s="46" t="s">
        <v>77</v>
      </c>
      <c r="B235" s="210">
        <v>71735517.450000003</v>
      </c>
    </row>
    <row r="236" spans="1:2" x14ac:dyDescent="0.2">
      <c r="A236" s="211" t="s">
        <v>334</v>
      </c>
      <c r="B236" s="210">
        <v>71735517.450000003</v>
      </c>
    </row>
    <row r="237" spans="1:2" x14ac:dyDescent="0.2">
      <c r="A237" s="46" t="s">
        <v>78</v>
      </c>
      <c r="B237" s="210">
        <v>1853865.02</v>
      </c>
    </row>
    <row r="238" spans="1:2" x14ac:dyDescent="0.2">
      <c r="A238" s="211" t="s">
        <v>334</v>
      </c>
      <c r="B238" s="210">
        <v>1853865.02</v>
      </c>
    </row>
    <row r="239" spans="1:2" x14ac:dyDescent="0.2">
      <c r="A239" s="46" t="s">
        <v>79</v>
      </c>
      <c r="B239" s="210">
        <v>7281491.4199999999</v>
      </c>
    </row>
    <row r="240" spans="1:2" x14ac:dyDescent="0.2">
      <c r="A240" s="211" t="s">
        <v>334</v>
      </c>
      <c r="B240" s="210">
        <v>7281491.4199999999</v>
      </c>
    </row>
    <row r="241" spans="1:2" x14ac:dyDescent="0.2">
      <c r="A241" s="46" t="s">
        <v>80</v>
      </c>
      <c r="B241" s="210">
        <v>5114918.5599999996</v>
      </c>
    </row>
    <row r="242" spans="1:2" x14ac:dyDescent="0.2">
      <c r="A242" s="211" t="s">
        <v>334</v>
      </c>
      <c r="B242" s="210">
        <v>5114918.5599999996</v>
      </c>
    </row>
    <row r="243" spans="1:2" x14ac:dyDescent="0.2">
      <c r="A243" s="46" t="s">
        <v>81</v>
      </c>
      <c r="B243" s="210">
        <v>41869376.509999998</v>
      </c>
    </row>
    <row r="244" spans="1:2" x14ac:dyDescent="0.2">
      <c r="A244" s="211" t="s">
        <v>334</v>
      </c>
      <c r="B244" s="210">
        <v>41869376.509999998</v>
      </c>
    </row>
    <row r="245" spans="1:2" x14ac:dyDescent="0.2">
      <c r="A245" s="46" t="s">
        <v>82</v>
      </c>
      <c r="B245" s="210">
        <v>40296910.729999997</v>
      </c>
    </row>
    <row r="246" spans="1:2" x14ac:dyDescent="0.2">
      <c r="A246" s="211" t="s">
        <v>334</v>
      </c>
      <c r="B246" s="210">
        <v>40296910.729999997</v>
      </c>
    </row>
    <row r="247" spans="1:2" x14ac:dyDescent="0.2">
      <c r="A247" s="46" t="s">
        <v>83</v>
      </c>
      <c r="B247" s="210">
        <v>22598301.710000001</v>
      </c>
    </row>
    <row r="248" spans="1:2" x14ac:dyDescent="0.2">
      <c r="A248" s="211" t="s">
        <v>334</v>
      </c>
      <c r="B248" s="210">
        <v>22598301.710000001</v>
      </c>
    </row>
    <row r="249" spans="1:2" x14ac:dyDescent="0.2">
      <c r="A249" s="46" t="s">
        <v>84</v>
      </c>
      <c r="B249" s="210">
        <v>7786369.1600000001</v>
      </c>
    </row>
    <row r="250" spans="1:2" x14ac:dyDescent="0.2">
      <c r="A250" s="211" t="s">
        <v>334</v>
      </c>
      <c r="B250" s="210">
        <v>7786369.1600000001</v>
      </c>
    </row>
    <row r="251" spans="1:2" x14ac:dyDescent="0.2">
      <c r="A251" s="46" t="s">
        <v>85</v>
      </c>
      <c r="B251" s="210">
        <v>7356529.0300000003</v>
      </c>
    </row>
    <row r="252" spans="1:2" x14ac:dyDescent="0.2">
      <c r="A252" s="211" t="s">
        <v>334</v>
      </c>
      <c r="B252" s="210">
        <v>7356529.0300000003</v>
      </c>
    </row>
    <row r="253" spans="1:2" x14ac:dyDescent="0.2">
      <c r="A253" s="46" t="s">
        <v>86</v>
      </c>
      <c r="B253" s="210">
        <v>8389565.6099999994</v>
      </c>
    </row>
    <row r="254" spans="1:2" x14ac:dyDescent="0.2">
      <c r="A254" s="211" t="s">
        <v>334</v>
      </c>
      <c r="B254" s="210">
        <v>7889565.6100000003</v>
      </c>
    </row>
    <row r="255" spans="1:2" x14ac:dyDescent="0.2">
      <c r="A255" s="211" t="s">
        <v>1172</v>
      </c>
      <c r="B255" s="210">
        <v>500000</v>
      </c>
    </row>
    <row r="256" spans="1:2" x14ac:dyDescent="0.2">
      <c r="A256" s="46" t="s">
        <v>87</v>
      </c>
      <c r="B256" s="210">
        <v>224260463.69</v>
      </c>
    </row>
    <row r="257" spans="1:2" x14ac:dyDescent="0.2">
      <c r="A257" s="211" t="s">
        <v>334</v>
      </c>
      <c r="B257" s="210">
        <v>224260463.69</v>
      </c>
    </row>
    <row r="258" spans="1:2" x14ac:dyDescent="0.2">
      <c r="A258" s="46" t="s">
        <v>88</v>
      </c>
      <c r="B258" s="210">
        <v>40033621.409999996</v>
      </c>
    </row>
    <row r="259" spans="1:2" x14ac:dyDescent="0.2">
      <c r="A259" s="211" t="s">
        <v>334</v>
      </c>
      <c r="B259" s="210">
        <v>40033621.409999996</v>
      </c>
    </row>
    <row r="260" spans="1:2" x14ac:dyDescent="0.2">
      <c r="A260" s="46" t="s">
        <v>89</v>
      </c>
      <c r="B260" s="210">
        <v>143130423.78999999</v>
      </c>
    </row>
    <row r="261" spans="1:2" x14ac:dyDescent="0.2">
      <c r="A261" s="211" t="s">
        <v>334</v>
      </c>
      <c r="B261" s="210">
        <v>143130423.78999999</v>
      </c>
    </row>
    <row r="262" spans="1:2" x14ac:dyDescent="0.2">
      <c r="A262" s="46" t="s">
        <v>90</v>
      </c>
      <c r="B262" s="210">
        <v>107881616</v>
      </c>
    </row>
    <row r="263" spans="1:2" x14ac:dyDescent="0.2">
      <c r="A263" s="211" t="s">
        <v>334</v>
      </c>
      <c r="B263" s="210">
        <v>107881616</v>
      </c>
    </row>
    <row r="264" spans="1:2" x14ac:dyDescent="0.2">
      <c r="A264" s="46" t="s">
        <v>91</v>
      </c>
      <c r="B264" s="210">
        <v>67854892.269999996</v>
      </c>
    </row>
    <row r="265" spans="1:2" x14ac:dyDescent="0.2">
      <c r="A265" s="211" t="s">
        <v>334</v>
      </c>
      <c r="B265" s="210">
        <v>67854892.269999996</v>
      </c>
    </row>
    <row r="266" spans="1:2" x14ac:dyDescent="0.2">
      <c r="A266" s="44" t="s">
        <v>92</v>
      </c>
      <c r="B266" s="209">
        <v>13807249</v>
      </c>
    </row>
    <row r="267" spans="1:2" x14ac:dyDescent="0.2">
      <c r="A267" s="46" t="s">
        <v>93</v>
      </c>
      <c r="B267" s="210">
        <v>1411148</v>
      </c>
    </row>
    <row r="268" spans="1:2" x14ac:dyDescent="0.2">
      <c r="A268" s="211" t="s">
        <v>334</v>
      </c>
      <c r="B268" s="210">
        <v>1411148</v>
      </c>
    </row>
    <row r="269" spans="1:2" x14ac:dyDescent="0.2">
      <c r="A269" s="46" t="s">
        <v>94</v>
      </c>
      <c r="B269" s="210">
        <v>394875</v>
      </c>
    </row>
    <row r="270" spans="1:2" x14ac:dyDescent="0.2">
      <c r="A270" s="211" t="s">
        <v>334</v>
      </c>
      <c r="B270" s="210">
        <v>394875</v>
      </c>
    </row>
    <row r="271" spans="1:2" x14ac:dyDescent="0.2">
      <c r="A271" s="46" t="s">
        <v>95</v>
      </c>
      <c r="B271" s="210">
        <v>39606</v>
      </c>
    </row>
    <row r="272" spans="1:2" x14ac:dyDescent="0.2">
      <c r="A272" s="211" t="s">
        <v>334</v>
      </c>
      <c r="B272" s="210">
        <v>39606</v>
      </c>
    </row>
    <row r="273" spans="1:2" x14ac:dyDescent="0.2">
      <c r="A273" s="46" t="s">
        <v>96</v>
      </c>
      <c r="B273" s="210">
        <v>2000000</v>
      </c>
    </row>
    <row r="274" spans="1:2" x14ac:dyDescent="0.2">
      <c r="A274" s="211" t="s">
        <v>334</v>
      </c>
      <c r="B274" s="210">
        <v>151051</v>
      </c>
    </row>
    <row r="275" spans="1:2" x14ac:dyDescent="0.2">
      <c r="A275" s="211" t="s">
        <v>1172</v>
      </c>
      <c r="B275" s="210">
        <v>1848949</v>
      </c>
    </row>
    <row r="276" spans="1:2" x14ac:dyDescent="0.2">
      <c r="A276" s="46" t="s">
        <v>97</v>
      </c>
      <c r="B276" s="210">
        <v>1350110</v>
      </c>
    </row>
    <row r="277" spans="1:2" x14ac:dyDescent="0.2">
      <c r="A277" s="211" t="s">
        <v>334</v>
      </c>
      <c r="B277" s="210">
        <v>1350110</v>
      </c>
    </row>
    <row r="278" spans="1:2" x14ac:dyDescent="0.2">
      <c r="A278" s="46" t="s">
        <v>98</v>
      </c>
      <c r="B278" s="210">
        <v>1788773</v>
      </c>
    </row>
    <row r="279" spans="1:2" x14ac:dyDescent="0.2">
      <c r="A279" s="211" t="s">
        <v>334</v>
      </c>
      <c r="B279" s="210">
        <v>1788773</v>
      </c>
    </row>
    <row r="280" spans="1:2" x14ac:dyDescent="0.2">
      <c r="A280" s="46" t="s">
        <v>99</v>
      </c>
      <c r="B280" s="210">
        <v>224087</v>
      </c>
    </row>
    <row r="281" spans="1:2" x14ac:dyDescent="0.2">
      <c r="A281" s="211" t="s">
        <v>334</v>
      </c>
      <c r="B281" s="210">
        <v>224087</v>
      </c>
    </row>
    <row r="282" spans="1:2" x14ac:dyDescent="0.2">
      <c r="A282" s="46" t="s">
        <v>100</v>
      </c>
      <c r="B282" s="210">
        <v>30000</v>
      </c>
    </row>
    <row r="283" spans="1:2" x14ac:dyDescent="0.2">
      <c r="A283" s="211" t="s">
        <v>334</v>
      </c>
      <c r="B283" s="210">
        <v>30000</v>
      </c>
    </row>
    <row r="284" spans="1:2" x14ac:dyDescent="0.2">
      <c r="A284" s="46" t="s">
        <v>101</v>
      </c>
      <c r="B284" s="210">
        <v>721184</v>
      </c>
    </row>
    <row r="285" spans="1:2" x14ac:dyDescent="0.2">
      <c r="A285" s="211" t="s">
        <v>334</v>
      </c>
      <c r="B285" s="210">
        <v>721184</v>
      </c>
    </row>
    <row r="286" spans="1:2" x14ac:dyDescent="0.2">
      <c r="A286" s="46" t="s">
        <v>102</v>
      </c>
      <c r="B286" s="210">
        <v>201678</v>
      </c>
    </row>
    <row r="287" spans="1:2" x14ac:dyDescent="0.2">
      <c r="A287" s="211" t="s">
        <v>334</v>
      </c>
      <c r="B287" s="210">
        <v>201678</v>
      </c>
    </row>
    <row r="288" spans="1:2" x14ac:dyDescent="0.2">
      <c r="A288" s="46" t="s">
        <v>103</v>
      </c>
      <c r="B288" s="210">
        <v>5645788</v>
      </c>
    </row>
    <row r="289" spans="1:2" x14ac:dyDescent="0.2">
      <c r="A289" s="211" t="s">
        <v>334</v>
      </c>
      <c r="B289" s="210">
        <v>5645788</v>
      </c>
    </row>
    <row r="290" spans="1:2" x14ac:dyDescent="0.2">
      <c r="A290" s="44" t="s">
        <v>104</v>
      </c>
      <c r="B290" s="209">
        <v>8673702423</v>
      </c>
    </row>
    <row r="291" spans="1:2" x14ac:dyDescent="0.2">
      <c r="A291" s="46" t="s">
        <v>104</v>
      </c>
      <c r="B291" s="210">
        <v>8673702423</v>
      </c>
    </row>
    <row r="292" spans="1:2" x14ac:dyDescent="0.2">
      <c r="A292" s="211" t="s">
        <v>344</v>
      </c>
      <c r="B292" s="210">
        <v>8673702423</v>
      </c>
    </row>
    <row r="293" spans="1:2" x14ac:dyDescent="0.2">
      <c r="A293" s="44" t="s">
        <v>105</v>
      </c>
      <c r="B293" s="209">
        <v>49296565</v>
      </c>
    </row>
    <row r="294" spans="1:2" x14ac:dyDescent="0.2">
      <c r="A294" s="46" t="s">
        <v>106</v>
      </c>
      <c r="B294" s="210">
        <v>375000</v>
      </c>
    </row>
    <row r="295" spans="1:2" x14ac:dyDescent="0.2">
      <c r="A295" s="211" t="s">
        <v>334</v>
      </c>
      <c r="B295" s="210">
        <v>375000</v>
      </c>
    </row>
    <row r="296" spans="1:2" x14ac:dyDescent="0.2">
      <c r="A296" s="46" t="s">
        <v>107</v>
      </c>
      <c r="B296" s="210">
        <v>154829</v>
      </c>
    </row>
    <row r="297" spans="1:2" x14ac:dyDescent="0.2">
      <c r="A297" s="211" t="s">
        <v>334</v>
      </c>
      <c r="B297" s="210">
        <v>154829</v>
      </c>
    </row>
    <row r="298" spans="1:2" x14ac:dyDescent="0.2">
      <c r="A298" s="46" t="s">
        <v>108</v>
      </c>
      <c r="B298" s="210">
        <v>315000</v>
      </c>
    </row>
    <row r="299" spans="1:2" x14ac:dyDescent="0.2">
      <c r="A299" s="211" t="s">
        <v>334</v>
      </c>
      <c r="B299" s="210">
        <v>315000</v>
      </c>
    </row>
    <row r="300" spans="1:2" x14ac:dyDescent="0.2">
      <c r="A300" s="46" t="s">
        <v>109</v>
      </c>
      <c r="B300" s="210">
        <v>154500</v>
      </c>
    </row>
    <row r="301" spans="1:2" x14ac:dyDescent="0.2">
      <c r="A301" s="211" t="s">
        <v>334</v>
      </c>
      <c r="B301" s="210">
        <v>154500</v>
      </c>
    </row>
    <row r="302" spans="1:2" x14ac:dyDescent="0.2">
      <c r="A302" s="46" t="s">
        <v>110</v>
      </c>
      <c r="B302" s="210">
        <v>150000</v>
      </c>
    </row>
    <row r="303" spans="1:2" x14ac:dyDescent="0.2">
      <c r="A303" s="211" t="s">
        <v>334</v>
      </c>
      <c r="B303" s="210">
        <v>150000</v>
      </c>
    </row>
    <row r="304" spans="1:2" x14ac:dyDescent="0.2">
      <c r="A304" s="46" t="s">
        <v>111</v>
      </c>
      <c r="B304" s="210">
        <v>260994</v>
      </c>
    </row>
    <row r="305" spans="1:2" x14ac:dyDescent="0.2">
      <c r="A305" s="211" t="s">
        <v>334</v>
      </c>
      <c r="B305" s="210">
        <v>260994</v>
      </c>
    </row>
    <row r="306" spans="1:2" x14ac:dyDescent="0.2">
      <c r="A306" s="46" t="s">
        <v>112</v>
      </c>
      <c r="B306" s="210">
        <v>500000</v>
      </c>
    </row>
    <row r="307" spans="1:2" x14ac:dyDescent="0.2">
      <c r="A307" s="211" t="s">
        <v>334</v>
      </c>
      <c r="B307" s="210">
        <v>500000</v>
      </c>
    </row>
    <row r="308" spans="1:2" x14ac:dyDescent="0.2">
      <c r="A308" s="46" t="s">
        <v>113</v>
      </c>
      <c r="B308" s="210">
        <v>1000000</v>
      </c>
    </row>
    <row r="309" spans="1:2" x14ac:dyDescent="0.2">
      <c r="A309" s="211" t="s">
        <v>334</v>
      </c>
      <c r="B309" s="210">
        <v>1000000</v>
      </c>
    </row>
    <row r="310" spans="1:2" x14ac:dyDescent="0.2">
      <c r="A310" s="46" t="s">
        <v>114</v>
      </c>
      <c r="B310" s="210">
        <v>154500</v>
      </c>
    </row>
    <row r="311" spans="1:2" x14ac:dyDescent="0.2">
      <c r="A311" s="211" t="s">
        <v>334</v>
      </c>
      <c r="B311" s="210">
        <v>154500</v>
      </c>
    </row>
    <row r="312" spans="1:2" x14ac:dyDescent="0.2">
      <c r="A312" s="46" t="s">
        <v>115</v>
      </c>
      <c r="B312" s="210">
        <v>165000</v>
      </c>
    </row>
    <row r="313" spans="1:2" x14ac:dyDescent="0.2">
      <c r="A313" s="211" t="s">
        <v>334</v>
      </c>
      <c r="B313" s="210">
        <v>165000</v>
      </c>
    </row>
    <row r="314" spans="1:2" x14ac:dyDescent="0.2">
      <c r="A314" s="46" t="s">
        <v>116</v>
      </c>
      <c r="B314" s="210">
        <v>77562</v>
      </c>
    </row>
    <row r="315" spans="1:2" x14ac:dyDescent="0.2">
      <c r="A315" s="211" t="s">
        <v>334</v>
      </c>
      <c r="B315" s="210">
        <v>77562</v>
      </c>
    </row>
    <row r="316" spans="1:2" x14ac:dyDescent="0.2">
      <c r="A316" s="46" t="s">
        <v>117</v>
      </c>
      <c r="B316" s="210">
        <v>540750</v>
      </c>
    </row>
    <row r="317" spans="1:2" x14ac:dyDescent="0.2">
      <c r="A317" s="211" t="s">
        <v>334</v>
      </c>
      <c r="B317" s="210">
        <v>540750</v>
      </c>
    </row>
    <row r="318" spans="1:2" x14ac:dyDescent="0.2">
      <c r="A318" s="46" t="s">
        <v>118</v>
      </c>
      <c r="B318" s="210">
        <v>3899554</v>
      </c>
    </row>
    <row r="319" spans="1:2" x14ac:dyDescent="0.2">
      <c r="A319" s="211" t="s">
        <v>334</v>
      </c>
      <c r="B319" s="210">
        <v>3899554</v>
      </c>
    </row>
    <row r="320" spans="1:2" x14ac:dyDescent="0.2">
      <c r="A320" s="46" t="s">
        <v>119</v>
      </c>
      <c r="B320" s="210">
        <v>862747</v>
      </c>
    </row>
    <row r="321" spans="1:2" x14ac:dyDescent="0.2">
      <c r="A321" s="211" t="s">
        <v>334</v>
      </c>
      <c r="B321" s="210">
        <v>862747</v>
      </c>
    </row>
    <row r="322" spans="1:2" x14ac:dyDescent="0.2">
      <c r="A322" s="46" t="s">
        <v>120</v>
      </c>
      <c r="B322" s="210">
        <v>4326000</v>
      </c>
    </row>
    <row r="323" spans="1:2" x14ac:dyDescent="0.2">
      <c r="A323" s="211" t="s">
        <v>334</v>
      </c>
      <c r="B323" s="210">
        <v>4326000</v>
      </c>
    </row>
    <row r="324" spans="1:2" x14ac:dyDescent="0.2">
      <c r="A324" s="46" t="s">
        <v>121</v>
      </c>
      <c r="B324" s="210">
        <v>100000</v>
      </c>
    </row>
    <row r="325" spans="1:2" x14ac:dyDescent="0.2">
      <c r="A325" s="211" t="s">
        <v>334</v>
      </c>
      <c r="B325" s="210">
        <v>100000</v>
      </c>
    </row>
    <row r="326" spans="1:2" x14ac:dyDescent="0.2">
      <c r="A326" s="46" t="s">
        <v>122</v>
      </c>
      <c r="B326" s="210">
        <v>200000</v>
      </c>
    </row>
    <row r="327" spans="1:2" x14ac:dyDescent="0.2">
      <c r="A327" s="211" t="s">
        <v>334</v>
      </c>
      <c r="B327" s="210">
        <v>200000</v>
      </c>
    </row>
    <row r="328" spans="1:2" x14ac:dyDescent="0.2">
      <c r="A328" s="46" t="s">
        <v>123</v>
      </c>
      <c r="B328" s="210">
        <v>753363</v>
      </c>
    </row>
    <row r="329" spans="1:2" x14ac:dyDescent="0.2">
      <c r="A329" s="211" t="s">
        <v>334</v>
      </c>
      <c r="B329" s="210">
        <v>753363</v>
      </c>
    </row>
    <row r="330" spans="1:2" x14ac:dyDescent="0.2">
      <c r="A330" s="46" t="s">
        <v>124</v>
      </c>
      <c r="B330" s="210">
        <v>600000</v>
      </c>
    </row>
    <row r="331" spans="1:2" x14ac:dyDescent="0.2">
      <c r="A331" s="211" t="s">
        <v>334</v>
      </c>
      <c r="B331" s="210">
        <v>600000</v>
      </c>
    </row>
    <row r="332" spans="1:2" x14ac:dyDescent="0.2">
      <c r="A332" s="46" t="s">
        <v>125</v>
      </c>
      <c r="B332" s="210">
        <v>750000</v>
      </c>
    </row>
    <row r="333" spans="1:2" x14ac:dyDescent="0.2">
      <c r="A333" s="211" t="s">
        <v>334</v>
      </c>
      <c r="B333" s="210">
        <v>750000</v>
      </c>
    </row>
    <row r="334" spans="1:2" x14ac:dyDescent="0.2">
      <c r="A334" s="46" t="s">
        <v>126</v>
      </c>
      <c r="B334" s="210">
        <v>514400</v>
      </c>
    </row>
    <row r="335" spans="1:2" x14ac:dyDescent="0.2">
      <c r="A335" s="211" t="s">
        <v>334</v>
      </c>
      <c r="B335" s="210">
        <v>514400</v>
      </c>
    </row>
    <row r="336" spans="1:2" x14ac:dyDescent="0.2">
      <c r="A336" s="46" t="s">
        <v>127</v>
      </c>
      <c r="B336" s="210">
        <v>421711</v>
      </c>
    </row>
    <row r="337" spans="1:2" x14ac:dyDescent="0.2">
      <c r="A337" s="211" t="s">
        <v>334</v>
      </c>
      <c r="B337" s="210">
        <v>421711</v>
      </c>
    </row>
    <row r="338" spans="1:2" x14ac:dyDescent="0.2">
      <c r="A338" s="46" t="s">
        <v>128</v>
      </c>
      <c r="B338" s="210">
        <v>500000</v>
      </c>
    </row>
    <row r="339" spans="1:2" x14ac:dyDescent="0.2">
      <c r="A339" s="211" t="s">
        <v>334</v>
      </c>
      <c r="B339" s="210">
        <v>500000</v>
      </c>
    </row>
    <row r="340" spans="1:2" x14ac:dyDescent="0.2">
      <c r="A340" s="46" t="s">
        <v>129</v>
      </c>
      <c r="B340" s="210">
        <v>160000</v>
      </c>
    </row>
    <row r="341" spans="1:2" x14ac:dyDescent="0.2">
      <c r="A341" s="211" t="s">
        <v>334</v>
      </c>
      <c r="B341" s="210">
        <v>160000</v>
      </c>
    </row>
    <row r="342" spans="1:2" x14ac:dyDescent="0.2">
      <c r="A342" s="46" t="s">
        <v>130</v>
      </c>
      <c r="B342" s="210">
        <v>100000</v>
      </c>
    </row>
    <row r="343" spans="1:2" x14ac:dyDescent="0.2">
      <c r="A343" s="211" t="s">
        <v>334</v>
      </c>
      <c r="B343" s="210">
        <v>100000</v>
      </c>
    </row>
    <row r="344" spans="1:2" x14ac:dyDescent="0.2">
      <c r="A344" s="46" t="s">
        <v>131</v>
      </c>
      <c r="B344" s="210">
        <v>987363</v>
      </c>
    </row>
    <row r="345" spans="1:2" x14ac:dyDescent="0.2">
      <c r="A345" s="211" t="s">
        <v>334</v>
      </c>
      <c r="B345" s="210">
        <v>987363</v>
      </c>
    </row>
    <row r="346" spans="1:2" x14ac:dyDescent="0.2">
      <c r="A346" s="46" t="s">
        <v>132</v>
      </c>
      <c r="B346" s="210">
        <v>100000</v>
      </c>
    </row>
    <row r="347" spans="1:2" x14ac:dyDescent="0.2">
      <c r="A347" s="211" t="s">
        <v>334</v>
      </c>
      <c r="B347" s="210">
        <v>100000</v>
      </c>
    </row>
    <row r="348" spans="1:2" x14ac:dyDescent="0.2">
      <c r="A348" s="46" t="s">
        <v>133</v>
      </c>
      <c r="B348" s="210">
        <v>154500</v>
      </c>
    </row>
    <row r="349" spans="1:2" x14ac:dyDescent="0.2">
      <c r="A349" s="211" t="s">
        <v>334</v>
      </c>
      <c r="B349" s="210">
        <v>154500</v>
      </c>
    </row>
    <row r="350" spans="1:2" x14ac:dyDescent="0.2">
      <c r="A350" s="46" t="s">
        <v>134</v>
      </c>
      <c r="B350" s="210">
        <v>730000</v>
      </c>
    </row>
    <row r="351" spans="1:2" x14ac:dyDescent="0.2">
      <c r="A351" s="211" t="s">
        <v>334</v>
      </c>
      <c r="B351" s="210">
        <v>730000</v>
      </c>
    </row>
    <row r="352" spans="1:2" x14ac:dyDescent="0.2">
      <c r="A352" s="46" t="s">
        <v>135</v>
      </c>
      <c r="B352" s="210">
        <v>160062</v>
      </c>
    </row>
    <row r="353" spans="1:2" x14ac:dyDescent="0.2">
      <c r="A353" s="211" t="s">
        <v>334</v>
      </c>
      <c r="B353" s="210">
        <v>160062</v>
      </c>
    </row>
    <row r="354" spans="1:2" x14ac:dyDescent="0.2">
      <c r="A354" s="46" t="s">
        <v>136</v>
      </c>
      <c r="B354" s="210">
        <v>133900</v>
      </c>
    </row>
    <row r="355" spans="1:2" x14ac:dyDescent="0.2">
      <c r="A355" s="211" t="s">
        <v>334</v>
      </c>
      <c r="B355" s="210">
        <v>133900</v>
      </c>
    </row>
    <row r="356" spans="1:2" x14ac:dyDescent="0.2">
      <c r="A356" s="46" t="s">
        <v>137</v>
      </c>
      <c r="B356" s="210">
        <v>400000</v>
      </c>
    </row>
    <row r="357" spans="1:2" x14ac:dyDescent="0.2">
      <c r="A357" s="211" t="s">
        <v>334</v>
      </c>
      <c r="B357" s="210">
        <v>400000</v>
      </c>
    </row>
    <row r="358" spans="1:2" x14ac:dyDescent="0.2">
      <c r="A358" s="46" t="s">
        <v>138</v>
      </c>
      <c r="B358" s="210">
        <v>300000</v>
      </c>
    </row>
    <row r="359" spans="1:2" x14ac:dyDescent="0.2">
      <c r="A359" s="211" t="s">
        <v>334</v>
      </c>
      <c r="B359" s="210">
        <v>300000</v>
      </c>
    </row>
    <row r="360" spans="1:2" x14ac:dyDescent="0.2">
      <c r="A360" s="46" t="s">
        <v>139</v>
      </c>
      <c r="B360" s="210">
        <v>761334</v>
      </c>
    </row>
    <row r="361" spans="1:2" x14ac:dyDescent="0.2">
      <c r="A361" s="211" t="s">
        <v>334</v>
      </c>
      <c r="B361" s="210">
        <v>761334</v>
      </c>
    </row>
    <row r="362" spans="1:2" x14ac:dyDescent="0.2">
      <c r="A362" s="46" t="s">
        <v>140</v>
      </c>
      <c r="B362" s="210">
        <v>1706500</v>
      </c>
    </row>
    <row r="363" spans="1:2" x14ac:dyDescent="0.2">
      <c r="A363" s="211" t="s">
        <v>334</v>
      </c>
      <c r="B363" s="210">
        <v>1706500</v>
      </c>
    </row>
    <row r="364" spans="1:2" x14ac:dyDescent="0.2">
      <c r="A364" s="46" t="s">
        <v>141</v>
      </c>
      <c r="B364" s="210">
        <v>2250000</v>
      </c>
    </row>
    <row r="365" spans="1:2" x14ac:dyDescent="0.2">
      <c r="A365" s="211" t="s">
        <v>334</v>
      </c>
      <c r="B365" s="210">
        <v>2250000</v>
      </c>
    </row>
    <row r="366" spans="1:2" x14ac:dyDescent="0.2">
      <c r="A366" s="46" t="s">
        <v>142</v>
      </c>
      <c r="B366" s="210">
        <v>1100000</v>
      </c>
    </row>
    <row r="367" spans="1:2" x14ac:dyDescent="0.2">
      <c r="A367" s="211" t="s">
        <v>334</v>
      </c>
      <c r="B367" s="210">
        <v>1100000</v>
      </c>
    </row>
    <row r="368" spans="1:2" x14ac:dyDescent="0.2">
      <c r="A368" s="46" t="s">
        <v>143</v>
      </c>
      <c r="B368" s="210">
        <v>730000</v>
      </c>
    </row>
    <row r="369" spans="1:2" x14ac:dyDescent="0.2">
      <c r="A369" s="211" t="s">
        <v>334</v>
      </c>
      <c r="B369" s="210">
        <v>730000</v>
      </c>
    </row>
    <row r="370" spans="1:2" x14ac:dyDescent="0.2">
      <c r="A370" s="46" t="s">
        <v>144</v>
      </c>
      <c r="B370" s="210">
        <v>240000</v>
      </c>
    </row>
    <row r="371" spans="1:2" x14ac:dyDescent="0.2">
      <c r="A371" s="211" t="s">
        <v>334</v>
      </c>
      <c r="B371" s="210">
        <v>240000</v>
      </c>
    </row>
    <row r="372" spans="1:2" x14ac:dyDescent="0.2">
      <c r="A372" s="46" t="s">
        <v>145</v>
      </c>
      <c r="B372" s="210">
        <v>668301</v>
      </c>
    </row>
    <row r="373" spans="1:2" x14ac:dyDescent="0.2">
      <c r="A373" s="211" t="s">
        <v>334</v>
      </c>
      <c r="B373" s="210">
        <v>668301</v>
      </c>
    </row>
    <row r="374" spans="1:2" x14ac:dyDescent="0.2">
      <c r="A374" s="46" t="s">
        <v>146</v>
      </c>
      <c r="B374" s="210">
        <v>246454</v>
      </c>
    </row>
    <row r="375" spans="1:2" x14ac:dyDescent="0.2">
      <c r="A375" s="211" t="s">
        <v>334</v>
      </c>
      <c r="B375" s="210">
        <v>246454</v>
      </c>
    </row>
    <row r="376" spans="1:2" x14ac:dyDescent="0.2">
      <c r="A376" s="46" t="s">
        <v>147</v>
      </c>
      <c r="B376" s="210">
        <v>360000</v>
      </c>
    </row>
    <row r="377" spans="1:2" x14ac:dyDescent="0.2">
      <c r="A377" s="211" t="s">
        <v>334</v>
      </c>
      <c r="B377" s="210">
        <v>360000</v>
      </c>
    </row>
    <row r="378" spans="1:2" x14ac:dyDescent="0.2">
      <c r="A378" s="46" t="s">
        <v>148</v>
      </c>
      <c r="B378" s="210">
        <v>140000</v>
      </c>
    </row>
    <row r="379" spans="1:2" x14ac:dyDescent="0.2">
      <c r="A379" s="211" t="s">
        <v>334</v>
      </c>
      <c r="B379" s="210">
        <v>140000</v>
      </c>
    </row>
    <row r="380" spans="1:2" x14ac:dyDescent="0.2">
      <c r="A380" s="46" t="s">
        <v>149</v>
      </c>
      <c r="B380" s="210">
        <v>540750</v>
      </c>
    </row>
    <row r="381" spans="1:2" x14ac:dyDescent="0.2">
      <c r="A381" s="211" t="s">
        <v>334</v>
      </c>
      <c r="B381" s="210">
        <v>540750</v>
      </c>
    </row>
    <row r="382" spans="1:2" x14ac:dyDescent="0.2">
      <c r="A382" s="46" t="s">
        <v>150</v>
      </c>
      <c r="B382" s="210">
        <v>241182</v>
      </c>
    </row>
    <row r="383" spans="1:2" x14ac:dyDescent="0.2">
      <c r="A383" s="211" t="s">
        <v>334</v>
      </c>
      <c r="B383" s="210">
        <v>241182</v>
      </c>
    </row>
    <row r="384" spans="1:2" x14ac:dyDescent="0.2">
      <c r="A384" s="46" t="s">
        <v>151</v>
      </c>
      <c r="B384" s="210">
        <v>115592</v>
      </c>
    </row>
    <row r="385" spans="1:2" x14ac:dyDescent="0.2">
      <c r="A385" s="211" t="s">
        <v>334</v>
      </c>
      <c r="B385" s="210">
        <v>115592</v>
      </c>
    </row>
    <row r="386" spans="1:2" x14ac:dyDescent="0.2">
      <c r="A386" s="46" t="s">
        <v>152</v>
      </c>
      <c r="B386" s="210">
        <v>322134</v>
      </c>
    </row>
    <row r="387" spans="1:2" x14ac:dyDescent="0.2">
      <c r="A387" s="211" t="s">
        <v>334</v>
      </c>
      <c r="B387" s="210">
        <v>322134</v>
      </c>
    </row>
    <row r="388" spans="1:2" x14ac:dyDescent="0.2">
      <c r="A388" s="46" t="s">
        <v>153</v>
      </c>
      <c r="B388" s="210">
        <v>200000</v>
      </c>
    </row>
    <row r="389" spans="1:2" x14ac:dyDescent="0.2">
      <c r="A389" s="211" t="s">
        <v>334</v>
      </c>
      <c r="B389" s="210">
        <v>200000</v>
      </c>
    </row>
    <row r="390" spans="1:2" x14ac:dyDescent="0.2">
      <c r="A390" s="46" t="s">
        <v>154</v>
      </c>
      <c r="B390" s="210">
        <v>521134</v>
      </c>
    </row>
    <row r="391" spans="1:2" x14ac:dyDescent="0.2">
      <c r="A391" s="211" t="s">
        <v>334</v>
      </c>
      <c r="B391" s="210">
        <v>521134</v>
      </c>
    </row>
    <row r="392" spans="1:2" x14ac:dyDescent="0.2">
      <c r="A392" s="46" t="s">
        <v>155</v>
      </c>
      <c r="B392" s="210">
        <v>225000</v>
      </c>
    </row>
    <row r="393" spans="1:2" x14ac:dyDescent="0.2">
      <c r="A393" s="211" t="s">
        <v>334</v>
      </c>
      <c r="B393" s="210">
        <v>225000</v>
      </c>
    </row>
    <row r="394" spans="1:2" x14ac:dyDescent="0.2">
      <c r="A394" s="46" t="s">
        <v>156</v>
      </c>
      <c r="B394" s="210">
        <v>243775</v>
      </c>
    </row>
    <row r="395" spans="1:2" x14ac:dyDescent="0.2">
      <c r="A395" s="211" t="s">
        <v>334</v>
      </c>
      <c r="B395" s="210">
        <v>243775</v>
      </c>
    </row>
    <row r="396" spans="1:2" x14ac:dyDescent="0.2">
      <c r="A396" s="46" t="s">
        <v>157</v>
      </c>
      <c r="B396" s="210">
        <v>200000</v>
      </c>
    </row>
    <row r="397" spans="1:2" x14ac:dyDescent="0.2">
      <c r="A397" s="211" t="s">
        <v>334</v>
      </c>
      <c r="B397" s="210">
        <v>200000</v>
      </c>
    </row>
    <row r="398" spans="1:2" x14ac:dyDescent="0.2">
      <c r="A398" s="46" t="s">
        <v>158</v>
      </c>
      <c r="B398" s="210">
        <v>329641</v>
      </c>
    </row>
    <row r="399" spans="1:2" x14ac:dyDescent="0.2">
      <c r="A399" s="211" t="s">
        <v>334</v>
      </c>
      <c r="B399" s="210">
        <v>329641</v>
      </c>
    </row>
    <row r="400" spans="1:2" x14ac:dyDescent="0.2">
      <c r="A400" s="46" t="s">
        <v>159</v>
      </c>
      <c r="B400" s="210">
        <v>201182</v>
      </c>
    </row>
    <row r="401" spans="1:2" x14ac:dyDescent="0.2">
      <c r="A401" s="211" t="s">
        <v>334</v>
      </c>
      <c r="B401" s="210">
        <v>201182</v>
      </c>
    </row>
    <row r="402" spans="1:2" x14ac:dyDescent="0.2">
      <c r="A402" s="46" t="s">
        <v>160</v>
      </c>
      <c r="B402" s="210">
        <v>191730</v>
      </c>
    </row>
    <row r="403" spans="1:2" x14ac:dyDescent="0.2">
      <c r="A403" s="211" t="s">
        <v>334</v>
      </c>
      <c r="B403" s="210">
        <v>191730</v>
      </c>
    </row>
    <row r="404" spans="1:2" x14ac:dyDescent="0.2">
      <c r="A404" s="46" t="s">
        <v>161</v>
      </c>
      <c r="B404" s="210">
        <v>191453</v>
      </c>
    </row>
    <row r="405" spans="1:2" x14ac:dyDescent="0.2">
      <c r="A405" s="211" t="s">
        <v>334</v>
      </c>
      <c r="B405" s="210">
        <v>191453</v>
      </c>
    </row>
    <row r="406" spans="1:2" x14ac:dyDescent="0.2">
      <c r="A406" s="46" t="s">
        <v>162</v>
      </c>
      <c r="B406" s="210">
        <v>400000</v>
      </c>
    </row>
    <row r="407" spans="1:2" x14ac:dyDescent="0.2">
      <c r="A407" s="211" t="s">
        <v>334</v>
      </c>
      <c r="B407" s="210">
        <v>400000</v>
      </c>
    </row>
    <row r="408" spans="1:2" x14ac:dyDescent="0.2">
      <c r="A408" s="46" t="s">
        <v>163</v>
      </c>
      <c r="B408" s="210">
        <v>386808</v>
      </c>
    </row>
    <row r="409" spans="1:2" x14ac:dyDescent="0.2">
      <c r="A409" s="211" t="s">
        <v>334</v>
      </c>
      <c r="B409" s="210">
        <v>386808</v>
      </c>
    </row>
    <row r="410" spans="1:2" x14ac:dyDescent="0.2">
      <c r="A410" s="46" t="s">
        <v>164</v>
      </c>
      <c r="B410" s="210">
        <v>110000</v>
      </c>
    </row>
    <row r="411" spans="1:2" x14ac:dyDescent="0.2">
      <c r="A411" s="211" t="s">
        <v>334</v>
      </c>
      <c r="B411" s="210">
        <v>110000</v>
      </c>
    </row>
    <row r="412" spans="1:2" x14ac:dyDescent="0.2">
      <c r="A412" s="46" t="s">
        <v>165</v>
      </c>
      <c r="B412" s="210">
        <v>429484</v>
      </c>
    </row>
    <row r="413" spans="1:2" x14ac:dyDescent="0.2">
      <c r="A413" s="211" t="s">
        <v>334</v>
      </c>
      <c r="B413" s="210">
        <v>429484</v>
      </c>
    </row>
    <row r="414" spans="1:2" x14ac:dyDescent="0.2">
      <c r="A414" s="46" t="s">
        <v>166</v>
      </c>
      <c r="B414" s="210">
        <v>1500000</v>
      </c>
    </row>
    <row r="415" spans="1:2" x14ac:dyDescent="0.2">
      <c r="A415" s="211" t="s">
        <v>334</v>
      </c>
      <c r="B415" s="210">
        <v>1500000</v>
      </c>
    </row>
    <row r="416" spans="1:2" x14ac:dyDescent="0.2">
      <c r="A416" s="46" t="s">
        <v>167</v>
      </c>
      <c r="B416" s="210">
        <v>2000000</v>
      </c>
    </row>
    <row r="417" spans="1:2" x14ac:dyDescent="0.2">
      <c r="A417" s="211" t="s">
        <v>334</v>
      </c>
      <c r="B417" s="210">
        <v>2000000</v>
      </c>
    </row>
    <row r="418" spans="1:2" x14ac:dyDescent="0.2">
      <c r="A418" s="46" t="s">
        <v>168</v>
      </c>
      <c r="B418" s="210">
        <v>380000</v>
      </c>
    </row>
    <row r="419" spans="1:2" x14ac:dyDescent="0.2">
      <c r="A419" s="211" t="s">
        <v>334</v>
      </c>
      <c r="B419" s="210">
        <v>380000</v>
      </c>
    </row>
    <row r="420" spans="1:2" x14ac:dyDescent="0.2">
      <c r="A420" s="46" t="s">
        <v>169</v>
      </c>
      <c r="B420" s="210">
        <v>225000</v>
      </c>
    </row>
    <row r="421" spans="1:2" x14ac:dyDescent="0.2">
      <c r="A421" s="211" t="s">
        <v>334</v>
      </c>
      <c r="B421" s="210">
        <v>225000</v>
      </c>
    </row>
    <row r="422" spans="1:2" x14ac:dyDescent="0.2">
      <c r="A422" s="46" t="s">
        <v>170</v>
      </c>
      <c r="B422" s="210">
        <v>121620</v>
      </c>
    </row>
    <row r="423" spans="1:2" x14ac:dyDescent="0.2">
      <c r="A423" s="211" t="s">
        <v>334</v>
      </c>
      <c r="B423" s="210">
        <v>121620</v>
      </c>
    </row>
    <row r="424" spans="1:2" x14ac:dyDescent="0.2">
      <c r="A424" s="46" t="s">
        <v>171</v>
      </c>
      <c r="B424" s="210">
        <v>85849</v>
      </c>
    </row>
    <row r="425" spans="1:2" x14ac:dyDescent="0.2">
      <c r="A425" s="211" t="s">
        <v>334</v>
      </c>
      <c r="B425" s="210">
        <v>85849</v>
      </c>
    </row>
    <row r="426" spans="1:2" x14ac:dyDescent="0.2">
      <c r="A426" s="46" t="s">
        <v>172</v>
      </c>
      <c r="B426" s="210">
        <v>143082</v>
      </c>
    </row>
    <row r="427" spans="1:2" x14ac:dyDescent="0.2">
      <c r="A427" s="211" t="s">
        <v>334</v>
      </c>
      <c r="B427" s="210">
        <v>143082</v>
      </c>
    </row>
    <row r="428" spans="1:2" x14ac:dyDescent="0.2">
      <c r="A428" s="46" t="s">
        <v>173</v>
      </c>
      <c r="B428" s="210">
        <v>161800</v>
      </c>
    </row>
    <row r="429" spans="1:2" x14ac:dyDescent="0.2">
      <c r="A429" s="211" t="s">
        <v>334</v>
      </c>
      <c r="B429" s="210">
        <v>161800</v>
      </c>
    </row>
    <row r="430" spans="1:2" x14ac:dyDescent="0.2">
      <c r="A430" s="46" t="s">
        <v>174</v>
      </c>
      <c r="B430" s="210">
        <v>250000</v>
      </c>
    </row>
    <row r="431" spans="1:2" x14ac:dyDescent="0.2">
      <c r="A431" s="211" t="s">
        <v>334</v>
      </c>
      <c r="B431" s="210">
        <v>250000</v>
      </c>
    </row>
    <row r="432" spans="1:2" x14ac:dyDescent="0.2">
      <c r="A432" s="46" t="s">
        <v>175</v>
      </c>
      <c r="B432" s="210">
        <v>240000</v>
      </c>
    </row>
    <row r="433" spans="1:2" x14ac:dyDescent="0.2">
      <c r="A433" s="211" t="s">
        <v>334</v>
      </c>
      <c r="B433" s="210">
        <v>240000</v>
      </c>
    </row>
    <row r="434" spans="1:2" x14ac:dyDescent="0.2">
      <c r="A434" s="46" t="s">
        <v>176</v>
      </c>
      <c r="B434" s="210">
        <v>360000</v>
      </c>
    </row>
    <row r="435" spans="1:2" x14ac:dyDescent="0.2">
      <c r="A435" s="211" t="s">
        <v>334</v>
      </c>
      <c r="B435" s="210">
        <v>360000</v>
      </c>
    </row>
    <row r="436" spans="1:2" x14ac:dyDescent="0.2">
      <c r="A436" s="46" t="s">
        <v>177</v>
      </c>
      <c r="B436" s="210">
        <v>476808</v>
      </c>
    </row>
    <row r="437" spans="1:2" x14ac:dyDescent="0.2">
      <c r="A437" s="211" t="s">
        <v>334</v>
      </c>
      <c r="B437" s="210">
        <v>476808</v>
      </c>
    </row>
    <row r="438" spans="1:2" x14ac:dyDescent="0.2">
      <c r="A438" s="46" t="s">
        <v>178</v>
      </c>
      <c r="B438" s="210">
        <v>286936</v>
      </c>
    </row>
    <row r="439" spans="1:2" x14ac:dyDescent="0.2">
      <c r="A439" s="211" t="s">
        <v>334</v>
      </c>
      <c r="B439" s="210">
        <v>286936</v>
      </c>
    </row>
    <row r="440" spans="1:2" x14ac:dyDescent="0.2">
      <c r="A440" s="46" t="s">
        <v>179</v>
      </c>
      <c r="B440" s="210">
        <v>30000</v>
      </c>
    </row>
    <row r="441" spans="1:2" x14ac:dyDescent="0.2">
      <c r="A441" s="211" t="s">
        <v>334</v>
      </c>
      <c r="B441" s="210">
        <v>30000</v>
      </c>
    </row>
    <row r="442" spans="1:2" x14ac:dyDescent="0.2">
      <c r="A442" s="46" t="s">
        <v>180</v>
      </c>
      <c r="B442" s="210">
        <v>120000</v>
      </c>
    </row>
    <row r="443" spans="1:2" x14ac:dyDescent="0.2">
      <c r="A443" s="211" t="s">
        <v>334</v>
      </c>
      <c r="B443" s="210">
        <v>120000</v>
      </c>
    </row>
    <row r="444" spans="1:2" x14ac:dyDescent="0.2">
      <c r="A444" s="46" t="s">
        <v>181</v>
      </c>
      <c r="B444" s="210">
        <v>211562</v>
      </c>
    </row>
    <row r="445" spans="1:2" x14ac:dyDescent="0.2">
      <c r="A445" s="211" t="s">
        <v>334</v>
      </c>
      <c r="B445" s="210">
        <v>211562</v>
      </c>
    </row>
    <row r="446" spans="1:2" x14ac:dyDescent="0.2">
      <c r="A446" s="46" t="s">
        <v>182</v>
      </c>
      <c r="B446" s="210">
        <v>280000</v>
      </c>
    </row>
    <row r="447" spans="1:2" x14ac:dyDescent="0.2">
      <c r="A447" s="211" t="s">
        <v>334</v>
      </c>
      <c r="B447" s="210">
        <v>280000</v>
      </c>
    </row>
    <row r="448" spans="1:2" x14ac:dyDescent="0.2">
      <c r="A448" s="46" t="s">
        <v>183</v>
      </c>
      <c r="B448" s="210">
        <v>3845918</v>
      </c>
    </row>
    <row r="449" spans="1:2" x14ac:dyDescent="0.2">
      <c r="A449" s="211" t="s">
        <v>334</v>
      </c>
      <c r="B449" s="210">
        <v>3845918</v>
      </c>
    </row>
    <row r="450" spans="1:2" x14ac:dyDescent="0.2">
      <c r="A450" s="46" t="s">
        <v>184</v>
      </c>
      <c r="B450" s="210">
        <v>386134</v>
      </c>
    </row>
    <row r="451" spans="1:2" x14ac:dyDescent="0.2">
      <c r="A451" s="211" t="s">
        <v>334</v>
      </c>
      <c r="B451" s="210">
        <v>386134</v>
      </c>
    </row>
    <row r="452" spans="1:2" x14ac:dyDescent="0.2">
      <c r="A452" s="46" t="s">
        <v>185</v>
      </c>
      <c r="B452" s="210">
        <v>100000</v>
      </c>
    </row>
    <row r="453" spans="1:2" x14ac:dyDescent="0.2">
      <c r="A453" s="211" t="s">
        <v>334</v>
      </c>
      <c r="B453" s="210">
        <v>100000</v>
      </c>
    </row>
    <row r="454" spans="1:2" x14ac:dyDescent="0.2">
      <c r="A454" s="46" t="s">
        <v>186</v>
      </c>
      <c r="B454" s="210">
        <v>186808</v>
      </c>
    </row>
    <row r="455" spans="1:2" x14ac:dyDescent="0.2">
      <c r="A455" s="211" t="s">
        <v>334</v>
      </c>
      <c r="B455" s="210">
        <v>186808</v>
      </c>
    </row>
    <row r="456" spans="1:2" x14ac:dyDescent="0.2">
      <c r="A456" s="46" t="s">
        <v>187</v>
      </c>
      <c r="B456" s="210">
        <v>1159051</v>
      </c>
    </row>
    <row r="457" spans="1:2" x14ac:dyDescent="0.2">
      <c r="A457" s="211" t="s">
        <v>334</v>
      </c>
      <c r="B457" s="210">
        <v>1159051</v>
      </c>
    </row>
    <row r="458" spans="1:2" x14ac:dyDescent="0.2">
      <c r="A458" s="46" t="s">
        <v>188</v>
      </c>
      <c r="B458" s="210">
        <v>250000</v>
      </c>
    </row>
    <row r="459" spans="1:2" x14ac:dyDescent="0.2">
      <c r="A459" s="211" t="s">
        <v>334</v>
      </c>
      <c r="B459" s="210">
        <v>250000</v>
      </c>
    </row>
    <row r="460" spans="1:2" x14ac:dyDescent="0.2">
      <c r="A460" s="46" t="s">
        <v>189</v>
      </c>
      <c r="B460" s="210">
        <v>120000</v>
      </c>
    </row>
    <row r="461" spans="1:2" x14ac:dyDescent="0.2">
      <c r="A461" s="211" t="s">
        <v>334</v>
      </c>
      <c r="B461" s="210">
        <v>120000</v>
      </c>
    </row>
    <row r="462" spans="1:2" x14ac:dyDescent="0.2">
      <c r="A462" s="46" t="s">
        <v>190</v>
      </c>
      <c r="B462" s="210">
        <v>151808</v>
      </c>
    </row>
    <row r="463" spans="1:2" x14ac:dyDescent="0.2">
      <c r="A463" s="211" t="s">
        <v>334</v>
      </c>
      <c r="B463" s="210">
        <v>151808</v>
      </c>
    </row>
    <row r="464" spans="1:2" x14ac:dyDescent="0.2">
      <c r="A464" s="46" t="s">
        <v>191</v>
      </c>
      <c r="B464" s="210">
        <v>50000</v>
      </c>
    </row>
    <row r="465" spans="1:2" x14ac:dyDescent="0.2">
      <c r="A465" s="211" t="s">
        <v>334</v>
      </c>
      <c r="B465" s="210">
        <v>50000</v>
      </c>
    </row>
    <row r="466" spans="1:2" x14ac:dyDescent="0.2">
      <c r="A466" s="46" t="s">
        <v>192</v>
      </c>
      <c r="B466" s="210">
        <v>3000000</v>
      </c>
    </row>
    <row r="467" spans="1:2" x14ac:dyDescent="0.2">
      <c r="A467" s="211" t="s">
        <v>334</v>
      </c>
      <c r="B467" s="210">
        <v>3000000</v>
      </c>
    </row>
    <row r="468" spans="1:2" x14ac:dyDescent="0.2">
      <c r="A468" s="46" t="s">
        <v>193</v>
      </c>
      <c r="B468" s="210">
        <v>120000</v>
      </c>
    </row>
    <row r="469" spans="1:2" x14ac:dyDescent="0.2">
      <c r="A469" s="211" t="s">
        <v>334</v>
      </c>
      <c r="B469" s="210">
        <v>120000</v>
      </c>
    </row>
    <row r="470" spans="1:2" x14ac:dyDescent="0.2">
      <c r="A470" s="44" t="s">
        <v>194</v>
      </c>
      <c r="B470" s="209">
        <v>1736946363.4200001</v>
      </c>
    </row>
    <row r="471" spans="1:2" x14ac:dyDescent="0.2">
      <c r="A471" s="46" t="s">
        <v>195</v>
      </c>
      <c r="B471" s="210">
        <v>1724307971.9300001</v>
      </c>
    </row>
    <row r="472" spans="1:2" x14ac:dyDescent="0.2">
      <c r="A472" s="211" t="s">
        <v>307</v>
      </c>
      <c r="B472" s="210">
        <v>548789901.5</v>
      </c>
    </row>
    <row r="473" spans="1:2" x14ac:dyDescent="0.2">
      <c r="A473" s="211" t="s">
        <v>315</v>
      </c>
      <c r="B473" s="210">
        <v>13706586.550000001</v>
      </c>
    </row>
    <row r="474" spans="1:2" x14ac:dyDescent="0.2">
      <c r="A474" s="211" t="s">
        <v>324</v>
      </c>
      <c r="B474" s="210">
        <v>187493642.44999999</v>
      </c>
    </row>
    <row r="475" spans="1:2" x14ac:dyDescent="0.2">
      <c r="A475" s="211" t="s">
        <v>334</v>
      </c>
      <c r="B475" s="210">
        <v>34253517</v>
      </c>
    </row>
    <row r="476" spans="1:2" x14ac:dyDescent="0.2">
      <c r="A476" s="211" t="s">
        <v>1172</v>
      </c>
      <c r="B476" s="210">
        <v>43522734</v>
      </c>
    </row>
    <row r="477" spans="1:2" x14ac:dyDescent="0.2">
      <c r="A477" s="211" t="s">
        <v>1174</v>
      </c>
      <c r="B477" s="210">
        <v>896541590.42999995</v>
      </c>
    </row>
    <row r="478" spans="1:2" x14ac:dyDescent="0.2">
      <c r="A478" s="46" t="s">
        <v>196</v>
      </c>
      <c r="B478" s="210">
        <v>12638391.49</v>
      </c>
    </row>
    <row r="479" spans="1:2" x14ac:dyDescent="0.2">
      <c r="A479" s="211" t="s">
        <v>1172</v>
      </c>
      <c r="B479" s="210">
        <v>12638391.49</v>
      </c>
    </row>
    <row r="480" spans="1:2" x14ac:dyDescent="0.2">
      <c r="A480" s="44" t="s">
        <v>197</v>
      </c>
      <c r="B480" s="209">
        <v>3717067679.8699999</v>
      </c>
    </row>
    <row r="481" spans="1:2" x14ac:dyDescent="0.2">
      <c r="A481" s="46" t="s">
        <v>198</v>
      </c>
      <c r="B481" s="210">
        <v>163000104.83000001</v>
      </c>
    </row>
    <row r="482" spans="1:2" x14ac:dyDescent="0.2">
      <c r="A482" s="211" t="s">
        <v>334</v>
      </c>
      <c r="B482" s="210">
        <v>163000104.83000001</v>
      </c>
    </row>
    <row r="483" spans="1:2" x14ac:dyDescent="0.2">
      <c r="A483" s="46" t="s">
        <v>199</v>
      </c>
      <c r="B483" s="210">
        <v>45092420.130000003</v>
      </c>
    </row>
    <row r="484" spans="1:2" x14ac:dyDescent="0.2">
      <c r="A484" s="211" t="s">
        <v>334</v>
      </c>
      <c r="B484" s="210">
        <v>39119997.130000003</v>
      </c>
    </row>
    <row r="485" spans="1:2" x14ac:dyDescent="0.2">
      <c r="A485" s="211" t="s">
        <v>1172</v>
      </c>
      <c r="B485" s="210">
        <v>5972423</v>
      </c>
    </row>
    <row r="486" spans="1:2" x14ac:dyDescent="0.2">
      <c r="A486" s="46" t="s">
        <v>200</v>
      </c>
      <c r="B486" s="210">
        <v>2119687814.4300001</v>
      </c>
    </row>
    <row r="487" spans="1:2" x14ac:dyDescent="0.2">
      <c r="A487" s="211" t="s">
        <v>334</v>
      </c>
      <c r="B487" s="210">
        <v>2119687814.4300001</v>
      </c>
    </row>
    <row r="488" spans="1:2" x14ac:dyDescent="0.2">
      <c r="A488" s="46" t="s">
        <v>201</v>
      </c>
      <c r="B488" s="210">
        <v>286428043</v>
      </c>
    </row>
    <row r="489" spans="1:2" x14ac:dyDescent="0.2">
      <c r="A489" s="211" t="s">
        <v>334</v>
      </c>
      <c r="B489" s="210">
        <v>286428043</v>
      </c>
    </row>
    <row r="490" spans="1:2" x14ac:dyDescent="0.2">
      <c r="A490" s="46" t="s">
        <v>202</v>
      </c>
      <c r="B490" s="210">
        <v>27309034.879999999</v>
      </c>
    </row>
    <row r="491" spans="1:2" x14ac:dyDescent="0.2">
      <c r="A491" s="211" t="s">
        <v>334</v>
      </c>
      <c r="B491" s="210">
        <v>25309034.879999999</v>
      </c>
    </row>
    <row r="492" spans="1:2" x14ac:dyDescent="0.2">
      <c r="A492" s="211" t="s">
        <v>1172</v>
      </c>
      <c r="B492" s="210">
        <v>2000000</v>
      </c>
    </row>
    <row r="493" spans="1:2" x14ac:dyDescent="0.2">
      <c r="A493" s="46" t="s">
        <v>203</v>
      </c>
      <c r="B493" s="210">
        <v>25628250.760000002</v>
      </c>
    </row>
    <row r="494" spans="1:2" x14ac:dyDescent="0.2">
      <c r="A494" s="211" t="s">
        <v>334</v>
      </c>
      <c r="B494" s="210">
        <v>25628250.760000002</v>
      </c>
    </row>
    <row r="495" spans="1:2" x14ac:dyDescent="0.2">
      <c r="A495" s="46" t="s">
        <v>204</v>
      </c>
      <c r="B495" s="210">
        <v>1049922011.84</v>
      </c>
    </row>
    <row r="496" spans="1:2" x14ac:dyDescent="0.2">
      <c r="A496" s="211" t="s">
        <v>334</v>
      </c>
      <c r="B496" s="210">
        <v>1049922011.84</v>
      </c>
    </row>
  </sheetData>
  <mergeCells count="1">
    <mergeCell ref="A5:B5"/>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G28" sqref="G28"/>
    </sheetView>
  </sheetViews>
  <sheetFormatPr baseColWidth="10" defaultRowHeight="15.75" x14ac:dyDescent="0.2"/>
  <cols>
    <col min="1" max="1" width="31.140625" style="40" customWidth="1"/>
    <col min="2" max="2" width="19.7109375" style="51" bestFit="1" customWidth="1"/>
    <col min="3" max="16384" width="11.42578125" style="40"/>
  </cols>
  <sheetData>
    <row r="1" spans="1:2" x14ac:dyDescent="0.2">
      <c r="B1" s="41" t="s">
        <v>207</v>
      </c>
    </row>
    <row r="2" spans="1:2" x14ac:dyDescent="0.2">
      <c r="A2" s="42" t="s">
        <v>206</v>
      </c>
      <c r="B2" s="43">
        <f>SUM(B4:B11)/2</f>
        <v>47852517240.248398</v>
      </c>
    </row>
    <row r="4" spans="1:2" x14ac:dyDescent="0.2">
      <c r="A4" s="55" t="s">
        <v>358</v>
      </c>
      <c r="B4" s="56">
        <v>23544089800.700001</v>
      </c>
    </row>
    <row r="5" spans="1:2" x14ac:dyDescent="0.2">
      <c r="A5" s="57" t="s">
        <v>359</v>
      </c>
      <c r="B5" s="58">
        <v>2926834037.6468</v>
      </c>
    </row>
    <row r="6" spans="1:2" x14ac:dyDescent="0.2">
      <c r="A6" s="57" t="s">
        <v>360</v>
      </c>
      <c r="B6" s="58">
        <v>1396758679.5999999</v>
      </c>
    </row>
    <row r="7" spans="1:2" x14ac:dyDescent="0.2">
      <c r="A7" s="57" t="s">
        <v>361</v>
      </c>
      <c r="B7" s="58">
        <v>14533604606.650002</v>
      </c>
    </row>
    <row r="8" spans="1:2" x14ac:dyDescent="0.2">
      <c r="A8" s="57" t="s">
        <v>362</v>
      </c>
      <c r="B8" s="58">
        <v>4686892477.4500008</v>
      </c>
    </row>
    <row r="9" spans="1:2" x14ac:dyDescent="0.2">
      <c r="A9" s="59" t="s">
        <v>363</v>
      </c>
      <c r="B9" s="60">
        <v>24308427439.450001</v>
      </c>
    </row>
    <row r="10" spans="1:2" x14ac:dyDescent="0.2">
      <c r="A10" s="57" t="s">
        <v>361</v>
      </c>
      <c r="B10" s="58">
        <v>20321617493</v>
      </c>
    </row>
    <row r="11" spans="1:2" x14ac:dyDescent="0.2">
      <c r="A11" s="57" t="s">
        <v>362</v>
      </c>
      <c r="B11" s="58">
        <v>3986809946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workbookViewId="0">
      <selection activeCell="C26" sqref="C26"/>
    </sheetView>
  </sheetViews>
  <sheetFormatPr baseColWidth="10" defaultRowHeight="15.75" x14ac:dyDescent="0.25"/>
  <cols>
    <col min="1" max="1" width="90.42578125" style="61" customWidth="1"/>
    <col min="2" max="2" width="19.7109375" style="70" bestFit="1" customWidth="1"/>
    <col min="3" max="16384" width="11.42578125" style="61"/>
  </cols>
  <sheetData>
    <row r="1" spans="1:2" x14ac:dyDescent="0.25">
      <c r="A1" s="40"/>
      <c r="B1" s="41" t="s">
        <v>207</v>
      </c>
    </row>
    <row r="2" spans="1:2" x14ac:dyDescent="0.25">
      <c r="A2" s="42" t="s">
        <v>206</v>
      </c>
      <c r="B2" s="43">
        <f>SUM(B5:B69)/3</f>
        <v>47852517240.149986</v>
      </c>
    </row>
    <row r="4" spans="1:2" x14ac:dyDescent="0.25">
      <c r="A4" s="254" t="s">
        <v>364</v>
      </c>
      <c r="B4" s="255"/>
    </row>
    <row r="5" spans="1:2" x14ac:dyDescent="0.25">
      <c r="A5" s="62" t="s">
        <v>365</v>
      </c>
      <c r="B5" s="63">
        <v>2230776306.5700002</v>
      </c>
    </row>
    <row r="6" spans="1:2" x14ac:dyDescent="0.25">
      <c r="A6" s="64" t="s">
        <v>366</v>
      </c>
      <c r="B6" s="65">
        <v>394196102.55000001</v>
      </c>
    </row>
    <row r="7" spans="1:2" x14ac:dyDescent="0.25">
      <c r="A7" s="66" t="s">
        <v>367</v>
      </c>
      <c r="B7" s="67">
        <v>394196102.55000001</v>
      </c>
    </row>
    <row r="8" spans="1:2" x14ac:dyDescent="0.25">
      <c r="A8" s="64" t="s">
        <v>368</v>
      </c>
      <c r="B8" s="65">
        <v>258937383.09</v>
      </c>
    </row>
    <row r="9" spans="1:2" x14ac:dyDescent="0.25">
      <c r="A9" s="66" t="s">
        <v>369</v>
      </c>
      <c r="B9" s="67">
        <v>253291595.09</v>
      </c>
    </row>
    <row r="10" spans="1:2" x14ac:dyDescent="0.25">
      <c r="A10" s="66" t="s">
        <v>370</v>
      </c>
      <c r="B10" s="67">
        <v>5645788</v>
      </c>
    </row>
    <row r="11" spans="1:2" x14ac:dyDescent="0.25">
      <c r="A11" s="64" t="s">
        <v>371</v>
      </c>
      <c r="B11" s="65">
        <v>167390541.69</v>
      </c>
    </row>
    <row r="12" spans="1:2" x14ac:dyDescent="0.25">
      <c r="A12" s="66" t="s">
        <v>372</v>
      </c>
      <c r="B12" s="67">
        <v>167390541.69</v>
      </c>
    </row>
    <row r="13" spans="1:2" x14ac:dyDescent="0.25">
      <c r="A13" s="64" t="s">
        <v>373</v>
      </c>
      <c r="B13" s="65">
        <v>664127509.03999996</v>
      </c>
    </row>
    <row r="14" spans="1:2" x14ac:dyDescent="0.25">
      <c r="A14" s="66" t="s">
        <v>374</v>
      </c>
      <c r="B14" s="67">
        <v>664127509.03999996</v>
      </c>
    </row>
    <row r="15" spans="1:2" x14ac:dyDescent="0.25">
      <c r="A15" s="64" t="s">
        <v>375</v>
      </c>
      <c r="B15" s="65">
        <v>746124770.20000005</v>
      </c>
    </row>
    <row r="16" spans="1:2" x14ac:dyDescent="0.25">
      <c r="A16" s="66" t="s">
        <v>376</v>
      </c>
      <c r="B16" s="67">
        <v>267816596.09</v>
      </c>
    </row>
    <row r="17" spans="1:2" x14ac:dyDescent="0.25">
      <c r="A17" s="66" t="s">
        <v>377</v>
      </c>
      <c r="B17" s="67">
        <v>310100108.66000003</v>
      </c>
    </row>
    <row r="18" spans="1:2" x14ac:dyDescent="0.25">
      <c r="A18" s="66" t="s">
        <v>378</v>
      </c>
      <c r="B18" s="67">
        <v>168208065.44999999</v>
      </c>
    </row>
    <row r="19" spans="1:2" x14ac:dyDescent="0.25">
      <c r="A19" s="62" t="s">
        <v>379</v>
      </c>
      <c r="B19" s="63">
        <v>30713731744.810001</v>
      </c>
    </row>
    <row r="20" spans="1:2" x14ac:dyDescent="0.25">
      <c r="A20" s="64" t="s">
        <v>380</v>
      </c>
      <c r="B20" s="65">
        <v>5436932663.1000004</v>
      </c>
    </row>
    <row r="21" spans="1:2" x14ac:dyDescent="0.25">
      <c r="A21" s="66" t="s">
        <v>381</v>
      </c>
      <c r="B21" s="67">
        <v>1050727569.26</v>
      </c>
    </row>
    <row r="22" spans="1:2" x14ac:dyDescent="0.25">
      <c r="A22" s="66" t="s">
        <v>382</v>
      </c>
      <c r="B22" s="67">
        <v>47481984.780000001</v>
      </c>
    </row>
    <row r="23" spans="1:2" x14ac:dyDescent="0.25">
      <c r="A23" s="66" t="s">
        <v>383</v>
      </c>
      <c r="B23" s="67">
        <v>55621753.600000001</v>
      </c>
    </row>
    <row r="24" spans="1:2" x14ac:dyDescent="0.25">
      <c r="A24" s="66" t="s">
        <v>384</v>
      </c>
      <c r="B24" s="67">
        <v>183649646.77000001</v>
      </c>
    </row>
    <row r="25" spans="1:2" x14ac:dyDescent="0.25">
      <c r="A25" s="66" t="s">
        <v>385</v>
      </c>
      <c r="B25" s="67">
        <v>3986809946</v>
      </c>
    </row>
    <row r="26" spans="1:2" x14ac:dyDescent="0.25">
      <c r="A26" s="66" t="s">
        <v>386</v>
      </c>
      <c r="B26" s="67">
        <v>112641762.69</v>
      </c>
    </row>
    <row r="27" spans="1:2" x14ac:dyDescent="0.25">
      <c r="A27" s="64" t="s">
        <v>387</v>
      </c>
      <c r="B27" s="65">
        <v>4812350147.3000002</v>
      </c>
    </row>
    <row r="28" spans="1:2" x14ac:dyDescent="0.25">
      <c r="A28" s="66" t="s">
        <v>388</v>
      </c>
      <c r="B28" s="67">
        <v>4524294582.3000002</v>
      </c>
    </row>
    <row r="29" spans="1:2" x14ac:dyDescent="0.25">
      <c r="A29" s="66" t="s">
        <v>389</v>
      </c>
      <c r="B29" s="67">
        <v>288055565</v>
      </c>
    </row>
    <row r="30" spans="1:2" x14ac:dyDescent="0.25">
      <c r="A30" s="64" t="s">
        <v>390</v>
      </c>
      <c r="B30" s="65">
        <v>19691892642.41</v>
      </c>
    </row>
    <row r="31" spans="1:2" x14ac:dyDescent="0.25">
      <c r="A31" s="66" t="s">
        <v>391</v>
      </c>
      <c r="B31" s="67">
        <v>18700647130.049999</v>
      </c>
    </row>
    <row r="32" spans="1:2" x14ac:dyDescent="0.25">
      <c r="A32" s="66" t="s">
        <v>392</v>
      </c>
      <c r="B32" s="67">
        <v>585240686.01999998</v>
      </c>
    </row>
    <row r="33" spans="1:2" x14ac:dyDescent="0.25">
      <c r="A33" s="66" t="s">
        <v>393</v>
      </c>
      <c r="B33" s="67">
        <v>406004826.33999997</v>
      </c>
    </row>
    <row r="34" spans="1:2" x14ac:dyDescent="0.25">
      <c r="A34" s="64" t="s">
        <v>394</v>
      </c>
      <c r="B34" s="65">
        <v>772556292</v>
      </c>
    </row>
    <row r="35" spans="1:2" x14ac:dyDescent="0.25">
      <c r="A35" s="66" t="s">
        <v>395</v>
      </c>
      <c r="B35" s="67">
        <v>707204570.20000005</v>
      </c>
    </row>
    <row r="36" spans="1:2" x14ac:dyDescent="0.25">
      <c r="A36" s="66" t="s">
        <v>396</v>
      </c>
      <c r="B36" s="67">
        <v>18039869.989999998</v>
      </c>
    </row>
    <row r="37" spans="1:2" x14ac:dyDescent="0.25">
      <c r="A37" s="66" t="s">
        <v>397</v>
      </c>
      <c r="B37" s="67">
        <v>8715919.9499999993</v>
      </c>
    </row>
    <row r="38" spans="1:2" x14ac:dyDescent="0.25">
      <c r="A38" s="66" t="s">
        <v>398</v>
      </c>
      <c r="B38" s="67">
        <v>31171282.949999999</v>
      </c>
    </row>
    <row r="39" spans="1:2" x14ac:dyDescent="0.25">
      <c r="A39" s="66" t="s">
        <v>399</v>
      </c>
      <c r="B39" s="67">
        <v>7424648.9100000001</v>
      </c>
    </row>
    <row r="40" spans="1:2" x14ac:dyDescent="0.25">
      <c r="A40" s="62" t="s">
        <v>400</v>
      </c>
      <c r="B40" s="63">
        <v>52590159.109999999</v>
      </c>
    </row>
    <row r="41" spans="1:2" x14ac:dyDescent="0.25">
      <c r="A41" s="64" t="s">
        <v>401</v>
      </c>
      <c r="B41" s="65">
        <v>52590159.109999999</v>
      </c>
    </row>
    <row r="42" spans="1:2" x14ac:dyDescent="0.25">
      <c r="A42" s="66" t="s">
        <v>402</v>
      </c>
      <c r="B42" s="67">
        <v>52590159.109999999</v>
      </c>
    </row>
    <row r="43" spans="1:2" x14ac:dyDescent="0.25">
      <c r="A43" s="62" t="s">
        <v>403</v>
      </c>
      <c r="B43" s="63">
        <f>SUM(B44:B54)/2</f>
        <v>5143972528.6000004</v>
      </c>
    </row>
    <row r="44" spans="1:2" x14ac:dyDescent="0.25">
      <c r="A44" s="64" t="s">
        <v>404</v>
      </c>
      <c r="B44" s="65">
        <f>B45</f>
        <v>1981987886.45</v>
      </c>
    </row>
    <row r="45" spans="1:2" x14ac:dyDescent="0.25">
      <c r="A45" s="66" t="s">
        <v>405</v>
      </c>
      <c r="B45" s="67">
        <v>1981987886.45</v>
      </c>
    </row>
    <row r="46" spans="1:2" x14ac:dyDescent="0.25">
      <c r="A46" s="64" t="s">
        <v>406</v>
      </c>
      <c r="B46" s="65">
        <v>2448481495.0799999</v>
      </c>
    </row>
    <row r="47" spans="1:2" x14ac:dyDescent="0.25">
      <c r="A47" s="66" t="s">
        <v>407</v>
      </c>
      <c r="B47" s="67">
        <v>2295971505.79</v>
      </c>
    </row>
    <row r="48" spans="1:2" x14ac:dyDescent="0.25">
      <c r="A48" s="66" t="s">
        <v>408</v>
      </c>
      <c r="B48" s="67">
        <v>152509989.28999999</v>
      </c>
    </row>
    <row r="49" spans="1:2" x14ac:dyDescent="0.25">
      <c r="A49" s="64" t="s">
        <v>409</v>
      </c>
      <c r="B49" s="65">
        <f>B50</f>
        <v>648126313.28999996</v>
      </c>
    </row>
    <row r="50" spans="1:2" x14ac:dyDescent="0.25">
      <c r="A50" s="66" t="s">
        <v>410</v>
      </c>
      <c r="B50" s="67">
        <v>648126313.28999996</v>
      </c>
    </row>
    <row r="51" spans="1:2" x14ac:dyDescent="0.25">
      <c r="A51" s="64" t="s">
        <v>411</v>
      </c>
      <c r="B51" s="65">
        <v>40686804.890000001</v>
      </c>
    </row>
    <row r="52" spans="1:2" x14ac:dyDescent="0.25">
      <c r="A52" s="66" t="s">
        <v>412</v>
      </c>
      <c r="B52" s="67">
        <v>40686804.890000001</v>
      </c>
    </row>
    <row r="53" spans="1:2" x14ac:dyDescent="0.25">
      <c r="A53" s="64" t="s">
        <v>413</v>
      </c>
      <c r="B53" s="65">
        <v>24690028.890000001</v>
      </c>
    </row>
    <row r="54" spans="1:2" x14ac:dyDescent="0.25">
      <c r="A54" s="66" t="s">
        <v>414</v>
      </c>
      <c r="B54" s="67">
        <v>24690028.890000001</v>
      </c>
    </row>
    <row r="55" spans="1:2" x14ac:dyDescent="0.25">
      <c r="A55" s="62" t="s">
        <v>415</v>
      </c>
      <c r="B55" s="63">
        <v>5024554024.0600004</v>
      </c>
    </row>
    <row r="56" spans="1:2" x14ac:dyDescent="0.25">
      <c r="A56" s="64" t="s">
        <v>416</v>
      </c>
      <c r="B56" s="65">
        <v>1212286345.72</v>
      </c>
    </row>
    <row r="57" spans="1:2" x14ac:dyDescent="0.25">
      <c r="A57" s="66" t="s">
        <v>417</v>
      </c>
      <c r="B57" s="67">
        <v>709920912.25</v>
      </c>
    </row>
    <row r="58" spans="1:2" x14ac:dyDescent="0.25">
      <c r="A58" s="66" t="s">
        <v>418</v>
      </c>
      <c r="B58" s="67">
        <v>502365433.47000003</v>
      </c>
    </row>
    <row r="59" spans="1:2" x14ac:dyDescent="0.25">
      <c r="A59" s="64" t="s">
        <v>419</v>
      </c>
      <c r="B59" s="65">
        <v>124514419.23</v>
      </c>
    </row>
    <row r="60" spans="1:2" x14ac:dyDescent="0.25">
      <c r="A60" s="66" t="s">
        <v>420</v>
      </c>
      <c r="B60" s="67">
        <v>124514419.23</v>
      </c>
    </row>
    <row r="61" spans="1:2" x14ac:dyDescent="0.25">
      <c r="A61" s="64" t="s">
        <v>421</v>
      </c>
      <c r="B61" s="65">
        <v>1721756247.6500001</v>
      </c>
    </row>
    <row r="62" spans="1:2" x14ac:dyDescent="0.25">
      <c r="A62" s="66" t="s">
        <v>422</v>
      </c>
      <c r="B62" s="67">
        <v>1721756247.6500001</v>
      </c>
    </row>
    <row r="63" spans="1:2" x14ac:dyDescent="0.25">
      <c r="A63" s="64" t="s">
        <v>423</v>
      </c>
      <c r="B63" s="65">
        <v>1914209669.53</v>
      </c>
    </row>
    <row r="64" spans="1:2" x14ac:dyDescent="0.25">
      <c r="A64" s="66" t="s">
        <v>424</v>
      </c>
      <c r="B64" s="67">
        <v>1914209669.53</v>
      </c>
    </row>
    <row r="65" spans="1:2" x14ac:dyDescent="0.25">
      <c r="A65" s="64" t="s">
        <v>425</v>
      </c>
      <c r="B65" s="65">
        <v>51787341.93</v>
      </c>
    </row>
    <row r="66" spans="1:2" x14ac:dyDescent="0.25">
      <c r="A66" s="66" t="s">
        <v>426</v>
      </c>
      <c r="B66" s="67">
        <v>51787341.93</v>
      </c>
    </row>
    <row r="67" spans="1:2" x14ac:dyDescent="0.25">
      <c r="A67" s="62" t="s">
        <v>427</v>
      </c>
      <c r="B67" s="63">
        <v>4686892477</v>
      </c>
    </row>
    <row r="68" spans="1:2" x14ac:dyDescent="0.25">
      <c r="A68" s="64" t="s">
        <v>428</v>
      </c>
      <c r="B68" s="65">
        <v>4686892477</v>
      </c>
    </row>
    <row r="69" spans="1:2" x14ac:dyDescent="0.25">
      <c r="A69" s="68" t="s">
        <v>429</v>
      </c>
      <c r="B69" s="69">
        <v>4686892477</v>
      </c>
    </row>
  </sheetData>
  <mergeCells count="1">
    <mergeCell ref="A4:B4"/>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Normal="100" workbookViewId="0">
      <selection activeCell="J22" sqref="J22"/>
    </sheetView>
  </sheetViews>
  <sheetFormatPr baseColWidth="10" defaultColWidth="11.5703125" defaultRowHeight="15" x14ac:dyDescent="0.25"/>
  <cols>
    <col min="1" max="1" width="28" style="71" customWidth="1"/>
    <col min="2" max="2" width="12.5703125" style="71" customWidth="1"/>
    <col min="3" max="4" width="12.5703125" style="71" bestFit="1" customWidth="1"/>
    <col min="5" max="5" width="13.5703125" style="71" customWidth="1"/>
    <col min="6" max="6" width="12.5703125" style="71" bestFit="1" customWidth="1"/>
    <col min="7" max="7" width="10.85546875" style="71" customWidth="1"/>
    <col min="8" max="8" width="11.7109375" style="71" customWidth="1"/>
    <col min="9" max="9" width="11.5703125" style="71"/>
    <col min="10" max="10" width="15.140625" style="71" bestFit="1" customWidth="1"/>
    <col min="11" max="16384" width="11.5703125" style="71"/>
  </cols>
  <sheetData>
    <row r="1" spans="1:11" x14ac:dyDescent="0.25">
      <c r="A1" s="71" t="s">
        <v>430</v>
      </c>
    </row>
    <row r="2" spans="1:11" ht="10.5" customHeight="1" x14ac:dyDescent="0.25"/>
    <row r="3" spans="1:11" ht="81.75" customHeight="1" x14ac:dyDescent="0.25">
      <c r="A3" s="72" t="s">
        <v>431</v>
      </c>
      <c r="B3" s="72" t="s">
        <v>432</v>
      </c>
      <c r="C3" s="72" t="s">
        <v>433</v>
      </c>
      <c r="D3" s="72" t="s">
        <v>434</v>
      </c>
      <c r="E3" s="72" t="s">
        <v>435</v>
      </c>
      <c r="F3" s="72" t="s">
        <v>436</v>
      </c>
      <c r="G3" s="72" t="s">
        <v>437</v>
      </c>
      <c r="H3" s="72" t="s">
        <v>438</v>
      </c>
    </row>
    <row r="4" spans="1:11" ht="24" x14ac:dyDescent="0.25">
      <c r="A4" s="72" t="s">
        <v>439</v>
      </c>
      <c r="B4" s="72" t="s">
        <v>440</v>
      </c>
      <c r="C4" s="72" t="s">
        <v>441</v>
      </c>
      <c r="D4" s="72" t="s">
        <v>442</v>
      </c>
      <c r="E4" s="72" t="s">
        <v>443</v>
      </c>
      <c r="F4" s="72" t="s">
        <v>444</v>
      </c>
      <c r="G4" s="72" t="s">
        <v>445</v>
      </c>
      <c r="H4" s="72" t="s">
        <v>446</v>
      </c>
    </row>
    <row r="5" spans="1:11" x14ac:dyDescent="0.25">
      <c r="A5" s="73" t="s">
        <v>447</v>
      </c>
      <c r="B5" s="74">
        <f>B6+B11</f>
        <v>4228068968.6899996</v>
      </c>
      <c r="C5" s="74">
        <f>C6+C11</f>
        <v>0</v>
      </c>
      <c r="D5" s="74">
        <f>D6+D11</f>
        <v>115071399</v>
      </c>
      <c r="E5" s="74">
        <f>E6+E11</f>
        <v>0</v>
      </c>
      <c r="F5" s="74">
        <f>B5+C5-D5+E5</f>
        <v>4112997569.6899996</v>
      </c>
      <c r="G5" s="74">
        <f>G6+G11</f>
        <v>263297087.65000001</v>
      </c>
      <c r="H5" s="74">
        <f>H6+H11</f>
        <v>938706.11</v>
      </c>
    </row>
    <row r="6" spans="1:11" x14ac:dyDescent="0.25">
      <c r="A6" s="75" t="s">
        <v>448</v>
      </c>
      <c r="B6" s="76">
        <f>B7+B8+B9</f>
        <v>0</v>
      </c>
      <c r="C6" s="76">
        <f>C7+C8+C9</f>
        <v>0</v>
      </c>
      <c r="D6" s="76">
        <f>D7+D8+D9</f>
        <v>0</v>
      </c>
      <c r="E6" s="76">
        <f>E7+E8+E9</f>
        <v>0</v>
      </c>
      <c r="F6" s="76">
        <f>B6+C6-D6+E6</f>
        <v>0</v>
      </c>
      <c r="G6" s="76">
        <f>G7+G8+G9</f>
        <v>0</v>
      </c>
      <c r="H6" s="76">
        <f>H7+H8+H9</f>
        <v>0</v>
      </c>
    </row>
    <row r="7" spans="1:11" x14ac:dyDescent="0.25">
      <c r="A7" s="77" t="s">
        <v>449</v>
      </c>
      <c r="B7" s="78">
        <v>0</v>
      </c>
      <c r="C7" s="78">
        <v>0</v>
      </c>
      <c r="D7" s="78">
        <v>0</v>
      </c>
      <c r="E7" s="78">
        <v>0</v>
      </c>
      <c r="F7" s="78">
        <f>B7+C7-D7+E7</f>
        <v>0</v>
      </c>
      <c r="G7" s="78">
        <v>0</v>
      </c>
      <c r="H7" s="78">
        <v>0</v>
      </c>
    </row>
    <row r="8" spans="1:11" x14ac:dyDescent="0.25">
      <c r="A8" s="77" t="s">
        <v>450</v>
      </c>
      <c r="B8" s="78">
        <v>0</v>
      </c>
      <c r="C8" s="78">
        <v>0</v>
      </c>
      <c r="D8" s="78">
        <v>0</v>
      </c>
      <c r="E8" s="78">
        <v>0</v>
      </c>
      <c r="F8" s="78">
        <f>B8+C8-D8+E8</f>
        <v>0</v>
      </c>
      <c r="G8" s="78">
        <v>0</v>
      </c>
      <c r="H8" s="78">
        <v>0</v>
      </c>
    </row>
    <row r="9" spans="1:11" x14ac:dyDescent="0.25">
      <c r="A9" s="77" t="s">
        <v>451</v>
      </c>
      <c r="B9" s="78">
        <v>0</v>
      </c>
      <c r="C9" s="78">
        <v>0</v>
      </c>
      <c r="D9" s="78">
        <v>0</v>
      </c>
      <c r="E9" s="78">
        <v>0</v>
      </c>
      <c r="F9" s="78">
        <f>B9+C9-D9+E9</f>
        <v>0</v>
      </c>
      <c r="G9" s="78">
        <v>0</v>
      </c>
      <c r="H9" s="78">
        <v>0</v>
      </c>
    </row>
    <row r="10" spans="1:11" x14ac:dyDescent="0.25">
      <c r="A10" s="79"/>
      <c r="B10" s="78"/>
      <c r="C10" s="78"/>
      <c r="D10" s="78"/>
      <c r="E10" s="78"/>
      <c r="F10" s="78"/>
      <c r="G10" s="78"/>
      <c r="H10" s="78"/>
    </row>
    <row r="11" spans="1:11" x14ac:dyDescent="0.25">
      <c r="A11" s="75" t="s">
        <v>452</v>
      </c>
      <c r="B11" s="76">
        <f>B12+B18+B19</f>
        <v>4228068968.6899996</v>
      </c>
      <c r="C11" s="76">
        <f>C12+C18+C19</f>
        <v>0</v>
      </c>
      <c r="D11" s="76">
        <f>D12+D18+D19</f>
        <v>115071399</v>
      </c>
      <c r="E11" s="76">
        <f>E12+E18+E19</f>
        <v>0</v>
      </c>
      <c r="F11" s="76">
        <f>B11+C11-D11+E11</f>
        <v>4112997569.6899996</v>
      </c>
      <c r="G11" s="76">
        <f>G12+G18+G19</f>
        <v>263297087.65000001</v>
      </c>
      <c r="H11" s="76">
        <f>H12+H18+H19</f>
        <v>938706.11</v>
      </c>
    </row>
    <row r="12" spans="1:11" x14ac:dyDescent="0.25">
      <c r="A12" s="77" t="s">
        <v>453</v>
      </c>
      <c r="B12" s="76">
        <f>SUM(B13:B17)</f>
        <v>4228068968.6899996</v>
      </c>
      <c r="C12" s="76">
        <f>SUM(C13:C17)</f>
        <v>0</v>
      </c>
      <c r="D12" s="76">
        <f>SUM(D13:D17)</f>
        <v>115071399</v>
      </c>
      <c r="E12" s="76">
        <f>SUM(E13:E17)</f>
        <v>0</v>
      </c>
      <c r="F12" s="76">
        <f>B12+C12-D12+E12</f>
        <v>4112997569.6899996</v>
      </c>
      <c r="G12" s="76">
        <f>SUM(G13:G17)</f>
        <v>263297087.65000001</v>
      </c>
      <c r="H12" s="76">
        <f>SUM(H13:H17)</f>
        <v>938706.11</v>
      </c>
    </row>
    <row r="13" spans="1:11" x14ac:dyDescent="0.25">
      <c r="A13" s="80" t="s">
        <v>454</v>
      </c>
      <c r="B13" s="78">
        <v>2175087487.9699998</v>
      </c>
      <c r="C13" s="78">
        <v>0</v>
      </c>
      <c r="D13" s="78">
        <v>24281000</v>
      </c>
      <c r="E13" s="78">
        <v>0</v>
      </c>
      <c r="F13" s="78">
        <f t="shared" ref="F13:F20" si="0">B13+C13-D13+E13</f>
        <v>2150806487.9699998</v>
      </c>
      <c r="G13" s="78">
        <v>136243577.72</v>
      </c>
      <c r="H13" s="78">
        <v>536706.11</v>
      </c>
    </row>
    <row r="14" spans="1:11" x14ac:dyDescent="0.25">
      <c r="A14" s="80" t="s">
        <v>455</v>
      </c>
      <c r="B14" s="78">
        <v>1402429500</v>
      </c>
      <c r="C14" s="78">
        <v>0</v>
      </c>
      <c r="D14" s="78">
        <v>12655000</v>
      </c>
      <c r="E14" s="78">
        <v>0</v>
      </c>
      <c r="F14" s="78">
        <f t="shared" si="0"/>
        <v>1389774500</v>
      </c>
      <c r="G14" s="78">
        <v>87380454.590000004</v>
      </c>
      <c r="H14" s="78">
        <v>402000</v>
      </c>
      <c r="J14" s="39"/>
      <c r="K14" s="39"/>
    </row>
    <row r="15" spans="1:11" x14ac:dyDescent="0.25">
      <c r="A15" s="80" t="s">
        <v>456</v>
      </c>
      <c r="B15" s="78">
        <v>494857646</v>
      </c>
      <c r="C15" s="78">
        <v>0</v>
      </c>
      <c r="D15" s="78">
        <v>78135399</v>
      </c>
      <c r="E15" s="78">
        <v>0</v>
      </c>
      <c r="F15" s="78">
        <f t="shared" si="0"/>
        <v>416722247</v>
      </c>
      <c r="G15" s="78">
        <v>29978917.629999999</v>
      </c>
      <c r="H15" s="78">
        <v>0</v>
      </c>
      <c r="J15" s="39"/>
      <c r="K15" s="39"/>
    </row>
    <row r="16" spans="1:11" x14ac:dyDescent="0.25">
      <c r="A16" s="80" t="s">
        <v>457</v>
      </c>
      <c r="B16" s="78">
        <v>71984780.719999999</v>
      </c>
      <c r="C16" s="78">
        <v>0</v>
      </c>
      <c r="D16" s="78">
        <v>0</v>
      </c>
      <c r="E16" s="78">
        <v>0</v>
      </c>
      <c r="F16" s="78">
        <f t="shared" si="0"/>
        <v>71984780.719999999</v>
      </c>
      <c r="G16" s="78">
        <v>4667578.1500000004</v>
      </c>
      <c r="H16" s="78">
        <v>0</v>
      </c>
    </row>
    <row r="17" spans="1:8" x14ac:dyDescent="0.25">
      <c r="A17" s="80" t="s">
        <v>458</v>
      </c>
      <c r="B17" s="78">
        <v>83709554</v>
      </c>
      <c r="C17" s="78">
        <v>0</v>
      </c>
      <c r="D17" s="78">
        <v>0</v>
      </c>
      <c r="E17" s="78">
        <v>0</v>
      </c>
      <c r="F17" s="78">
        <f t="shared" si="0"/>
        <v>83709554</v>
      </c>
      <c r="G17" s="78">
        <v>5026559.5599999996</v>
      </c>
      <c r="H17" s="78">
        <v>0</v>
      </c>
    </row>
    <row r="18" spans="1:8" x14ac:dyDescent="0.25">
      <c r="A18" s="77" t="s">
        <v>459</v>
      </c>
      <c r="B18" s="78">
        <v>0</v>
      </c>
      <c r="C18" s="78">
        <v>0</v>
      </c>
      <c r="D18" s="78">
        <v>0</v>
      </c>
      <c r="E18" s="78">
        <v>0</v>
      </c>
      <c r="F18" s="78">
        <f t="shared" si="0"/>
        <v>0</v>
      </c>
      <c r="G18" s="78">
        <v>0</v>
      </c>
      <c r="H18" s="78">
        <v>0</v>
      </c>
    </row>
    <row r="19" spans="1:8" x14ac:dyDescent="0.25">
      <c r="A19" s="77" t="s">
        <v>460</v>
      </c>
      <c r="B19" s="78">
        <v>0</v>
      </c>
      <c r="C19" s="78">
        <v>0</v>
      </c>
      <c r="D19" s="78">
        <v>0</v>
      </c>
      <c r="E19" s="78">
        <v>0</v>
      </c>
      <c r="F19" s="78">
        <f t="shared" si="0"/>
        <v>0</v>
      </c>
      <c r="G19" s="78">
        <v>0</v>
      </c>
      <c r="H19" s="78">
        <v>0</v>
      </c>
    </row>
    <row r="20" spans="1:8" x14ac:dyDescent="0.25">
      <c r="A20" s="75" t="s">
        <v>461</v>
      </c>
      <c r="B20" s="76">
        <v>5840946480.9899998</v>
      </c>
      <c r="C20" s="76">
        <v>39726323871</v>
      </c>
      <c r="D20" s="76">
        <v>40391690705</v>
      </c>
      <c r="E20" s="76">
        <f>E21</f>
        <v>0</v>
      </c>
      <c r="F20" s="76">
        <f t="shared" si="0"/>
        <v>5175579646.9899979</v>
      </c>
      <c r="G20" s="76">
        <f>G21</f>
        <v>0</v>
      </c>
      <c r="H20" s="76">
        <f>H21</f>
        <v>0</v>
      </c>
    </row>
    <row r="21" spans="1:8" x14ac:dyDescent="0.25">
      <c r="A21" s="79"/>
      <c r="B21" s="78">
        <v>0</v>
      </c>
      <c r="C21" s="78">
        <v>0</v>
      </c>
      <c r="D21" s="78">
        <v>0</v>
      </c>
      <c r="E21" s="78">
        <v>0</v>
      </c>
      <c r="F21" s="78">
        <f>B21+C21-D21+E21</f>
        <v>0</v>
      </c>
      <c r="G21" s="78">
        <v>0</v>
      </c>
      <c r="H21" s="78">
        <v>0</v>
      </c>
    </row>
    <row r="22" spans="1:8" ht="24" x14ac:dyDescent="0.25">
      <c r="A22" s="75" t="s">
        <v>462</v>
      </c>
      <c r="B22" s="76">
        <f>B5+B20</f>
        <v>10069015449.68</v>
      </c>
      <c r="C22" s="76">
        <f>C5+C20</f>
        <v>39726323871</v>
      </c>
      <c r="D22" s="76">
        <f>D5+D20</f>
        <v>40506762104</v>
      </c>
      <c r="E22" s="76">
        <f>E5+E20</f>
        <v>0</v>
      </c>
      <c r="F22" s="76">
        <f>B22+C22-D22-E22</f>
        <v>9288577216.6800003</v>
      </c>
      <c r="G22" s="76">
        <f>G5+G20</f>
        <v>263297087.65000001</v>
      </c>
      <c r="H22" s="76">
        <f>H5+H20</f>
        <v>938706.11</v>
      </c>
    </row>
    <row r="23" spans="1:8" x14ac:dyDescent="0.25">
      <c r="A23" s="75"/>
      <c r="B23" s="76"/>
      <c r="C23" s="76"/>
      <c r="D23" s="76"/>
      <c r="E23" s="76"/>
      <c r="F23" s="78"/>
      <c r="G23" s="76"/>
      <c r="H23" s="76"/>
    </row>
    <row r="24" spans="1:8" x14ac:dyDescent="0.25">
      <c r="A24" s="75" t="s">
        <v>463</v>
      </c>
      <c r="B24" s="76">
        <f>SUM(B25:B26)</f>
        <v>0</v>
      </c>
      <c r="C24" s="76">
        <f>SUM(C25:C26)</f>
        <v>0</v>
      </c>
      <c r="D24" s="76">
        <f>SUM(D25:D26)</f>
        <v>0</v>
      </c>
      <c r="E24" s="76">
        <f>SUM(E25:E26)</f>
        <v>0</v>
      </c>
      <c r="F24" s="76">
        <f>B24+C24-D24+E24</f>
        <v>0</v>
      </c>
      <c r="G24" s="76">
        <f>SUM(G25:G26)</f>
        <v>0</v>
      </c>
      <c r="H24" s="76">
        <f>SUM(H25:H26)</f>
        <v>0</v>
      </c>
    </row>
    <row r="25" spans="1:8" x14ac:dyDescent="0.25">
      <c r="A25" s="79" t="s">
        <v>464</v>
      </c>
      <c r="B25" s="81">
        <v>0</v>
      </c>
      <c r="C25" s="81">
        <v>0</v>
      </c>
      <c r="D25" s="81">
        <v>0</v>
      </c>
      <c r="E25" s="81">
        <v>0</v>
      </c>
      <c r="F25" s="81">
        <f>B25+C25-D25+E25</f>
        <v>0</v>
      </c>
      <c r="G25" s="81">
        <v>0</v>
      </c>
      <c r="H25" s="81">
        <v>0</v>
      </c>
    </row>
    <row r="26" spans="1:8" x14ac:dyDescent="0.25">
      <c r="A26" s="82" t="s">
        <v>465</v>
      </c>
      <c r="B26" s="83">
        <v>0</v>
      </c>
      <c r="C26" s="83">
        <v>0</v>
      </c>
      <c r="D26" s="83">
        <v>0</v>
      </c>
      <c r="E26" s="83">
        <v>0</v>
      </c>
      <c r="F26" s="84">
        <f>B26+C26-D26+E26</f>
        <v>0</v>
      </c>
      <c r="G26" s="83">
        <v>0</v>
      </c>
      <c r="H26" s="83">
        <v>0</v>
      </c>
    </row>
    <row r="27" spans="1:8" ht="12" customHeight="1" x14ac:dyDescent="0.25">
      <c r="A27" s="256" t="s">
        <v>466</v>
      </c>
      <c r="B27" s="256"/>
      <c r="C27" s="256"/>
      <c r="D27" s="256"/>
      <c r="E27" s="256"/>
      <c r="F27" s="256"/>
      <c r="G27" s="256"/>
      <c r="H27" s="256"/>
    </row>
    <row r="31" spans="1:8" x14ac:dyDescent="0.25">
      <c r="A31" s="85"/>
      <c r="B31" s="85"/>
    </row>
    <row r="32" spans="1:8" x14ac:dyDescent="0.25">
      <c r="A32" s="86"/>
      <c r="B32" s="85"/>
    </row>
    <row r="33" spans="1:2" x14ac:dyDescent="0.25">
      <c r="A33" s="86"/>
      <c r="B33" s="85"/>
    </row>
    <row r="34" spans="1:2" x14ac:dyDescent="0.25">
      <c r="A34" s="86"/>
      <c r="B34" s="85"/>
    </row>
    <row r="35" spans="1:2" x14ac:dyDescent="0.25">
      <c r="A35" s="86"/>
      <c r="B35" s="85"/>
    </row>
    <row r="36" spans="1:2" x14ac:dyDescent="0.25">
      <c r="A36" s="86"/>
      <c r="B36" s="85"/>
    </row>
    <row r="37" spans="1:2" x14ac:dyDescent="0.25">
      <c r="A37" s="86"/>
      <c r="B37" s="85"/>
    </row>
    <row r="38" spans="1:2" x14ac:dyDescent="0.25">
      <c r="A38" s="86"/>
      <c r="B38" s="85"/>
    </row>
    <row r="39" spans="1:2" x14ac:dyDescent="0.25">
      <c r="A39" s="86"/>
      <c r="B39" s="85"/>
    </row>
    <row r="40" spans="1:2" x14ac:dyDescent="0.25">
      <c r="A40" s="86"/>
      <c r="B40" s="85"/>
    </row>
    <row r="41" spans="1:2" x14ac:dyDescent="0.25">
      <c r="A41" s="87"/>
      <c r="B41" s="85"/>
    </row>
    <row r="42" spans="1:2" x14ac:dyDescent="0.25">
      <c r="A42" s="85"/>
      <c r="B42" s="85"/>
    </row>
    <row r="43" spans="1:2" x14ac:dyDescent="0.25">
      <c r="A43" s="85"/>
      <c r="B43" s="85"/>
    </row>
    <row r="44" spans="1:2" x14ac:dyDescent="0.25">
      <c r="A44" s="87"/>
      <c r="B44" s="85"/>
    </row>
    <row r="45" spans="1:2" x14ac:dyDescent="0.25">
      <c r="A45" s="88"/>
      <c r="B45" s="85"/>
    </row>
    <row r="46" spans="1:2" x14ac:dyDescent="0.25">
      <c r="A46" s="85"/>
      <c r="B46" s="85"/>
    </row>
    <row r="47" spans="1:2" x14ac:dyDescent="0.25">
      <c r="A47" s="89"/>
      <c r="B47" s="85"/>
    </row>
    <row r="48" spans="1:2" x14ac:dyDescent="0.25">
      <c r="A48" s="85"/>
      <c r="B48" s="85"/>
    </row>
    <row r="49" spans="1:2" x14ac:dyDescent="0.25">
      <c r="A49" s="85"/>
      <c r="B49" s="85"/>
    </row>
    <row r="50" spans="1:2" x14ac:dyDescent="0.25">
      <c r="A50" s="88"/>
      <c r="B50" s="85"/>
    </row>
  </sheetData>
  <mergeCells count="1">
    <mergeCell ref="A27:H2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7"/>
  <sheetViews>
    <sheetView showGridLines="0" zoomScale="85" zoomScaleNormal="85" workbookViewId="0">
      <selection activeCell="Q6" sqref="Q6"/>
    </sheetView>
  </sheetViews>
  <sheetFormatPr baseColWidth="10" defaultColWidth="11.5703125" defaultRowHeight="15" x14ac:dyDescent="0.25"/>
  <cols>
    <col min="1" max="1" width="21.5703125" style="71" customWidth="1"/>
    <col min="2" max="4" width="11.28515625" style="71" customWidth="1"/>
    <col min="5" max="5" width="15.85546875" style="71" customWidth="1"/>
    <col min="6" max="6" width="10.28515625" style="71" customWidth="1"/>
    <col min="7" max="7" width="15.5703125" style="71" customWidth="1"/>
    <col min="8" max="8" width="13.5703125" style="71" bestFit="1" customWidth="1"/>
    <col min="9" max="9" width="11.28515625" style="71" customWidth="1"/>
    <col min="10" max="10" width="15.7109375" style="71" customWidth="1"/>
    <col min="11" max="11" width="16.28515625" style="71" customWidth="1"/>
    <col min="12" max="12" width="14.7109375" style="71" customWidth="1"/>
    <col min="13" max="13" width="14.28515625" style="71" customWidth="1"/>
    <col min="14" max="14" width="13.42578125" style="71" customWidth="1"/>
    <col min="15" max="17" width="16.85546875" style="71" bestFit="1" customWidth="1"/>
    <col min="18" max="18" width="11.5703125" style="71"/>
    <col min="19" max="19" width="14.140625" style="71" bestFit="1" customWidth="1"/>
    <col min="20" max="16384" width="11.5703125" style="71"/>
  </cols>
  <sheetData>
    <row r="2" spans="1:19" ht="129.6" customHeight="1" x14ac:dyDescent="0.25">
      <c r="A2" s="95" t="s">
        <v>508</v>
      </c>
      <c r="B2" s="95" t="s">
        <v>507</v>
      </c>
      <c r="C2" s="95" t="s">
        <v>506</v>
      </c>
      <c r="D2" s="95" t="s">
        <v>505</v>
      </c>
      <c r="E2" s="95" t="s">
        <v>504</v>
      </c>
      <c r="F2" s="95" t="s">
        <v>503</v>
      </c>
      <c r="G2" s="95" t="s">
        <v>502</v>
      </c>
      <c r="H2" s="95" t="s">
        <v>501</v>
      </c>
      <c r="I2" s="95" t="s">
        <v>500</v>
      </c>
      <c r="J2" s="95" t="s">
        <v>499</v>
      </c>
      <c r="K2" s="95" t="s">
        <v>498</v>
      </c>
      <c r="L2" s="95" t="s">
        <v>497</v>
      </c>
      <c r="M2" s="95" t="s">
        <v>496</v>
      </c>
      <c r="N2" s="95" t="s">
        <v>495</v>
      </c>
    </row>
    <row r="3" spans="1:19" ht="34.9" customHeight="1" x14ac:dyDescent="0.25">
      <c r="A3" s="95" t="s">
        <v>439</v>
      </c>
      <c r="B3" s="95" t="s">
        <v>494</v>
      </c>
      <c r="C3" s="95" t="s">
        <v>441</v>
      </c>
      <c r="D3" s="95" t="s">
        <v>442</v>
      </c>
      <c r="E3" s="95" t="s">
        <v>493</v>
      </c>
      <c r="F3" s="95" t="s">
        <v>492</v>
      </c>
      <c r="G3" s="95" t="s">
        <v>491</v>
      </c>
      <c r="H3" s="95" t="s">
        <v>446</v>
      </c>
      <c r="I3" s="95" t="s">
        <v>490</v>
      </c>
      <c r="J3" s="95" t="s">
        <v>489</v>
      </c>
      <c r="K3" s="95" t="s">
        <v>488</v>
      </c>
      <c r="L3" s="95" t="s">
        <v>487</v>
      </c>
      <c r="M3" s="95" t="s">
        <v>486</v>
      </c>
      <c r="N3" s="103" t="s">
        <v>485</v>
      </c>
    </row>
    <row r="4" spans="1:19" ht="77.45" customHeight="1" x14ac:dyDescent="0.25">
      <c r="A4" s="96" t="s">
        <v>484</v>
      </c>
      <c r="B4" s="95"/>
      <c r="C4" s="95"/>
      <c r="D4" s="95"/>
      <c r="E4" s="94">
        <f>E5+E6+E7+E8</f>
        <v>3116640565</v>
      </c>
      <c r="F4" s="95"/>
      <c r="G4" s="94">
        <f>G5+G6+G7+G8</f>
        <v>43847653.32333333</v>
      </c>
      <c r="H4" s="94">
        <f>H5+H6+H7+H8</f>
        <v>33820590.93</v>
      </c>
      <c r="I4" s="95"/>
      <c r="J4" s="95"/>
      <c r="K4" s="95"/>
      <c r="L4" s="94">
        <f>L5+L6+L7+L8</f>
        <v>2599304509.1561193</v>
      </c>
      <c r="M4" s="94">
        <f>M5+M6+M7+M8</f>
        <v>312346369.64999998</v>
      </c>
      <c r="N4" s="94">
        <f>L4-M4</f>
        <v>2286958139.5061193</v>
      </c>
    </row>
    <row r="5" spans="1:19" ht="133.15" customHeight="1" x14ac:dyDescent="0.25">
      <c r="A5" s="100" t="s">
        <v>483</v>
      </c>
      <c r="B5" s="99">
        <v>37447</v>
      </c>
      <c r="C5" s="99">
        <v>38769</v>
      </c>
      <c r="D5" s="99">
        <v>45291</v>
      </c>
      <c r="E5" s="97">
        <v>653485000</v>
      </c>
      <c r="F5" s="98">
        <f>6573</f>
        <v>6573</v>
      </c>
      <c r="G5" s="97">
        <v>24724053.766666666</v>
      </c>
      <c r="H5" s="97">
        <v>14696991.373333333</v>
      </c>
      <c r="I5" s="98" t="s">
        <v>482</v>
      </c>
      <c r="J5" s="98" t="s">
        <v>481</v>
      </c>
      <c r="K5" s="98" t="s">
        <v>480</v>
      </c>
      <c r="L5" s="97">
        <v>602342386.19453275</v>
      </c>
      <c r="M5" s="97">
        <v>115245068.74000001</v>
      </c>
      <c r="N5" s="97">
        <f>L5-M5</f>
        <v>487097317.45453274</v>
      </c>
      <c r="O5" s="101"/>
      <c r="P5" s="101"/>
      <c r="Q5" s="101"/>
      <c r="S5" s="101"/>
    </row>
    <row r="6" spans="1:19" ht="93.75" customHeight="1" x14ac:dyDescent="0.25">
      <c r="A6" s="100" t="s">
        <v>479</v>
      </c>
      <c r="B6" s="99">
        <v>39997</v>
      </c>
      <c r="C6" s="99">
        <v>41494</v>
      </c>
      <c r="D6" s="99">
        <v>49894</v>
      </c>
      <c r="E6" s="97">
        <v>2463155565</v>
      </c>
      <c r="F6" s="98">
        <v>8390</v>
      </c>
      <c r="G6" s="97">
        <v>19123599.556666665</v>
      </c>
      <c r="H6" s="97">
        <v>19123599.556666665</v>
      </c>
      <c r="I6" s="98" t="s">
        <v>478</v>
      </c>
      <c r="J6" s="98" t="s">
        <v>477</v>
      </c>
      <c r="K6" s="98" t="s">
        <v>476</v>
      </c>
      <c r="L6" s="97">
        <v>1996962122.9615867</v>
      </c>
      <c r="M6" s="97">
        <v>197101300.91</v>
      </c>
      <c r="N6" s="97">
        <f>L6-M6</f>
        <v>1799860822.0515866</v>
      </c>
      <c r="O6" s="101"/>
      <c r="P6" s="101"/>
      <c r="Q6" s="101"/>
      <c r="R6" s="101"/>
      <c r="S6" s="101"/>
    </row>
    <row r="7" spans="1:19" hidden="1" x14ac:dyDescent="0.25">
      <c r="A7" s="100" t="s">
        <v>475</v>
      </c>
      <c r="B7" s="99"/>
      <c r="C7" s="99"/>
      <c r="D7" s="99"/>
      <c r="E7" s="97"/>
      <c r="F7" s="98"/>
      <c r="G7" s="97"/>
      <c r="H7" s="97"/>
      <c r="I7" s="98"/>
      <c r="J7" s="98"/>
      <c r="K7" s="98"/>
      <c r="L7" s="97"/>
      <c r="M7" s="97"/>
      <c r="N7" s="97">
        <f>L7-M7</f>
        <v>0</v>
      </c>
    </row>
    <row r="8" spans="1:19" hidden="1" x14ac:dyDescent="0.25">
      <c r="A8" s="100" t="s">
        <v>474</v>
      </c>
      <c r="B8" s="99"/>
      <c r="C8" s="99"/>
      <c r="D8" s="99"/>
      <c r="E8" s="97"/>
      <c r="F8" s="98"/>
      <c r="G8" s="97"/>
      <c r="H8" s="97"/>
      <c r="I8" s="98"/>
      <c r="J8" s="98"/>
      <c r="K8" s="98"/>
      <c r="L8" s="97"/>
      <c r="M8" s="97"/>
      <c r="N8" s="97">
        <f>L8-M8</f>
        <v>0</v>
      </c>
    </row>
    <row r="9" spans="1:19" ht="45.75" hidden="1" customHeight="1" x14ac:dyDescent="0.25">
      <c r="A9" s="102"/>
      <c r="B9" s="95"/>
      <c r="C9" s="95"/>
      <c r="D9" s="95"/>
      <c r="E9" s="94"/>
      <c r="F9" s="95"/>
      <c r="G9" s="94"/>
      <c r="H9" s="94"/>
      <c r="I9" s="95"/>
      <c r="J9" s="95"/>
      <c r="K9" s="95"/>
      <c r="L9" s="94"/>
      <c r="M9" s="94"/>
      <c r="N9" s="94"/>
    </row>
    <row r="10" spans="1:19" ht="63" customHeight="1" x14ac:dyDescent="0.25">
      <c r="A10" s="96" t="s">
        <v>473</v>
      </c>
      <c r="B10" s="95"/>
      <c r="C10" s="95"/>
      <c r="D10" s="95"/>
      <c r="E10" s="94">
        <f>E11+E12+E13+E14</f>
        <v>0</v>
      </c>
      <c r="F10" s="95"/>
      <c r="G10" s="94">
        <f>G11+G12+G13+G14</f>
        <v>0</v>
      </c>
      <c r="H10" s="94">
        <f>H11+H12+H13+H14</f>
        <v>0</v>
      </c>
      <c r="I10" s="95"/>
      <c r="J10" s="95"/>
      <c r="K10" s="95"/>
      <c r="L10" s="94">
        <f>L11+L12+L13+L14</f>
        <v>0</v>
      </c>
      <c r="M10" s="94">
        <f>M11+M12+M13+M14</f>
        <v>0</v>
      </c>
      <c r="N10" s="94">
        <f>L10-M10</f>
        <v>0</v>
      </c>
    </row>
    <row r="11" spans="1:19" x14ac:dyDescent="0.25">
      <c r="A11" s="100" t="s">
        <v>472</v>
      </c>
      <c r="B11" s="99"/>
      <c r="C11" s="99"/>
      <c r="D11" s="99"/>
      <c r="E11" s="97"/>
      <c r="F11" s="98"/>
      <c r="G11" s="97"/>
      <c r="H11" s="97"/>
      <c r="I11" s="98"/>
      <c r="J11" s="98"/>
      <c r="K11" s="98"/>
      <c r="L11" s="97"/>
      <c r="M11" s="97"/>
      <c r="N11" s="97"/>
      <c r="O11" s="101"/>
    </row>
    <row r="12" spans="1:19" hidden="1" x14ac:dyDescent="0.25">
      <c r="A12" s="100" t="s">
        <v>471</v>
      </c>
      <c r="B12" s="99"/>
      <c r="C12" s="99"/>
      <c r="D12" s="99"/>
      <c r="E12" s="97"/>
      <c r="F12" s="98"/>
      <c r="G12" s="97"/>
      <c r="H12" s="97"/>
      <c r="I12" s="98"/>
      <c r="J12" s="98"/>
      <c r="K12" s="98"/>
      <c r="L12" s="97"/>
      <c r="M12" s="97"/>
      <c r="N12" s="97">
        <f>L12-M12</f>
        <v>0</v>
      </c>
    </row>
    <row r="13" spans="1:19" hidden="1" x14ac:dyDescent="0.25">
      <c r="A13" s="100" t="s">
        <v>470</v>
      </c>
      <c r="B13" s="99"/>
      <c r="C13" s="99"/>
      <c r="D13" s="99"/>
      <c r="E13" s="97"/>
      <c r="F13" s="98"/>
      <c r="G13" s="97"/>
      <c r="H13" s="97"/>
      <c r="I13" s="98"/>
      <c r="J13" s="98"/>
      <c r="K13" s="98"/>
      <c r="L13" s="97"/>
      <c r="M13" s="97"/>
      <c r="N13" s="97">
        <f>L13-M13</f>
        <v>0</v>
      </c>
    </row>
    <row r="14" spans="1:19" ht="30" hidden="1" x14ac:dyDescent="0.25">
      <c r="A14" s="100" t="s">
        <v>469</v>
      </c>
      <c r="B14" s="99"/>
      <c r="C14" s="99"/>
      <c r="D14" s="99"/>
      <c r="E14" s="97"/>
      <c r="F14" s="98"/>
      <c r="G14" s="97"/>
      <c r="H14" s="97"/>
      <c r="I14" s="98"/>
      <c r="J14" s="98"/>
      <c r="K14" s="98"/>
      <c r="L14" s="97"/>
      <c r="M14" s="97"/>
      <c r="N14" s="97">
        <f>L14-M14</f>
        <v>0</v>
      </c>
    </row>
    <row r="15" spans="1:19" ht="76.150000000000006" customHeight="1" thickBot="1" x14ac:dyDescent="0.3">
      <c r="A15" s="96" t="s">
        <v>468</v>
      </c>
      <c r="B15" s="95"/>
      <c r="C15" s="95"/>
      <c r="D15" s="95"/>
      <c r="E15" s="94">
        <f>E4+E10</f>
        <v>3116640565</v>
      </c>
      <c r="F15" s="95"/>
      <c r="G15" s="94">
        <f>G4+G10</f>
        <v>43847653.32333333</v>
      </c>
      <c r="H15" s="94">
        <f>H4+H10</f>
        <v>33820590.93</v>
      </c>
      <c r="I15" s="95"/>
      <c r="J15" s="95"/>
      <c r="K15" s="95"/>
      <c r="L15" s="94">
        <f>L4+L10</f>
        <v>2599304509.1561193</v>
      </c>
      <c r="M15" s="94">
        <f>M4+M10</f>
        <v>312346369.64999998</v>
      </c>
      <c r="N15" s="94">
        <f>L15-M15</f>
        <v>2286958139.5061193</v>
      </c>
    </row>
    <row r="16" spans="1:19" ht="15.75" hidden="1" thickBot="1" x14ac:dyDescent="0.3">
      <c r="A16" s="93"/>
      <c r="B16" s="91"/>
      <c r="C16" s="91"/>
      <c r="D16" s="91"/>
      <c r="E16" s="91"/>
      <c r="F16" s="91"/>
      <c r="G16" s="92"/>
      <c r="H16" s="92"/>
      <c r="I16" s="91"/>
      <c r="J16" s="91"/>
      <c r="K16" s="91"/>
      <c r="L16" s="91"/>
      <c r="M16" s="91"/>
      <c r="N16" s="91"/>
    </row>
    <row r="17" spans="1:1" x14ac:dyDescent="0.25">
      <c r="A17" s="90" t="s">
        <v>467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2DDD46CF108884B9680CAC202B5C476" ma:contentTypeVersion="1" ma:contentTypeDescription="Crear nuevo documento." ma:contentTypeScope="" ma:versionID="8e27f6f330f5165569ae5d7be0b448b3">
  <xsd:schema xmlns:xsd="http://www.w3.org/2001/XMLSchema" xmlns:xs="http://www.w3.org/2001/XMLSchema" xmlns:p="http://schemas.microsoft.com/office/2006/metadata/properties" xmlns:ns2="3f76b0c9-ee25-42de-9f39-03b58d9e6478" targetNamespace="http://schemas.microsoft.com/office/2006/metadata/properties" ma:root="true" ma:fieldsID="8c1d5447b3d22e8c2b373aaafed2023b" ns2:_="">
    <xsd:import namespace="3f76b0c9-ee25-42de-9f39-03b58d9e647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76b0c9-ee25-42de-9f39-03b58d9e6478"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entificador persistente" ma:description="Mantener el identificador al agregar."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3f76b0c9-ee25-42de-9f39-03b58d9e6478">TAC5CW72XESH-294928627-130</_dlc_DocId>
    <_dlc_DocIdUrl xmlns="3f76b0c9-ee25-42de-9f39-03b58d9e6478">
      <Url>http://usisrvmspf/finanzas/_layouts/15/DocIdRedir.aspx?ID=TAC5CW72XESH-294928627-130</Url>
      <Description>TAC5CW72XESH-294928627-130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2A0E2FD-185F-40B0-99BC-B2B1115F520C}"/>
</file>

<file path=customXml/itemProps2.xml><?xml version="1.0" encoding="utf-8"?>
<ds:datastoreItem xmlns:ds="http://schemas.openxmlformats.org/officeDocument/2006/customXml" ds:itemID="{C438796E-3B10-4143-A2E1-6754E4783C15}"/>
</file>

<file path=customXml/itemProps3.xml><?xml version="1.0" encoding="utf-8"?>
<ds:datastoreItem xmlns:ds="http://schemas.openxmlformats.org/officeDocument/2006/customXml" ds:itemID="{43F01A05-41B5-4CBA-80F7-99D433E70E60}"/>
</file>

<file path=customXml/itemProps4.xml><?xml version="1.0" encoding="utf-8"?>
<ds:datastoreItem xmlns:ds="http://schemas.openxmlformats.org/officeDocument/2006/customXml" ds:itemID="{EF881DB9-2519-4A00-B003-5678E44287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58</vt:i4>
      </vt:variant>
      <vt:variant>
        <vt:lpstr>Rangos con nombre</vt:lpstr>
      </vt:variant>
      <vt:variant>
        <vt:i4>38</vt:i4>
      </vt:variant>
    </vt:vector>
  </HeadingPairs>
  <TitlesOfParts>
    <vt:vector size="96" baseType="lpstr">
      <vt:lpstr>Administrativa</vt:lpstr>
      <vt:lpstr>Funcional</vt:lpstr>
      <vt:lpstr>Programática</vt:lpstr>
      <vt:lpstr>Económica por Objeto</vt:lpstr>
      <vt:lpstr>Tipo de Gasto</vt:lpstr>
      <vt:lpstr>Fuente Financiamiento</vt:lpstr>
      <vt:lpstr>Eje, Vertiente y PP</vt:lpstr>
      <vt:lpstr>Analítico de Deuda</vt:lpstr>
      <vt:lpstr>Otros financiamientos</vt:lpstr>
      <vt:lpstr>Amortizaciones e Intereses</vt:lpstr>
      <vt:lpstr>PP01.01</vt:lpstr>
      <vt:lpstr>PP01.02</vt:lpstr>
      <vt:lpstr>PP01.03</vt:lpstr>
      <vt:lpstr>PP01.04</vt:lpstr>
      <vt:lpstr>PP01.05</vt:lpstr>
      <vt:lpstr>PP01.06</vt:lpstr>
      <vt:lpstr>PP01.07</vt:lpstr>
      <vt:lpstr>PP01.08</vt:lpstr>
      <vt:lpstr>PP02.09</vt:lpstr>
      <vt:lpstr>PP02.10</vt:lpstr>
      <vt:lpstr>PP02.11</vt:lpstr>
      <vt:lpstr>PP02.12</vt:lpstr>
      <vt:lpstr>PP02.13</vt:lpstr>
      <vt:lpstr>PP02.14</vt:lpstr>
      <vt:lpstr>PP02.15</vt:lpstr>
      <vt:lpstr>PP02.16</vt:lpstr>
      <vt:lpstr>PP02.17</vt:lpstr>
      <vt:lpstr>PP02.18</vt:lpstr>
      <vt:lpstr>PP02.19</vt:lpstr>
      <vt:lpstr>PP02.20</vt:lpstr>
      <vt:lpstr>PP02.21</vt:lpstr>
      <vt:lpstr>PP02.22</vt:lpstr>
      <vt:lpstr>PP02.23</vt:lpstr>
      <vt:lpstr>PP02.24</vt:lpstr>
      <vt:lpstr>PP03.25</vt:lpstr>
      <vt:lpstr>PP03.26</vt:lpstr>
      <vt:lpstr>PP03.27</vt:lpstr>
      <vt:lpstr>PP03.28</vt:lpstr>
      <vt:lpstr>PP04. 29</vt:lpstr>
      <vt:lpstr>PP04. 30</vt:lpstr>
      <vt:lpstr>PP04. 31</vt:lpstr>
      <vt:lpstr>PP04. 32</vt:lpstr>
      <vt:lpstr>PP04. 33</vt:lpstr>
      <vt:lpstr>PP04. 34</vt:lpstr>
      <vt:lpstr>PP05. 35</vt:lpstr>
      <vt:lpstr>PP05. 36</vt:lpstr>
      <vt:lpstr>PP05. 37</vt:lpstr>
      <vt:lpstr>PP05. 38</vt:lpstr>
      <vt:lpstr>PP05. 39</vt:lpstr>
      <vt:lpstr>PP05. 40</vt:lpstr>
      <vt:lpstr>PP05. 41</vt:lpstr>
      <vt:lpstr>PP06.42</vt:lpstr>
      <vt:lpstr>Ramos Administrativos</vt:lpstr>
      <vt:lpstr>Ramos Generales</vt:lpstr>
      <vt:lpstr>Compromisos Plurianuales</vt:lpstr>
      <vt:lpstr>Igualdad de Género</vt:lpstr>
      <vt:lpstr>APP's</vt:lpstr>
      <vt:lpstr>Informativo II</vt:lpstr>
      <vt:lpstr>PP01.01!Área_de_impresión</vt:lpstr>
      <vt:lpstr>PP01.02!Área_de_impresión</vt:lpstr>
      <vt:lpstr>PP01.03!Área_de_impresión</vt:lpstr>
      <vt:lpstr>PP01.04!Área_de_impresión</vt:lpstr>
      <vt:lpstr>PP01.08!Área_de_impresión</vt:lpstr>
      <vt:lpstr>PP02.12!Área_de_impresión</vt:lpstr>
      <vt:lpstr>PP02.13!Área_de_impresión</vt:lpstr>
      <vt:lpstr>PP02.14!Área_de_impresión</vt:lpstr>
      <vt:lpstr>PP02.15!Área_de_impresión</vt:lpstr>
      <vt:lpstr>PP02.16!Área_de_impresión</vt:lpstr>
      <vt:lpstr>PP02.17!Área_de_impresión</vt:lpstr>
      <vt:lpstr>PP02.18!Área_de_impresión</vt:lpstr>
      <vt:lpstr>PP02.19!Área_de_impresión</vt:lpstr>
      <vt:lpstr>PP02.20!Área_de_impresión</vt:lpstr>
      <vt:lpstr>PP02.21!Área_de_impresión</vt:lpstr>
      <vt:lpstr>PP02.22!Área_de_impresión</vt:lpstr>
      <vt:lpstr>PP02.23!Área_de_impresión</vt:lpstr>
      <vt:lpstr>PP02.24!Área_de_impresión</vt:lpstr>
      <vt:lpstr>PP03.25!Área_de_impresión</vt:lpstr>
      <vt:lpstr>PP03.26!Área_de_impresión</vt:lpstr>
      <vt:lpstr>PP03.27!Área_de_impresión</vt:lpstr>
      <vt:lpstr>PP03.28!Área_de_impresión</vt:lpstr>
      <vt:lpstr>'PP04. 29'!Área_de_impresión</vt:lpstr>
      <vt:lpstr>'PP04. 30'!Área_de_impresión</vt:lpstr>
      <vt:lpstr>'PP04. 31'!Área_de_impresión</vt:lpstr>
      <vt:lpstr>'PP04. 32'!Área_de_impresión</vt:lpstr>
      <vt:lpstr>'PP04. 33'!Área_de_impresión</vt:lpstr>
      <vt:lpstr>'PP04. 34'!Área_de_impresión</vt:lpstr>
      <vt:lpstr>'PP05. 35'!Área_de_impresión</vt:lpstr>
      <vt:lpstr>'PP05. 36'!Área_de_impresión</vt:lpstr>
      <vt:lpstr>'PP05. 37'!Área_de_impresión</vt:lpstr>
      <vt:lpstr>'PP05. 38'!Área_de_impresión</vt:lpstr>
      <vt:lpstr>'PP05. 39'!Área_de_impresión</vt:lpstr>
      <vt:lpstr>'PP05. 40'!Área_de_impresión</vt:lpstr>
      <vt:lpstr>'PP05. 41'!Área_de_impresión</vt:lpstr>
      <vt:lpstr>PP02.17!Títulos_a_imprimir</vt:lpstr>
      <vt:lpstr>PP02.19!Títulos_a_imprimir</vt:lpstr>
      <vt:lpstr>PP02.21!Títulos_a_imprimir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Gerardo Rodríguez Lárraga</cp:lastModifiedBy>
  <cp:lastPrinted>2018-12-31T19:18:47Z</cp:lastPrinted>
  <dcterms:created xsi:type="dcterms:W3CDTF">2018-12-30T23:56:53Z</dcterms:created>
  <dcterms:modified xsi:type="dcterms:W3CDTF">2020-02-13T19:44:34Z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01734361CD07C3C85B968AA4B2781C480C131A4BF1DCCE0484255B1E26629C81B53E400AC245ADC09029D056402450D792CC923F84A7DDD01F41AE9EA306D2E7C61761899A194D1FB18C93D4A09ECFB23A3673395564CB3E221455EE96408FF3D1EF3054CF24AE1795405B909E01DC1A533481090EBC42A30EB1BAEAE8AE4A6</vt:lpwstr>
  </property>
  <property fmtid="{D5CDD505-2E9C-101B-9397-08002B2CF9AE}" pid="3" name="Business Objects Context Information1">
    <vt:lpwstr>18284D813BC4BCA4FFD31B8BBF856A85C08D32845A683A20288D06152A14B427A94F960874A97CB5D9F769A985AE7D75AED59978406C159022A4C904E0FC24E45024FA306A1B28C3D9A17BC1EB27559D6C117DD60669C21A8A918505702EF72D3D99C56FB147B8F611DBB4DD637AF738747031357E3F15C4BE95BCEECFDC6C9</vt:lpwstr>
  </property>
  <property fmtid="{D5CDD505-2E9C-101B-9397-08002B2CF9AE}" pid="4" name="Business Objects Context Information2">
    <vt:lpwstr>C0E0CD1B775656736D25A6E2369F6CF85605C7B5EBCDB42D7F8FF74188F2CAAA6B3088F2F4A653C2DF0BB0D0C5E6329CE271823DF149F9A51B71109818700817A04D463A0153FFA3F85810492B9AE6DD5EB913D0396E58DA875A54620E7E1CD5030D633BDF996B8E4D65BB212085855AFABB00809B16D5263E54D0636905FE3</vt:lpwstr>
  </property>
  <property fmtid="{D5CDD505-2E9C-101B-9397-08002B2CF9AE}" pid="5" name="Business Objects Context Information3">
    <vt:lpwstr>3E66B9027093F775CF8CC59D1AD30818DF1F25C4B9B4C0FD35CD4B9AF39F58F71EDB195D7DD08C8F66A41BAEE0BF890073232D639F663F9730A0C1488710168B82BAF4A6BFE97DD75DB2AB27823BE2227C97B73738F72960EED6507C87B4033CF7827983D84AAD53D39F2D39E8D4D3DA8A342F4777B19669611194DB19921A1</vt:lpwstr>
  </property>
  <property fmtid="{D5CDD505-2E9C-101B-9397-08002B2CF9AE}" pid="6" name="Business Objects Context Information4">
    <vt:lpwstr>BE60A88DDEBE7CBCD013BF0BA172196B69AA439211B67AA84AE56DCFCFA8742DD8E88DC89D730320942BDD914BDB80BB5DFBD75A7CCF1842F01115FE9777E153B508B552D02A1B39F7C2EA472FD41518E7B628A1EDE516746C4D0B1D24368E7D9B65FE429B9ECC1563CDB4E8A5951F4B6B6A76C095F6858285D7FE61FEC2F52</vt:lpwstr>
  </property>
  <property fmtid="{D5CDD505-2E9C-101B-9397-08002B2CF9AE}" pid="7" name="Business Objects Context Information5">
    <vt:lpwstr>DE7D497CB120F021E80D45DFA8BABD35BB89210B2A8D2312E120FDC526FB703A2A583D2D450BE3AEB50F39F34E83F2E1D73233E3F6DD18BCD9E7C1E90A6B71B6EE16CAFF47462876345A5AE11447A2AE896DF86F5D4506776938E991041D3128673482333F6338C9AC3313F791CE3BFE6202B808BF25A5E1ABDE7583E7F19BB</vt:lpwstr>
  </property>
  <property fmtid="{D5CDD505-2E9C-101B-9397-08002B2CF9AE}" pid="8" name="Business Objects Context Information6">
    <vt:lpwstr>61F8ABD5DA7B3A3446BFE158BF99A933D8FD7ED1454F7A7160134AB4F8D4D872A487ACC45EC6A8CEF1ED2A3E5F6F1347DEF2C96F79996004F07B8DB844348C77EC932FC5</vt:lpwstr>
  </property>
  <property fmtid="{D5CDD505-2E9C-101B-9397-08002B2CF9AE}" pid="9" name="ContentTypeId">
    <vt:lpwstr>0x010100A2DDD46CF108884B9680CAC202B5C476</vt:lpwstr>
  </property>
  <property fmtid="{D5CDD505-2E9C-101B-9397-08002B2CF9AE}" pid="10" name="Order">
    <vt:r8>13000</vt:r8>
  </property>
  <property fmtid="{D5CDD505-2E9C-101B-9397-08002B2CF9AE}" pid="11" name="TemplateUrl">
    <vt:lpwstr/>
  </property>
  <property fmtid="{D5CDD505-2E9C-101B-9397-08002B2CF9AE}" pid="12" name="xd_Signature">
    <vt:bool>false</vt:bool>
  </property>
  <property fmtid="{D5CDD505-2E9C-101B-9397-08002B2CF9AE}" pid="13" name="xd_ProgID">
    <vt:lpwstr/>
  </property>
  <property fmtid="{D5CDD505-2E9C-101B-9397-08002B2CF9AE}" pid="14" name="SharedWithUsers">
    <vt:lpwstr/>
  </property>
  <property fmtid="{D5CDD505-2E9C-101B-9397-08002B2CF9AE}" pid="15" name="_SourceUrl">
    <vt:lpwstr/>
  </property>
  <property fmtid="{D5CDD505-2E9C-101B-9397-08002B2CF9AE}" pid="16" name="_SharedFileIndex">
    <vt:lpwstr/>
  </property>
  <property fmtid="{D5CDD505-2E9C-101B-9397-08002B2CF9AE}" pid="17" name="_dlc_DocIdItemGuid">
    <vt:lpwstr>d613784c-e3ff-4c32-9a0b-b8c45be86aba</vt:lpwstr>
  </property>
</Properties>
</file>